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สิ่งที่ส่งมาด้วย ว1095\"/>
    </mc:Choice>
  </mc:AlternateContent>
  <bookViews>
    <workbookView xWindow="0" yWindow="0" windowWidth="20490" windowHeight="7560" xr2:uid="{38797960-2557-4910-A62B-DBD8212540DB}"/>
  </bookViews>
  <sheets>
    <sheet name="รายชื่อ จว. โอนกลับ" sheetId="1" r:id="rId1"/>
    <sheet name="รายการโอนกลับ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end01" localSheetId="0">[1]ปชส!#REF!</definedName>
    <definedName name="_________________________end01">[1]ปชส!#REF!</definedName>
    <definedName name="________________________end01" localSheetId="0">[1]ปชส!#REF!</definedName>
    <definedName name="________________________end01">[1]ปชส!#REF!</definedName>
    <definedName name="_______________________end01" localSheetId="0">[1]ปชส!#REF!</definedName>
    <definedName name="_______________________end01">[1]ปชส!#REF!</definedName>
    <definedName name="_____________________end01" localSheetId="0">[1]ปชส!#REF!</definedName>
    <definedName name="_____________________end01">[1]ปชส!#REF!</definedName>
    <definedName name="___________________end01" localSheetId="0">[1]ปชส!#REF!</definedName>
    <definedName name="___________________end01">[1]ปชส!#REF!</definedName>
    <definedName name="_________________end01" localSheetId="0">[1]ปชส!#REF!</definedName>
    <definedName name="_________________end01">[1]ปชส!#REF!</definedName>
    <definedName name="________________ddd11" localSheetId="0">#REF!</definedName>
    <definedName name="________________ddd11">#REF!</definedName>
    <definedName name="________________ddd15" localSheetId="0">#REF!</definedName>
    <definedName name="________________ddd15">#REF!</definedName>
    <definedName name="________________ddd6" localSheetId="0">#REF!</definedName>
    <definedName name="________________ddd6">#REF!</definedName>
    <definedName name="_______________ddd1" localSheetId="0">#REF!</definedName>
    <definedName name="_______________ddd1">#REF!</definedName>
    <definedName name="_______________ddd10" localSheetId="0">#REF!</definedName>
    <definedName name="_______________ddd10">#REF!</definedName>
    <definedName name="_______________ddd11" localSheetId="0">#REF!</definedName>
    <definedName name="_______________ddd11">#REF!</definedName>
    <definedName name="_______________ddd12" localSheetId="0">#REF!</definedName>
    <definedName name="_______________ddd12">#REF!</definedName>
    <definedName name="_______________ddd15" localSheetId="0">#REF!</definedName>
    <definedName name="_______________ddd15">#REF!</definedName>
    <definedName name="_______________ddd2" localSheetId="0">#REF!</definedName>
    <definedName name="_______________ddd2">#REF!</definedName>
    <definedName name="_______________ddd22" localSheetId="0">#REF!</definedName>
    <definedName name="_______________ddd22">#REF!</definedName>
    <definedName name="_______________ddd23" localSheetId="0">#REF!</definedName>
    <definedName name="_______________ddd23">#REF!</definedName>
    <definedName name="_______________ddd3" localSheetId="0">#REF!</definedName>
    <definedName name="_______________ddd3">#REF!</definedName>
    <definedName name="_______________ddd5" localSheetId="0">#REF!</definedName>
    <definedName name="_______________ddd5">#REF!</definedName>
    <definedName name="_______________ddd6" localSheetId="0">#REF!</definedName>
    <definedName name="_______________ddd6">#REF!</definedName>
    <definedName name="_______________ddd8" localSheetId="0">#REF!</definedName>
    <definedName name="_______________ddd8">#REF!</definedName>
    <definedName name="_______________ddd9" localSheetId="0">#REF!</definedName>
    <definedName name="_______________ddd9">#REF!</definedName>
    <definedName name="_______________end001" localSheetId="0">#REF!</definedName>
    <definedName name="_______________end001">#REF!</definedName>
    <definedName name="_______________end01" localSheetId="0">[1]ปชส!#REF!</definedName>
    <definedName name="_______________end01">[1]ปชส!#REF!</definedName>
    <definedName name="______________ddd1" localSheetId="0">#REF!</definedName>
    <definedName name="______________ddd1">#REF!</definedName>
    <definedName name="______________ddd10" localSheetId="0">#REF!</definedName>
    <definedName name="______________ddd10">#REF!</definedName>
    <definedName name="______________ddd11" localSheetId="0">#REF!</definedName>
    <definedName name="______________ddd11">#REF!</definedName>
    <definedName name="______________ddd12" localSheetId="0">#REF!</definedName>
    <definedName name="______________ddd12">#REF!</definedName>
    <definedName name="______________ddd15" localSheetId="0">#REF!</definedName>
    <definedName name="______________ddd15">#REF!</definedName>
    <definedName name="______________ddd2" localSheetId="0">#REF!</definedName>
    <definedName name="______________ddd2">#REF!</definedName>
    <definedName name="______________ddd22" localSheetId="0">#REF!</definedName>
    <definedName name="______________ddd22">#REF!</definedName>
    <definedName name="______________ddd23" localSheetId="0">#REF!</definedName>
    <definedName name="______________ddd23">#REF!</definedName>
    <definedName name="______________ddd3" localSheetId="0">#REF!</definedName>
    <definedName name="______________ddd3">#REF!</definedName>
    <definedName name="______________ddd5" localSheetId="0">#REF!</definedName>
    <definedName name="______________ddd5">#REF!</definedName>
    <definedName name="______________ddd6" localSheetId="0">#REF!</definedName>
    <definedName name="______________ddd6">#REF!</definedName>
    <definedName name="______________ddd8" localSheetId="0">#REF!</definedName>
    <definedName name="______________ddd8">#REF!</definedName>
    <definedName name="______________ddd9" localSheetId="0">#REF!</definedName>
    <definedName name="______________ddd9">#REF!</definedName>
    <definedName name="______________end001" localSheetId="0">#REF!</definedName>
    <definedName name="______________end001">#REF!</definedName>
    <definedName name="______________fg" localSheetId="0">#REF!</definedName>
    <definedName name="______________fg">#REF!</definedName>
    <definedName name="_____________ddd1" localSheetId="0">#REF!</definedName>
    <definedName name="_____________ddd1">#REF!</definedName>
    <definedName name="_____________ddd10" localSheetId="0">#REF!</definedName>
    <definedName name="_____________ddd10">#REF!</definedName>
    <definedName name="_____________ddd11" localSheetId="0">#REF!</definedName>
    <definedName name="_____________ddd11">#REF!</definedName>
    <definedName name="_____________ddd12" localSheetId="0">#REF!</definedName>
    <definedName name="_____________ddd12">#REF!</definedName>
    <definedName name="_____________ddd15" localSheetId="0">#REF!</definedName>
    <definedName name="_____________ddd15">#REF!</definedName>
    <definedName name="_____________ddd2" localSheetId="0">#REF!</definedName>
    <definedName name="_____________ddd2">#REF!</definedName>
    <definedName name="_____________ddd22" localSheetId="0">#REF!</definedName>
    <definedName name="_____________ddd22">#REF!</definedName>
    <definedName name="_____________ddd23" localSheetId="0">#REF!</definedName>
    <definedName name="_____________ddd23">#REF!</definedName>
    <definedName name="_____________ddd3" localSheetId="0">#REF!</definedName>
    <definedName name="_____________ddd3">#REF!</definedName>
    <definedName name="_____________ddd5" localSheetId="0">#REF!</definedName>
    <definedName name="_____________ddd5">#REF!</definedName>
    <definedName name="_____________ddd6" localSheetId="0">#REF!</definedName>
    <definedName name="_____________ddd6">#REF!</definedName>
    <definedName name="_____________ddd8" localSheetId="0">#REF!</definedName>
    <definedName name="_____________ddd8">#REF!</definedName>
    <definedName name="_____________ddd9" localSheetId="0">#REF!</definedName>
    <definedName name="_____________ddd9">#REF!</definedName>
    <definedName name="_____________end001" localSheetId="0">#REF!</definedName>
    <definedName name="_____________end001">#REF!</definedName>
    <definedName name="_____________end01" localSheetId="0">[1]ปชส!#REF!</definedName>
    <definedName name="_____________end01">[1]ปชส!#REF!</definedName>
    <definedName name="____________ddd1" localSheetId="0">#REF!</definedName>
    <definedName name="____________ddd1">#REF!</definedName>
    <definedName name="____________ddd10" localSheetId="0">#REF!</definedName>
    <definedName name="____________ddd10">#REF!</definedName>
    <definedName name="____________ddd11" localSheetId="0">#REF!</definedName>
    <definedName name="____________ddd11">#REF!</definedName>
    <definedName name="____________ddd12" localSheetId="0">#REF!</definedName>
    <definedName name="____________ddd12">#REF!</definedName>
    <definedName name="____________ddd15" localSheetId="0">#REF!</definedName>
    <definedName name="____________ddd15">#REF!</definedName>
    <definedName name="____________ddd2" localSheetId="0">#REF!</definedName>
    <definedName name="____________ddd2">#REF!</definedName>
    <definedName name="____________ddd22" localSheetId="0">#REF!</definedName>
    <definedName name="____________ddd22">#REF!</definedName>
    <definedName name="____________ddd23" localSheetId="0">#REF!</definedName>
    <definedName name="____________ddd23">#REF!</definedName>
    <definedName name="____________ddd3" localSheetId="0">#REF!</definedName>
    <definedName name="____________ddd3">#REF!</definedName>
    <definedName name="____________ddd5" localSheetId="0">#REF!</definedName>
    <definedName name="____________ddd5">#REF!</definedName>
    <definedName name="____________ddd6" localSheetId="0">#REF!</definedName>
    <definedName name="____________ddd6">#REF!</definedName>
    <definedName name="____________ddd8" localSheetId="0">#REF!</definedName>
    <definedName name="____________ddd8">#REF!</definedName>
    <definedName name="____________ddd9" localSheetId="0">#REF!</definedName>
    <definedName name="____________ddd9">#REF!</definedName>
    <definedName name="____________end001" localSheetId="0">#REF!</definedName>
    <definedName name="____________end001">#REF!</definedName>
    <definedName name="___________ddd1" localSheetId="0">#REF!</definedName>
    <definedName name="___________ddd1">#REF!</definedName>
    <definedName name="___________ddd10" localSheetId="0">#REF!</definedName>
    <definedName name="___________ddd10">#REF!</definedName>
    <definedName name="___________ddd11" localSheetId="0">#REF!</definedName>
    <definedName name="___________ddd11">#REF!</definedName>
    <definedName name="___________ddd12" localSheetId="0">#REF!</definedName>
    <definedName name="___________ddd12">#REF!</definedName>
    <definedName name="___________ddd15" localSheetId="0">#REF!</definedName>
    <definedName name="___________ddd15">#REF!</definedName>
    <definedName name="___________ddd2" localSheetId="0">#REF!</definedName>
    <definedName name="___________ddd2">#REF!</definedName>
    <definedName name="___________ddd22" localSheetId="0">#REF!</definedName>
    <definedName name="___________ddd22">#REF!</definedName>
    <definedName name="___________ddd23" localSheetId="0">#REF!</definedName>
    <definedName name="___________ddd23">#REF!</definedName>
    <definedName name="___________ddd3" localSheetId="0">#REF!</definedName>
    <definedName name="___________ddd3">#REF!</definedName>
    <definedName name="___________ddd5" localSheetId="0">#REF!</definedName>
    <definedName name="___________ddd5">#REF!</definedName>
    <definedName name="___________ddd6" localSheetId="0">#REF!</definedName>
    <definedName name="___________ddd6">#REF!</definedName>
    <definedName name="___________ddd8" localSheetId="0">#REF!</definedName>
    <definedName name="___________ddd8">#REF!</definedName>
    <definedName name="___________ddd9" localSheetId="0">#REF!</definedName>
    <definedName name="___________ddd9">#REF!</definedName>
    <definedName name="___________end001" localSheetId="0">#REF!</definedName>
    <definedName name="___________end001">#REF!</definedName>
    <definedName name="___________end01" localSheetId="0">[1]ปชส!#REF!</definedName>
    <definedName name="___________end01">[1]ปชส!#REF!</definedName>
    <definedName name="__________ddd1" localSheetId="0">#REF!</definedName>
    <definedName name="__________ddd1">#REF!</definedName>
    <definedName name="__________ddd10" localSheetId="0">#REF!</definedName>
    <definedName name="__________ddd10">#REF!</definedName>
    <definedName name="__________ddd11" localSheetId="0">#REF!</definedName>
    <definedName name="__________ddd11">#REF!</definedName>
    <definedName name="__________ddd12" localSheetId="0">#REF!</definedName>
    <definedName name="__________ddd12">#REF!</definedName>
    <definedName name="__________ddd15" localSheetId="0">#REF!</definedName>
    <definedName name="__________ddd15">#REF!</definedName>
    <definedName name="__________ddd2" localSheetId="0">#REF!</definedName>
    <definedName name="__________ddd2">#REF!</definedName>
    <definedName name="__________ddd22" localSheetId="0">#REF!</definedName>
    <definedName name="__________ddd22">#REF!</definedName>
    <definedName name="__________ddd23" localSheetId="0">#REF!</definedName>
    <definedName name="__________ddd23">#REF!</definedName>
    <definedName name="__________ddd3" localSheetId="0">#REF!</definedName>
    <definedName name="__________ddd3">#REF!</definedName>
    <definedName name="__________ddd5" localSheetId="0">#REF!</definedName>
    <definedName name="__________ddd5">#REF!</definedName>
    <definedName name="__________ddd6" localSheetId="0">#REF!</definedName>
    <definedName name="__________ddd6">#REF!</definedName>
    <definedName name="__________ddd8" localSheetId="0">#REF!</definedName>
    <definedName name="__________ddd8">#REF!</definedName>
    <definedName name="__________ddd9" localSheetId="0">#REF!</definedName>
    <definedName name="__________ddd9">#REF!</definedName>
    <definedName name="__________end001" localSheetId="0">#REF!</definedName>
    <definedName name="__________end001">#REF!</definedName>
    <definedName name="_________ddd1" localSheetId="0">#REF!</definedName>
    <definedName name="_________ddd1">#REF!</definedName>
    <definedName name="_________ddd10" localSheetId="0">#REF!</definedName>
    <definedName name="_________ddd10">#REF!</definedName>
    <definedName name="_________ddd11" localSheetId="0">#REF!</definedName>
    <definedName name="_________ddd11">#REF!</definedName>
    <definedName name="_________ddd12" localSheetId="0">#REF!</definedName>
    <definedName name="_________ddd12">#REF!</definedName>
    <definedName name="_________ddd15" localSheetId="0">#REF!</definedName>
    <definedName name="_________ddd15">#REF!</definedName>
    <definedName name="_________ddd2" localSheetId="0">#REF!</definedName>
    <definedName name="_________ddd2">#REF!</definedName>
    <definedName name="_________ddd22" localSheetId="0">#REF!</definedName>
    <definedName name="_________ddd22">#REF!</definedName>
    <definedName name="_________ddd23" localSheetId="0">#REF!</definedName>
    <definedName name="_________ddd23">#REF!</definedName>
    <definedName name="_________ddd3" localSheetId="0">#REF!</definedName>
    <definedName name="_________ddd3">#REF!</definedName>
    <definedName name="_________ddd5" localSheetId="0">#REF!</definedName>
    <definedName name="_________ddd5">#REF!</definedName>
    <definedName name="_________ddd6" localSheetId="0">#REF!</definedName>
    <definedName name="_________ddd6">#REF!</definedName>
    <definedName name="_________ddd8" localSheetId="0">#REF!</definedName>
    <definedName name="_________ddd8">#REF!</definedName>
    <definedName name="_________ddd9" localSheetId="0">#REF!</definedName>
    <definedName name="_________ddd9">#REF!</definedName>
    <definedName name="_________end001" localSheetId="0">#REF!</definedName>
    <definedName name="_________end001">#REF!</definedName>
    <definedName name="_________end01" localSheetId="0">[1]ปชส!#REF!</definedName>
    <definedName name="_________end01">[1]ปชส!#REF!</definedName>
    <definedName name="________ddd1" localSheetId="0">#REF!</definedName>
    <definedName name="________ddd1">#REF!</definedName>
    <definedName name="________ddd10" localSheetId="0">#REF!</definedName>
    <definedName name="________ddd10">#REF!</definedName>
    <definedName name="________ddd11" localSheetId="0">#REF!</definedName>
    <definedName name="________ddd11">#REF!</definedName>
    <definedName name="________ddd12" localSheetId="0">#REF!</definedName>
    <definedName name="________ddd12">#REF!</definedName>
    <definedName name="________ddd15" localSheetId="0">#REF!</definedName>
    <definedName name="________ddd15">#REF!</definedName>
    <definedName name="________ddd2" localSheetId="0">#REF!</definedName>
    <definedName name="________ddd2">#REF!</definedName>
    <definedName name="________ddd22" localSheetId="0">#REF!</definedName>
    <definedName name="________ddd22">#REF!</definedName>
    <definedName name="________ddd23" localSheetId="0">#REF!</definedName>
    <definedName name="________ddd23">#REF!</definedName>
    <definedName name="________ddd3" localSheetId="0">#REF!</definedName>
    <definedName name="________ddd3">#REF!</definedName>
    <definedName name="________ddd5" localSheetId="0">#REF!</definedName>
    <definedName name="________ddd5">#REF!</definedName>
    <definedName name="________ddd6" localSheetId="0">#REF!</definedName>
    <definedName name="________ddd6">#REF!</definedName>
    <definedName name="________ddd8" localSheetId="0">#REF!</definedName>
    <definedName name="________ddd8">#REF!</definedName>
    <definedName name="________ddd9" localSheetId="0">#REF!</definedName>
    <definedName name="________ddd9">#REF!</definedName>
    <definedName name="________end001" localSheetId="0">#REF!</definedName>
    <definedName name="________end001">#REF!</definedName>
    <definedName name="________gfd" localSheetId="0">#REF!</definedName>
    <definedName name="________gfd">#REF!</definedName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12" localSheetId="0">#REF!</definedName>
    <definedName name="_______ddd12">#REF!</definedName>
    <definedName name="_______ddd15" localSheetId="0">#REF!</definedName>
    <definedName name="_______ddd15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3" localSheetId="0">#REF!</definedName>
    <definedName name="_______ddd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8" localSheetId="0">#REF!</definedName>
    <definedName name="_______ddd8">#REF!</definedName>
    <definedName name="_______ddd9" localSheetId="0">#REF!</definedName>
    <definedName name="_______ddd9">#REF!</definedName>
    <definedName name="_______end001" localSheetId="0">#REF!</definedName>
    <definedName name="_______end001">#REF!</definedName>
    <definedName name="_______end01" localSheetId="0">[1]ปชส!#REF!</definedName>
    <definedName name="_______end01">[1]ปชส!#REF!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8" localSheetId="0">#REF!</definedName>
    <definedName name="______ddd8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[1]ปชส!#REF!</definedName>
    <definedName name="______end01">[1]ปชส!#REF!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[1]ปชส!#REF!</definedName>
    <definedName name="_____end01">[1]ปชส!#REF!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[1]ปชส!#REF!</definedName>
    <definedName name="____end01">[1]ปชส!#REF!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[1]ปชส!#REF!</definedName>
    <definedName name="___end01">[1]ปชส!#REF!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[1]ปชส!#REF!</definedName>
    <definedName name="__end01">[1]ปชส!#REF!</definedName>
    <definedName name="_10d_5" localSheetId="0">(#REF!,#REF!)</definedName>
    <definedName name="_10d_5">(#REF!,#REF!)</definedName>
    <definedName name="_12invest_1" localSheetId="0">(#REF!,#REF!)</definedName>
    <definedName name="_12invest_1">(#REF!,#REF!)</definedName>
    <definedName name="_14invest_2" localSheetId="0">(#REF!,#REF!)</definedName>
    <definedName name="_14invest_2">(#REF!,#REF!)</definedName>
    <definedName name="_16invest_3" localSheetId="0">(#REF!,#REF!)</definedName>
    <definedName name="_16invest_3">(#REF!,#REF!)</definedName>
    <definedName name="_18invest_4" localSheetId="0">(#REF!,#REF!)</definedName>
    <definedName name="_18invest_4">(#REF!,#REF!)</definedName>
    <definedName name="_20invest_5" localSheetId="0">(#REF!,#REF!)</definedName>
    <definedName name="_20invest_5">(#REF!,#REF!)</definedName>
    <definedName name="_22invest_1000up_1" localSheetId="0">(#REF!,#REF!)</definedName>
    <definedName name="_22invest_1000up_1">(#REF!,#REF!)</definedName>
    <definedName name="_24invest_1000up_2" localSheetId="0">(#REF!,#REF!)</definedName>
    <definedName name="_24invest_1000up_2">(#REF!,#REF!)</definedName>
    <definedName name="_26invest_1000up_3" localSheetId="0">(#REF!,#REF!)</definedName>
    <definedName name="_26invest_1000up_3">(#REF!,#REF!)</definedName>
    <definedName name="_28invest_1000up_4" localSheetId="0">(#REF!,#REF!)</definedName>
    <definedName name="_28invest_1000up_4">(#REF!,#REF!)</definedName>
    <definedName name="_2d_1" localSheetId="0">(#REF!,#REF!)</definedName>
    <definedName name="_2d_1">(#REF!,#REF!)</definedName>
    <definedName name="_30invest_1000up_5" localSheetId="0">(#REF!,#REF!)</definedName>
    <definedName name="_30invest_1000up_5">(#REF!,#REF!)</definedName>
    <definedName name="_32s_1" localSheetId="0">(#REF!,#REF!)</definedName>
    <definedName name="_32s_1">(#REF!,#REF!)</definedName>
    <definedName name="_34s_2" localSheetId="0">(#REF!,#REF!)</definedName>
    <definedName name="_34s_2">(#REF!,#REF!)</definedName>
    <definedName name="_36s_3" localSheetId="0">(#REF!,#REF!)</definedName>
    <definedName name="_36s_3">(#REF!,#REF!)</definedName>
    <definedName name="_38s_4" localSheetId="0">(#REF!,#REF!)</definedName>
    <definedName name="_38s_4">(#REF!,#REF!)</definedName>
    <definedName name="_40s_5" localSheetId="0">(#REF!,#REF!)</definedName>
    <definedName name="_40s_5">(#REF!,#REF!)</definedName>
    <definedName name="_42sss_1" localSheetId="0">(#REF!,#REF!)</definedName>
    <definedName name="_42sss_1">(#REF!,#REF!)</definedName>
    <definedName name="_44sss_2" localSheetId="0">(#REF!,#REF!)</definedName>
    <definedName name="_44sss_2">(#REF!,#REF!)</definedName>
    <definedName name="_46sss_3" localSheetId="0">(#REF!,#REF!)</definedName>
    <definedName name="_46sss_3">(#REF!,#REF!)</definedName>
    <definedName name="_48sss_4" localSheetId="0">(#REF!,#REF!)</definedName>
    <definedName name="_48sss_4">(#REF!,#REF!)</definedName>
    <definedName name="_4d_2" localSheetId="0">(#REF!,#REF!)</definedName>
    <definedName name="_4d_2">(#REF!,#REF!)</definedName>
    <definedName name="_50sss_5" localSheetId="0">(#REF!,#REF!)</definedName>
    <definedName name="_50sss_5">(#REF!,#REF!)</definedName>
    <definedName name="_52ssss_1" localSheetId="0">(#REF!,#REF!)</definedName>
    <definedName name="_52ssss_1">(#REF!,#REF!)</definedName>
    <definedName name="_54ssss_2" localSheetId="0">(#REF!,#REF!)</definedName>
    <definedName name="_54ssss_2">(#REF!,#REF!)</definedName>
    <definedName name="_56ssss_3" localSheetId="0">(#REF!,#REF!)</definedName>
    <definedName name="_56ssss_3">(#REF!,#REF!)</definedName>
    <definedName name="_58ssss_4" localSheetId="0">(#REF!,#REF!)</definedName>
    <definedName name="_58ssss_4">(#REF!,#REF!)</definedName>
    <definedName name="_60ssss_5" localSheetId="0">(#REF!,#REF!)</definedName>
    <definedName name="_60ssss_5">(#REF!,#REF!)</definedName>
    <definedName name="_62sum_1" localSheetId="0">#REF!</definedName>
    <definedName name="_62sum_1">#REF!</definedName>
    <definedName name="_64sum_2" localSheetId="0">#REF!</definedName>
    <definedName name="_64sum_2">#REF!</definedName>
    <definedName name="_66sum_3" localSheetId="0">#REF!</definedName>
    <definedName name="_66sum_3">#REF!</definedName>
    <definedName name="_68sum_4" localSheetId="0">#REF!</definedName>
    <definedName name="_68sum_4">#REF!</definedName>
    <definedName name="_6d_3" localSheetId="0">(#REF!,#REF!)</definedName>
    <definedName name="_6d_3">(#REF!,#REF!)</definedName>
    <definedName name="_70sum_5" localSheetId="0">#REF!</definedName>
    <definedName name="_70sum_5">#REF!</definedName>
    <definedName name="_72sum_1000up_1" localSheetId="0">(#REF!,#REF!)</definedName>
    <definedName name="_72sum_1000up_1">(#REF!,#REF!)</definedName>
    <definedName name="_74sum_1000up_2" localSheetId="0">(#REF!,#REF!)</definedName>
    <definedName name="_74sum_1000up_2">(#REF!,#REF!)</definedName>
    <definedName name="_76sum_1000up_3" localSheetId="0">(#REF!,#REF!)</definedName>
    <definedName name="_76sum_1000up_3">(#REF!,#REF!)</definedName>
    <definedName name="_78sum_1000up_4" localSheetId="0">(#REF!,#REF!)</definedName>
    <definedName name="_78sum_1000up_4">(#REF!,#REF!)</definedName>
    <definedName name="_80sum_1000up_5" localSheetId="0">(#REF!,#REF!)</definedName>
    <definedName name="_80sum_1000up_5">(#REF!,#REF!)</definedName>
    <definedName name="_82เบ_กแทนก_น_1" localSheetId="0">(#REF!,#REF!)</definedName>
    <definedName name="_82เบ_กแทนก_น_1">(#REF!,#REF!)</definedName>
    <definedName name="_84เบ_กแทนก_น_2" localSheetId="0">(#REF!,#REF!)</definedName>
    <definedName name="_84เบ_กแทนก_น_2">(#REF!,#REF!)</definedName>
    <definedName name="_86เบ_กแทนก_น_3" localSheetId="0">(#REF!,#REF!)</definedName>
    <definedName name="_86เบ_กแทนก_น_3">(#REF!,#REF!)</definedName>
    <definedName name="_88เบ_กแทนก_น_4" localSheetId="0">(#REF!,#REF!)</definedName>
    <definedName name="_88เบ_กแทนก_น_4">(#REF!,#REF!)</definedName>
    <definedName name="_8d_4" localSheetId="0">(#REF!,#REF!)</definedName>
    <definedName name="_8d_4">(#REF!,#REF!)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xlnm._FilterDatabase" localSheetId="1" hidden="1">รายการโอนกลับ!$A$5:$N$1683</definedName>
    <definedName name="_xlnm._FilterDatabase" localSheetId="0" hidden="1">'รายชื่อ จว. โอนกลับ'!$A$6:$E$84</definedName>
    <definedName name="A">#N/A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B">#N/A</definedName>
    <definedName name="d" localSheetId="0">(#REF!,#REF!)</definedName>
    <definedName name="d">(#REF!,#REF!)</definedName>
    <definedName name="dddddd" localSheetId="0">#REF!</definedName>
    <definedName name="dddddd">#REF!</definedName>
    <definedName name="dep" localSheetId="0">#REF!</definedName>
    <definedName name="dep">#REF!</definedName>
    <definedName name="dflt7" localSheetId="0">[3]Invoice!#REF!</definedName>
    <definedName name="dflt7">[3]Invoice!#REF!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gd" localSheetId="0">#REF!</definedName>
    <definedName name="gd">#REF!</definedName>
    <definedName name="gdsgsagagsdag" localSheetId="0">#REF!</definedName>
    <definedName name="gdsgsagagsdag">#REF!</definedName>
    <definedName name="iiiiii" localSheetId="0">#REF!</definedName>
    <definedName name="iiiiii">#REF!</definedName>
    <definedName name="invest" localSheetId="0">(#REF!,#REF!)</definedName>
    <definedName name="invest">(#REF!,#REF!)</definedName>
    <definedName name="invest_1000up" localSheetId="0">(#REF!,#REF!)</definedName>
    <definedName name="invest_1000up">(#REF!,#REF!)</definedName>
    <definedName name="lak" localSheetId="0">[4]แบบก.12!#REF!</definedName>
    <definedName name="lak">[4]แบบก.12!#REF!</definedName>
    <definedName name="_xlnm.Print_Area" localSheetId="1">รายการโอนกลับ!$A$1:$J$1683</definedName>
    <definedName name="_xlnm.Print_Area" localSheetId="0">'รายชื่อ จว. โอนกลับ'!$A$1:$E$83</definedName>
    <definedName name="_xlnm.Print_Titles" localSheetId="0">'รายชื่อ จว. โอนกลับ'!$5:$6</definedName>
    <definedName name="province">([5]จังหวัด_ลำดับ!$D$23,[5]จังหวัด_ลำดับ!$I$23,[5]จังหวัด_ลำดับ!$D$36,[5]จังหวัด_ลำดับ!$I$36,[5]จังหวัด_ลำดับ!$D$47,[5]จังหวัด_ลำดับ!$I$47,[5]จังหวัด_ลำดับ!$I$68)</definedName>
    <definedName name="s" localSheetId="0">(#REF!,#REF!)</definedName>
    <definedName name="s">(#REF!,#REF!)</definedName>
    <definedName name="SAPBEXdnldView" hidden="1">"4RGDJEAQYTY078JQ6A61ERN7L"</definedName>
    <definedName name="SAPBEXsysID" hidden="1">"BWP"</definedName>
    <definedName name="sss" localSheetId="0">(#REF!,#REF!)</definedName>
    <definedName name="sss">(#REF!,#REF!)</definedName>
    <definedName name="ssss" localSheetId="0">(#REF!,#REF!)</definedName>
    <definedName name="ssss">(#REF!,#REF!)</definedName>
    <definedName name="sum" localSheetId="0">#REF!</definedName>
    <definedName name="sum">#REF!</definedName>
    <definedName name="sum_1000up" localSheetId="0">(#REF!,#REF!)</definedName>
    <definedName name="sum_1000up">(#REF!,#REF!)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เ" localSheetId="0">#REF!</definedName>
    <definedName name="เ">#REF!</definedName>
    <definedName name="กกก" localSheetId="0">#REF!</definedName>
    <definedName name="กกก">#REF!</definedName>
    <definedName name="กกกกก" localSheetId="0">[3]Invoice!#REF!</definedName>
    <definedName name="กกกกก">[3]Invoice!#REF!</definedName>
    <definedName name="กกกกกก" localSheetId="0">#REF!</definedName>
    <definedName name="กกกกกก">#REF!</definedName>
    <definedName name="กิจกรรม" localSheetId="0">#REF!</definedName>
    <definedName name="กิจกรรม">#REF!</definedName>
    <definedName name="กิจกรรมที่" localSheetId="0">#REF!</definedName>
    <definedName name="กิจกรรมที่">#REF!</definedName>
    <definedName name="ค่าตรวจติดตาม" localSheetId="0">#REF!</definedName>
    <definedName name="ค่าตรวจติดตาม">#REF!</definedName>
    <definedName name="งบรายจ่ายอื่น" localSheetId="0">#REF!</definedName>
    <definedName name="งบรายจ่ายอื่น">#REF!</definedName>
    <definedName name="งบรายจ่ายอื่น1" localSheetId="0">#REF!</definedName>
    <definedName name="งบรายจ่ายอื่น1">#REF!</definedName>
    <definedName name="เงินอุดหนุน" localSheetId="0">#REF!</definedName>
    <definedName name="เงินอุดหนุน">#REF!</definedName>
    <definedName name="ชุดปรับปรุง" localSheetId="0">#REF!</definedName>
    <definedName name="ชุดปรับปรุง">#REF!</definedName>
    <definedName name="ด" localSheetId="0">#REF!</definedName>
    <definedName name="ด">#REF!</definedName>
    <definedName name="ดดด" localSheetId="0">#REF!</definedName>
    <definedName name="ดดด">#REF!</definedName>
    <definedName name="น" localSheetId="0">#REF!</definedName>
    <definedName name="น">#REF!</definedName>
    <definedName name="เบ_กแทนก_น" localSheetId="0">(#REF!,#REF!)</definedName>
    <definedName name="เบ_กแทนก_น">(#REF!,#REF!)</definedName>
    <definedName name="แบบก10ฝึกอบรม" localSheetId="0">[3]Invoice!#REF!</definedName>
    <definedName name="แบบก10ฝึกอบรม">[3]Invoice!#REF!</definedName>
    <definedName name="แบบรายงาน" localSheetId="0">(#REF!,#REF!)</definedName>
    <definedName name="แบบรายงาน">(#REF!,#REF!)</definedName>
    <definedName name="แบบรายงายสรุปเร่งรัดงบลงทุน" localSheetId="0">(#REF!,#REF!)</definedName>
    <definedName name="แบบรายงายสรุปเร่งรัดงบลงทุน">(#REF!,#REF!)</definedName>
    <definedName name="ผลผลิตสุขภาพสัตว์" localSheetId="0">#REF!</definedName>
    <definedName name="ผลผลิตสุขภาพสัตว์">#REF!</definedName>
    <definedName name="พกะ" localSheetId="0">#REF!</definedName>
    <definedName name="พกะ">#REF!</definedName>
    <definedName name="แพร่" localSheetId="0">[1]ปชส!#REF!</definedName>
    <definedName name="แพร่">[1]ปชส!#REF!</definedName>
    <definedName name="ย" localSheetId="0">#REF!</definedName>
    <definedName name="ย">#REF!</definedName>
    <definedName name="สงป.ส่งให้" localSheetId="0">[3]Invoice!#REF!</definedName>
    <definedName name="สงป.ส่งให้">[3]Invoice!#REF!</definedName>
    <definedName name="สตส" localSheetId="0">[3]Invoice!#REF!</definedName>
    <definedName name="สตส">[3]Invoice!#REF!</definedName>
    <definedName name="สรุปงบ" localSheetId="0">(#REF!,#REF!)</definedName>
    <definedName name="สรุปงบ">(#REF!,#REF!)</definedName>
    <definedName name="สรุปงบหน้า" localSheetId="0">(#REF!,#REF!)</definedName>
    <definedName name="สรุปงบหน้า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3" i="2" l="1"/>
  <c r="H1683" i="2"/>
  <c r="G1683" i="2"/>
  <c r="I1682" i="2"/>
  <c r="A1682" i="2"/>
  <c r="I1681" i="2"/>
  <c r="A1681" i="2"/>
  <c r="I1680" i="2"/>
  <c r="A1680" i="2"/>
  <c r="I1679" i="2"/>
  <c r="A1679" i="2"/>
  <c r="I1678" i="2"/>
  <c r="A1678" i="2"/>
  <c r="I1677" i="2"/>
  <c r="A1677" i="2"/>
  <c r="I1676" i="2"/>
  <c r="A1676" i="2"/>
  <c r="I1675" i="2"/>
  <c r="A1675" i="2"/>
  <c r="I1674" i="2"/>
  <c r="A1674" i="2"/>
  <c r="I1673" i="2"/>
  <c r="A1673" i="2"/>
  <c r="I1672" i="2"/>
  <c r="A1672" i="2"/>
  <c r="I1671" i="2"/>
  <c r="A1671" i="2"/>
  <c r="I1670" i="2"/>
  <c r="A1670" i="2"/>
  <c r="I1669" i="2"/>
  <c r="A1669" i="2"/>
  <c r="I1668" i="2"/>
  <c r="A1668" i="2"/>
  <c r="I1667" i="2"/>
  <c r="A1667" i="2"/>
  <c r="I1666" i="2"/>
  <c r="A1666" i="2"/>
  <c r="I1665" i="2"/>
  <c r="A1665" i="2"/>
  <c r="I1664" i="2"/>
  <c r="A1664" i="2"/>
  <c r="I1663" i="2"/>
  <c r="A1663" i="2"/>
  <c r="I1662" i="2"/>
  <c r="A1662" i="2"/>
  <c r="I1661" i="2"/>
  <c r="A1661" i="2"/>
  <c r="I1660" i="2"/>
  <c r="A1660" i="2"/>
  <c r="I1659" i="2"/>
  <c r="A1659" i="2"/>
  <c r="I1658" i="2"/>
  <c r="A1658" i="2"/>
  <c r="I1657" i="2"/>
  <c r="A1657" i="2"/>
  <c r="I1656" i="2"/>
  <c r="A1656" i="2"/>
  <c r="I1655" i="2"/>
  <c r="A1655" i="2"/>
  <c r="I1654" i="2"/>
  <c r="A1654" i="2"/>
  <c r="I1653" i="2"/>
  <c r="A1653" i="2"/>
  <c r="I1652" i="2"/>
  <c r="A1652" i="2"/>
  <c r="I1651" i="2"/>
  <c r="A1651" i="2"/>
  <c r="I1650" i="2"/>
  <c r="A1650" i="2"/>
  <c r="I1649" i="2"/>
  <c r="A1649" i="2"/>
  <c r="I1648" i="2"/>
  <c r="A1648" i="2"/>
  <c r="I1647" i="2"/>
  <c r="A1647" i="2"/>
  <c r="I1646" i="2"/>
  <c r="A1646" i="2"/>
  <c r="I1645" i="2"/>
  <c r="A1645" i="2"/>
  <c r="I1644" i="2"/>
  <c r="A1644" i="2"/>
  <c r="I1643" i="2"/>
  <c r="A1643" i="2"/>
  <c r="I1642" i="2"/>
  <c r="A1642" i="2"/>
  <c r="I1641" i="2"/>
  <c r="A1641" i="2"/>
  <c r="I1640" i="2"/>
  <c r="A1640" i="2"/>
  <c r="I1639" i="2"/>
  <c r="A1639" i="2"/>
  <c r="I1638" i="2"/>
  <c r="A1638" i="2"/>
  <c r="I1637" i="2"/>
  <c r="A1637" i="2"/>
  <c r="I1636" i="2"/>
  <c r="A1636" i="2"/>
  <c r="I1635" i="2"/>
  <c r="A1635" i="2"/>
  <c r="I1634" i="2"/>
  <c r="A1634" i="2"/>
  <c r="I1633" i="2"/>
  <c r="A1633" i="2"/>
  <c r="I1632" i="2"/>
  <c r="A1632" i="2"/>
  <c r="I1631" i="2"/>
  <c r="A1631" i="2"/>
  <c r="I1630" i="2"/>
  <c r="A1630" i="2"/>
  <c r="I1629" i="2"/>
  <c r="A1629" i="2"/>
  <c r="I1628" i="2"/>
  <c r="A1628" i="2"/>
  <c r="I1627" i="2"/>
  <c r="A1627" i="2"/>
  <c r="I1626" i="2"/>
  <c r="A1626" i="2"/>
  <c r="I1625" i="2"/>
  <c r="A1625" i="2"/>
  <c r="I1624" i="2"/>
  <c r="A1624" i="2"/>
  <c r="I1623" i="2"/>
  <c r="A1623" i="2"/>
  <c r="I1622" i="2"/>
  <c r="A1622" i="2"/>
  <c r="I1621" i="2"/>
  <c r="A1621" i="2"/>
  <c r="I1620" i="2"/>
  <c r="A1620" i="2"/>
  <c r="I1619" i="2"/>
  <c r="A1619" i="2"/>
  <c r="I1618" i="2"/>
  <c r="A1618" i="2"/>
  <c r="I1617" i="2"/>
  <c r="A1617" i="2"/>
  <c r="I1616" i="2"/>
  <c r="A1616" i="2"/>
  <c r="I1615" i="2"/>
  <c r="A1615" i="2"/>
  <c r="I1614" i="2"/>
  <c r="A1614" i="2"/>
  <c r="I1613" i="2"/>
  <c r="A1613" i="2"/>
  <c r="I1612" i="2"/>
  <c r="A1612" i="2"/>
  <c r="I1611" i="2"/>
  <c r="A1611" i="2"/>
  <c r="I1610" i="2"/>
  <c r="A1610" i="2"/>
  <c r="I1609" i="2"/>
  <c r="A1609" i="2"/>
  <c r="I1608" i="2"/>
  <c r="A1608" i="2"/>
  <c r="I1607" i="2"/>
  <c r="A1607" i="2"/>
  <c r="I1606" i="2"/>
  <c r="A1606" i="2"/>
  <c r="I1605" i="2"/>
  <c r="A1605" i="2"/>
  <c r="I1604" i="2"/>
  <c r="A1604" i="2"/>
  <c r="I1603" i="2"/>
  <c r="A1603" i="2"/>
  <c r="I1602" i="2"/>
  <c r="A1602" i="2"/>
  <c r="I1601" i="2"/>
  <c r="A1601" i="2"/>
  <c r="I1600" i="2"/>
  <c r="A1600" i="2"/>
  <c r="I1599" i="2"/>
  <c r="A1599" i="2"/>
  <c r="I1598" i="2"/>
  <c r="A1598" i="2"/>
  <c r="I1597" i="2"/>
  <c r="A1597" i="2"/>
  <c r="I1596" i="2"/>
  <c r="A1596" i="2"/>
  <c r="I1595" i="2"/>
  <c r="A1595" i="2"/>
  <c r="I1594" i="2"/>
  <c r="A1594" i="2"/>
  <c r="I1593" i="2"/>
  <c r="A1593" i="2"/>
  <c r="I1592" i="2"/>
  <c r="A1592" i="2"/>
  <c r="I1591" i="2"/>
  <c r="A1591" i="2"/>
  <c r="I1590" i="2"/>
  <c r="A1590" i="2"/>
  <c r="I1589" i="2"/>
  <c r="A1589" i="2"/>
  <c r="I1588" i="2"/>
  <c r="A1588" i="2"/>
  <c r="I1587" i="2"/>
  <c r="A1587" i="2"/>
  <c r="I1586" i="2"/>
  <c r="A1586" i="2"/>
  <c r="I1585" i="2"/>
  <c r="A1585" i="2"/>
  <c r="I1584" i="2"/>
  <c r="A1584" i="2"/>
  <c r="I1583" i="2"/>
  <c r="A1583" i="2"/>
  <c r="I1582" i="2"/>
  <c r="A1582" i="2"/>
  <c r="I1581" i="2"/>
  <c r="A1581" i="2"/>
  <c r="I1580" i="2"/>
  <c r="A1580" i="2"/>
  <c r="I1579" i="2"/>
  <c r="A1579" i="2"/>
  <c r="I1578" i="2"/>
  <c r="A1578" i="2"/>
  <c r="I1577" i="2"/>
  <c r="A1577" i="2"/>
  <c r="I1576" i="2"/>
  <c r="A1576" i="2"/>
  <c r="I1575" i="2"/>
  <c r="A1575" i="2"/>
  <c r="I1574" i="2"/>
  <c r="A1574" i="2"/>
  <c r="I1573" i="2"/>
  <c r="A1573" i="2"/>
  <c r="I1572" i="2"/>
  <c r="A1572" i="2"/>
  <c r="I1571" i="2"/>
  <c r="A1571" i="2"/>
  <c r="I1570" i="2"/>
  <c r="A1570" i="2"/>
  <c r="I1569" i="2"/>
  <c r="A1569" i="2"/>
  <c r="I1568" i="2"/>
  <c r="A1568" i="2"/>
  <c r="I1567" i="2"/>
  <c r="A1567" i="2"/>
  <c r="I1566" i="2"/>
  <c r="A1566" i="2"/>
  <c r="I1565" i="2"/>
  <c r="A1565" i="2"/>
  <c r="I1564" i="2"/>
  <c r="A1564" i="2"/>
  <c r="I1563" i="2"/>
  <c r="A1563" i="2"/>
  <c r="I1562" i="2"/>
  <c r="A1562" i="2"/>
  <c r="I1561" i="2"/>
  <c r="A1561" i="2"/>
  <c r="I1560" i="2"/>
  <c r="A1560" i="2"/>
  <c r="I1559" i="2"/>
  <c r="A1559" i="2"/>
  <c r="I1558" i="2"/>
  <c r="A1558" i="2"/>
  <c r="I1557" i="2"/>
  <c r="A1557" i="2"/>
  <c r="I1556" i="2"/>
  <c r="A1556" i="2"/>
  <c r="I1555" i="2"/>
  <c r="A1555" i="2"/>
  <c r="I1554" i="2"/>
  <c r="A1554" i="2"/>
  <c r="I1553" i="2"/>
  <c r="A1553" i="2"/>
  <c r="I1552" i="2"/>
  <c r="A1552" i="2"/>
  <c r="I1551" i="2"/>
  <c r="A1551" i="2"/>
  <c r="I1550" i="2"/>
  <c r="A1550" i="2"/>
  <c r="I1549" i="2"/>
  <c r="A1549" i="2"/>
  <c r="I1548" i="2"/>
  <c r="A1548" i="2"/>
  <c r="I1547" i="2"/>
  <c r="A1547" i="2"/>
  <c r="I1546" i="2"/>
  <c r="A1546" i="2"/>
  <c r="I1545" i="2"/>
  <c r="A1545" i="2"/>
  <c r="I1544" i="2"/>
  <c r="A1544" i="2"/>
  <c r="I1543" i="2"/>
  <c r="A1543" i="2"/>
  <c r="I1542" i="2"/>
  <c r="A1542" i="2"/>
  <c r="I1541" i="2"/>
  <c r="A1541" i="2"/>
  <c r="I1540" i="2"/>
  <c r="A1540" i="2"/>
  <c r="I1539" i="2"/>
  <c r="A1539" i="2"/>
  <c r="I1538" i="2"/>
  <c r="A1538" i="2"/>
  <c r="I1537" i="2"/>
  <c r="A1537" i="2"/>
  <c r="I1536" i="2"/>
  <c r="A1536" i="2"/>
  <c r="I1535" i="2"/>
  <c r="A1535" i="2"/>
  <c r="I1534" i="2"/>
  <c r="A1534" i="2"/>
  <c r="I1533" i="2"/>
  <c r="A1533" i="2"/>
  <c r="I1532" i="2"/>
  <c r="A1532" i="2"/>
  <c r="I1531" i="2"/>
  <c r="A1531" i="2"/>
  <c r="I1530" i="2"/>
  <c r="A1530" i="2"/>
  <c r="I1529" i="2"/>
  <c r="A1529" i="2"/>
  <c r="I1528" i="2"/>
  <c r="A1528" i="2"/>
  <c r="I1527" i="2"/>
  <c r="A1527" i="2"/>
  <c r="I1526" i="2"/>
  <c r="A1526" i="2"/>
  <c r="I1525" i="2"/>
  <c r="A1525" i="2"/>
  <c r="I1524" i="2"/>
  <c r="A1524" i="2"/>
  <c r="I1523" i="2"/>
  <c r="A1523" i="2"/>
  <c r="I1522" i="2"/>
  <c r="A1522" i="2"/>
  <c r="I1521" i="2"/>
  <c r="A1521" i="2"/>
  <c r="I1520" i="2"/>
  <c r="A1520" i="2"/>
  <c r="I1519" i="2"/>
  <c r="A1519" i="2"/>
  <c r="I1518" i="2"/>
  <c r="A1518" i="2"/>
  <c r="I1517" i="2"/>
  <c r="A1517" i="2"/>
  <c r="I1516" i="2"/>
  <c r="A1516" i="2"/>
  <c r="I1515" i="2"/>
  <c r="A1515" i="2"/>
  <c r="I1514" i="2"/>
  <c r="A1514" i="2"/>
  <c r="I1513" i="2"/>
  <c r="A1513" i="2"/>
  <c r="I1512" i="2"/>
  <c r="A1512" i="2"/>
  <c r="I1511" i="2"/>
  <c r="A1511" i="2"/>
  <c r="I1510" i="2"/>
  <c r="A1510" i="2"/>
  <c r="I1509" i="2"/>
  <c r="A1509" i="2"/>
  <c r="I1508" i="2"/>
  <c r="A1508" i="2"/>
  <c r="I1507" i="2"/>
  <c r="A1507" i="2"/>
  <c r="I1506" i="2"/>
  <c r="A1506" i="2"/>
  <c r="I1505" i="2"/>
  <c r="A1505" i="2"/>
  <c r="I1504" i="2"/>
  <c r="A1504" i="2"/>
  <c r="I1503" i="2"/>
  <c r="A1503" i="2"/>
  <c r="I1502" i="2"/>
  <c r="A1502" i="2"/>
  <c r="I1501" i="2"/>
  <c r="A1501" i="2"/>
  <c r="I1500" i="2"/>
  <c r="A1500" i="2"/>
  <c r="I1499" i="2"/>
  <c r="A1499" i="2"/>
  <c r="I1498" i="2"/>
  <c r="A1498" i="2"/>
  <c r="I1497" i="2"/>
  <c r="A1497" i="2"/>
  <c r="I1496" i="2"/>
  <c r="A1496" i="2"/>
  <c r="I1495" i="2"/>
  <c r="A1495" i="2"/>
  <c r="I1494" i="2"/>
  <c r="A1494" i="2"/>
  <c r="I1493" i="2"/>
  <c r="A1493" i="2"/>
  <c r="I1492" i="2"/>
  <c r="A1492" i="2"/>
  <c r="I1491" i="2"/>
  <c r="A1491" i="2"/>
  <c r="I1490" i="2"/>
  <c r="A1490" i="2"/>
  <c r="I1489" i="2"/>
  <c r="A1489" i="2"/>
  <c r="I1488" i="2"/>
  <c r="A1488" i="2"/>
  <c r="I1487" i="2"/>
  <c r="A1487" i="2"/>
  <c r="I1486" i="2"/>
  <c r="A1486" i="2"/>
  <c r="I1485" i="2"/>
  <c r="A1485" i="2"/>
  <c r="I1484" i="2"/>
  <c r="A1484" i="2"/>
  <c r="I1483" i="2"/>
  <c r="A1483" i="2"/>
  <c r="I1482" i="2"/>
  <c r="A1482" i="2"/>
  <c r="I1481" i="2"/>
  <c r="A1481" i="2"/>
  <c r="I1480" i="2"/>
  <c r="A1480" i="2"/>
  <c r="I1479" i="2"/>
  <c r="A1479" i="2"/>
  <c r="I1478" i="2"/>
  <c r="A1478" i="2"/>
  <c r="I1477" i="2"/>
  <c r="A1477" i="2"/>
  <c r="I1476" i="2"/>
  <c r="A1476" i="2"/>
  <c r="I1475" i="2"/>
  <c r="A1475" i="2"/>
  <c r="I1474" i="2"/>
  <c r="A1474" i="2"/>
  <c r="I1473" i="2"/>
  <c r="A1473" i="2"/>
  <c r="I1472" i="2"/>
  <c r="A1472" i="2"/>
  <c r="I1471" i="2"/>
  <c r="A1471" i="2"/>
  <c r="I1470" i="2"/>
  <c r="A1470" i="2"/>
  <c r="I1469" i="2"/>
  <c r="A1469" i="2"/>
  <c r="I1468" i="2"/>
  <c r="A1468" i="2"/>
  <c r="I1467" i="2"/>
  <c r="A1467" i="2"/>
  <c r="I1466" i="2"/>
  <c r="A1466" i="2"/>
  <c r="I1465" i="2"/>
  <c r="A1465" i="2"/>
  <c r="I1464" i="2"/>
  <c r="A1464" i="2"/>
  <c r="I1463" i="2"/>
  <c r="A1463" i="2"/>
  <c r="I1462" i="2"/>
  <c r="A1462" i="2"/>
  <c r="I1461" i="2"/>
  <c r="A1461" i="2"/>
  <c r="I1460" i="2"/>
  <c r="A1460" i="2"/>
  <c r="I1459" i="2"/>
  <c r="A1459" i="2"/>
  <c r="I1458" i="2"/>
  <c r="A1458" i="2"/>
  <c r="I1457" i="2"/>
  <c r="A1457" i="2"/>
  <c r="I1456" i="2"/>
  <c r="A1456" i="2"/>
  <c r="I1455" i="2"/>
  <c r="A1455" i="2"/>
  <c r="I1454" i="2"/>
  <c r="A1454" i="2"/>
  <c r="I1453" i="2"/>
  <c r="A1453" i="2"/>
  <c r="I1452" i="2"/>
  <c r="A1452" i="2"/>
  <c r="I1451" i="2"/>
  <c r="A1451" i="2"/>
  <c r="I1450" i="2"/>
  <c r="A1450" i="2"/>
  <c r="I1449" i="2"/>
  <c r="A1449" i="2"/>
  <c r="I1448" i="2"/>
  <c r="A1448" i="2"/>
  <c r="I1447" i="2"/>
  <c r="A1447" i="2"/>
  <c r="I1446" i="2"/>
  <c r="A1446" i="2"/>
  <c r="I1445" i="2"/>
  <c r="A1445" i="2"/>
  <c r="I1444" i="2"/>
  <c r="A1444" i="2"/>
  <c r="I1443" i="2"/>
  <c r="A1443" i="2"/>
  <c r="I1442" i="2"/>
  <c r="A1442" i="2"/>
  <c r="I1441" i="2"/>
  <c r="A1441" i="2"/>
  <c r="I1440" i="2"/>
  <c r="A1440" i="2"/>
  <c r="I1439" i="2"/>
  <c r="A1439" i="2"/>
  <c r="I1438" i="2"/>
  <c r="A1438" i="2"/>
  <c r="I1437" i="2"/>
  <c r="A1437" i="2"/>
  <c r="I1436" i="2"/>
  <c r="A1436" i="2"/>
  <c r="I1435" i="2"/>
  <c r="A1435" i="2"/>
  <c r="I1434" i="2"/>
  <c r="A1434" i="2"/>
  <c r="I1433" i="2"/>
  <c r="A1433" i="2"/>
  <c r="I1432" i="2"/>
  <c r="A1432" i="2"/>
  <c r="I1431" i="2"/>
  <c r="A1431" i="2"/>
  <c r="I1430" i="2"/>
  <c r="A1430" i="2"/>
  <c r="I1429" i="2"/>
  <c r="A1429" i="2"/>
  <c r="I1428" i="2"/>
  <c r="A1428" i="2"/>
  <c r="I1427" i="2"/>
  <c r="A1427" i="2"/>
  <c r="I1426" i="2"/>
  <c r="A1426" i="2"/>
  <c r="I1425" i="2"/>
  <c r="A1425" i="2"/>
  <c r="I1424" i="2"/>
  <c r="A1424" i="2"/>
  <c r="I1423" i="2"/>
  <c r="A1423" i="2"/>
  <c r="I1422" i="2"/>
  <c r="A1422" i="2"/>
  <c r="I1421" i="2"/>
  <c r="A1421" i="2"/>
  <c r="I1420" i="2"/>
  <c r="A1420" i="2"/>
  <c r="I1419" i="2"/>
  <c r="A1419" i="2"/>
  <c r="I1418" i="2"/>
  <c r="A1418" i="2"/>
  <c r="I1417" i="2"/>
  <c r="A1417" i="2"/>
  <c r="I1416" i="2"/>
  <c r="A1416" i="2"/>
  <c r="I1415" i="2"/>
  <c r="A1415" i="2"/>
  <c r="I1414" i="2"/>
  <c r="A1414" i="2"/>
  <c r="I1413" i="2"/>
  <c r="A1413" i="2"/>
  <c r="I1412" i="2"/>
  <c r="A1412" i="2"/>
  <c r="I1411" i="2"/>
  <c r="A1411" i="2"/>
  <c r="I1410" i="2"/>
  <c r="A1410" i="2"/>
  <c r="I1409" i="2"/>
  <c r="A1409" i="2"/>
  <c r="I1408" i="2"/>
  <c r="A1408" i="2"/>
  <c r="I1407" i="2"/>
  <c r="A1407" i="2"/>
  <c r="I1406" i="2"/>
  <c r="A1406" i="2"/>
  <c r="I1405" i="2"/>
  <c r="A1405" i="2"/>
  <c r="I1404" i="2"/>
  <c r="A1404" i="2"/>
  <c r="I1403" i="2"/>
  <c r="A1403" i="2"/>
  <c r="I1402" i="2"/>
  <c r="A1402" i="2"/>
  <c r="I1401" i="2"/>
  <c r="A1401" i="2"/>
  <c r="I1400" i="2"/>
  <c r="A1400" i="2"/>
  <c r="I1399" i="2"/>
  <c r="A1399" i="2"/>
  <c r="I1398" i="2"/>
  <c r="A1398" i="2"/>
  <c r="I1397" i="2"/>
  <c r="A1397" i="2"/>
  <c r="I1396" i="2"/>
  <c r="A1396" i="2"/>
  <c r="I1395" i="2"/>
  <c r="A1395" i="2"/>
  <c r="I1394" i="2"/>
  <c r="A1394" i="2"/>
  <c r="I1393" i="2"/>
  <c r="A1393" i="2"/>
  <c r="I1392" i="2"/>
  <c r="A1392" i="2"/>
  <c r="I1391" i="2"/>
  <c r="A1391" i="2"/>
  <c r="I1390" i="2"/>
  <c r="A1390" i="2"/>
  <c r="I1389" i="2"/>
  <c r="A1389" i="2"/>
  <c r="I1388" i="2"/>
  <c r="A1388" i="2"/>
  <c r="I1387" i="2"/>
  <c r="A1387" i="2"/>
  <c r="I1386" i="2"/>
  <c r="A1386" i="2"/>
  <c r="I1385" i="2"/>
  <c r="A1385" i="2"/>
  <c r="I1384" i="2"/>
  <c r="A1384" i="2"/>
  <c r="I1383" i="2"/>
  <c r="A1383" i="2"/>
  <c r="I1382" i="2"/>
  <c r="A1382" i="2"/>
  <c r="I1381" i="2"/>
  <c r="A1381" i="2"/>
  <c r="I1380" i="2"/>
  <c r="A1380" i="2"/>
  <c r="I1379" i="2"/>
  <c r="A1379" i="2"/>
  <c r="I1378" i="2"/>
  <c r="A1378" i="2"/>
  <c r="I1377" i="2"/>
  <c r="A1377" i="2"/>
  <c r="I1376" i="2"/>
  <c r="A1376" i="2"/>
  <c r="I1375" i="2"/>
  <c r="A1375" i="2"/>
  <c r="I1374" i="2"/>
  <c r="A1374" i="2"/>
  <c r="I1373" i="2"/>
  <c r="A1373" i="2"/>
  <c r="I1372" i="2"/>
  <c r="A1372" i="2"/>
  <c r="I1371" i="2"/>
  <c r="A1371" i="2"/>
  <c r="I1370" i="2"/>
  <c r="A1370" i="2"/>
  <c r="I1369" i="2"/>
  <c r="A1369" i="2"/>
  <c r="I1368" i="2"/>
  <c r="A1368" i="2"/>
  <c r="I1367" i="2"/>
  <c r="A1367" i="2"/>
  <c r="I1366" i="2"/>
  <c r="A1366" i="2"/>
  <c r="I1365" i="2"/>
  <c r="A1365" i="2"/>
  <c r="I1364" i="2"/>
  <c r="A1364" i="2"/>
  <c r="I1363" i="2"/>
  <c r="A1363" i="2"/>
  <c r="I1362" i="2"/>
  <c r="A1362" i="2"/>
  <c r="I1361" i="2"/>
  <c r="A1361" i="2"/>
  <c r="I1360" i="2"/>
  <c r="A1360" i="2"/>
  <c r="I1359" i="2"/>
  <c r="A1359" i="2"/>
  <c r="I1358" i="2"/>
  <c r="A1358" i="2"/>
  <c r="I1357" i="2"/>
  <c r="A1357" i="2"/>
  <c r="I1356" i="2"/>
  <c r="A1356" i="2"/>
  <c r="I1355" i="2"/>
  <c r="A1355" i="2"/>
  <c r="I1354" i="2"/>
  <c r="A1354" i="2"/>
  <c r="I1353" i="2"/>
  <c r="A1353" i="2"/>
  <c r="I1352" i="2"/>
  <c r="A1352" i="2"/>
  <c r="I1351" i="2"/>
  <c r="A1351" i="2"/>
  <c r="I1350" i="2"/>
  <c r="A1350" i="2"/>
  <c r="I1349" i="2"/>
  <c r="A1349" i="2"/>
  <c r="I1348" i="2"/>
  <c r="A1348" i="2"/>
  <c r="I1347" i="2"/>
  <c r="A1347" i="2"/>
  <c r="I1346" i="2"/>
  <c r="A1346" i="2"/>
  <c r="I1345" i="2"/>
  <c r="A1345" i="2"/>
  <c r="I1344" i="2"/>
  <c r="A1344" i="2"/>
  <c r="I1343" i="2"/>
  <c r="A1343" i="2"/>
  <c r="I1342" i="2"/>
  <c r="A1342" i="2"/>
  <c r="I1341" i="2"/>
  <c r="A1341" i="2"/>
  <c r="I1340" i="2"/>
  <c r="A1340" i="2"/>
  <c r="I1339" i="2"/>
  <c r="A1339" i="2"/>
  <c r="I1338" i="2"/>
  <c r="A1338" i="2"/>
  <c r="I1337" i="2"/>
  <c r="A1337" i="2"/>
  <c r="I1336" i="2"/>
  <c r="A1336" i="2"/>
  <c r="I1335" i="2"/>
  <c r="A1335" i="2"/>
  <c r="I1334" i="2"/>
  <c r="A1334" i="2"/>
  <c r="I1333" i="2"/>
  <c r="A1333" i="2"/>
  <c r="I1332" i="2"/>
  <c r="A1332" i="2"/>
  <c r="I1331" i="2"/>
  <c r="A1331" i="2"/>
  <c r="I1330" i="2"/>
  <c r="A1330" i="2"/>
  <c r="I1329" i="2"/>
  <c r="A1329" i="2"/>
  <c r="I1328" i="2"/>
  <c r="A1328" i="2"/>
  <c r="I1327" i="2"/>
  <c r="A1327" i="2"/>
  <c r="I1326" i="2"/>
  <c r="A1326" i="2"/>
  <c r="I1325" i="2"/>
  <c r="A1325" i="2"/>
  <c r="I1324" i="2"/>
  <c r="A1324" i="2"/>
  <c r="I1323" i="2"/>
  <c r="A1323" i="2"/>
  <c r="I1322" i="2"/>
  <c r="A1322" i="2"/>
  <c r="I1321" i="2"/>
  <c r="A1321" i="2"/>
  <c r="I1320" i="2"/>
  <c r="A1320" i="2"/>
  <c r="I1319" i="2"/>
  <c r="A1319" i="2"/>
  <c r="I1318" i="2"/>
  <c r="A1318" i="2"/>
  <c r="I1317" i="2"/>
  <c r="A1317" i="2"/>
  <c r="I1316" i="2"/>
  <c r="A1316" i="2"/>
  <c r="I1315" i="2"/>
  <c r="A1315" i="2"/>
  <c r="I1314" i="2"/>
  <c r="A1314" i="2"/>
  <c r="I1313" i="2"/>
  <c r="A1313" i="2"/>
  <c r="I1312" i="2"/>
  <c r="A1312" i="2"/>
  <c r="I1311" i="2"/>
  <c r="A1311" i="2"/>
  <c r="I1310" i="2"/>
  <c r="A1310" i="2"/>
  <c r="I1309" i="2"/>
  <c r="A1309" i="2"/>
  <c r="I1308" i="2"/>
  <c r="A1308" i="2"/>
  <c r="I1307" i="2"/>
  <c r="A1307" i="2"/>
  <c r="I1306" i="2"/>
  <c r="A1306" i="2"/>
  <c r="I1305" i="2"/>
  <c r="A1305" i="2"/>
  <c r="I1304" i="2"/>
  <c r="A1304" i="2"/>
  <c r="I1303" i="2"/>
  <c r="A1303" i="2"/>
  <c r="I1302" i="2"/>
  <c r="A1302" i="2"/>
  <c r="I1301" i="2"/>
  <c r="A1301" i="2"/>
  <c r="I1300" i="2"/>
  <c r="A1300" i="2"/>
  <c r="I1299" i="2"/>
  <c r="A1299" i="2"/>
  <c r="I1298" i="2"/>
  <c r="A1298" i="2"/>
  <c r="I1297" i="2"/>
  <c r="A1297" i="2"/>
  <c r="I1296" i="2"/>
  <c r="A1296" i="2"/>
  <c r="I1295" i="2"/>
  <c r="A1295" i="2"/>
  <c r="I1294" i="2"/>
  <c r="A1294" i="2"/>
  <c r="I1293" i="2"/>
  <c r="A1293" i="2"/>
  <c r="I1292" i="2"/>
  <c r="A1292" i="2"/>
  <c r="I1291" i="2"/>
  <c r="A1291" i="2"/>
  <c r="I1290" i="2"/>
  <c r="A1290" i="2"/>
  <c r="I1289" i="2"/>
  <c r="A1289" i="2"/>
  <c r="I1288" i="2"/>
  <c r="A1288" i="2"/>
  <c r="I1287" i="2"/>
  <c r="A1287" i="2"/>
  <c r="I1286" i="2"/>
  <c r="A1286" i="2"/>
  <c r="I1285" i="2"/>
  <c r="A1285" i="2"/>
  <c r="I1284" i="2"/>
  <c r="A1284" i="2"/>
  <c r="I1283" i="2"/>
  <c r="A1283" i="2"/>
  <c r="I1282" i="2"/>
  <c r="A1282" i="2"/>
  <c r="I1281" i="2"/>
  <c r="A1281" i="2"/>
  <c r="I1280" i="2"/>
  <c r="A1280" i="2"/>
  <c r="I1279" i="2"/>
  <c r="A1279" i="2"/>
  <c r="I1278" i="2"/>
  <c r="A1278" i="2"/>
  <c r="I1277" i="2"/>
  <c r="A1277" i="2"/>
  <c r="I1276" i="2"/>
  <c r="A1276" i="2"/>
  <c r="I1275" i="2"/>
  <c r="A1275" i="2"/>
  <c r="I1274" i="2"/>
  <c r="A1274" i="2"/>
  <c r="I1273" i="2"/>
  <c r="A1273" i="2"/>
  <c r="I1272" i="2"/>
  <c r="A1272" i="2"/>
  <c r="I1271" i="2"/>
  <c r="A1271" i="2"/>
  <c r="I1270" i="2"/>
  <c r="A1270" i="2"/>
  <c r="I1269" i="2"/>
  <c r="A1269" i="2"/>
  <c r="I1268" i="2"/>
  <c r="A1268" i="2"/>
  <c r="I1267" i="2"/>
  <c r="A1267" i="2"/>
  <c r="I1266" i="2"/>
  <c r="A1266" i="2"/>
  <c r="I1265" i="2"/>
  <c r="A1265" i="2"/>
  <c r="I1264" i="2"/>
  <c r="A1264" i="2"/>
  <c r="I1263" i="2"/>
  <c r="A1263" i="2"/>
  <c r="I1262" i="2"/>
  <c r="A1262" i="2"/>
  <c r="I1261" i="2"/>
  <c r="A1261" i="2"/>
  <c r="I1260" i="2"/>
  <c r="A1260" i="2"/>
  <c r="I1259" i="2"/>
  <c r="A1259" i="2"/>
  <c r="I1258" i="2"/>
  <c r="A1258" i="2"/>
  <c r="I1257" i="2"/>
  <c r="A1257" i="2"/>
  <c r="I1256" i="2"/>
  <c r="A1256" i="2"/>
  <c r="I1255" i="2"/>
  <c r="A1255" i="2"/>
  <c r="I1254" i="2"/>
  <c r="A1254" i="2"/>
  <c r="I1253" i="2"/>
  <c r="A1253" i="2"/>
  <c r="I1252" i="2"/>
  <c r="A1252" i="2"/>
  <c r="I1251" i="2"/>
  <c r="A1251" i="2"/>
  <c r="I1250" i="2"/>
  <c r="A1250" i="2"/>
  <c r="I1249" i="2"/>
  <c r="A1249" i="2"/>
  <c r="I1248" i="2"/>
  <c r="A1248" i="2"/>
  <c r="I1247" i="2"/>
  <c r="A1247" i="2"/>
  <c r="I1246" i="2"/>
  <c r="A1246" i="2"/>
  <c r="I1245" i="2"/>
  <c r="A1245" i="2"/>
  <c r="I1244" i="2"/>
  <c r="A1244" i="2"/>
  <c r="I1243" i="2"/>
  <c r="A1243" i="2"/>
  <c r="I1242" i="2"/>
  <c r="A1242" i="2"/>
  <c r="I1241" i="2"/>
  <c r="A1241" i="2"/>
  <c r="I1240" i="2"/>
  <c r="A1240" i="2"/>
  <c r="I1239" i="2"/>
  <c r="A1239" i="2"/>
  <c r="I1238" i="2"/>
  <c r="A1238" i="2"/>
  <c r="I1237" i="2"/>
  <c r="A1237" i="2"/>
  <c r="I1236" i="2"/>
  <c r="A1236" i="2"/>
  <c r="I1235" i="2"/>
  <c r="A1235" i="2"/>
  <c r="I1234" i="2"/>
  <c r="A1234" i="2"/>
  <c r="I1233" i="2"/>
  <c r="A1233" i="2"/>
  <c r="I1232" i="2"/>
  <c r="A1232" i="2"/>
  <c r="I1231" i="2"/>
  <c r="A1231" i="2"/>
  <c r="I1230" i="2"/>
  <c r="A1230" i="2"/>
  <c r="I1229" i="2"/>
  <c r="A1229" i="2"/>
  <c r="I1228" i="2"/>
  <c r="A1228" i="2"/>
  <c r="I1227" i="2"/>
  <c r="A1227" i="2"/>
  <c r="I1226" i="2"/>
  <c r="A1226" i="2"/>
  <c r="I1225" i="2"/>
  <c r="A1225" i="2"/>
  <c r="I1224" i="2"/>
  <c r="A1224" i="2"/>
  <c r="I1223" i="2"/>
  <c r="A1223" i="2"/>
  <c r="I1222" i="2"/>
  <c r="A1222" i="2"/>
  <c r="I1221" i="2"/>
  <c r="A1221" i="2"/>
  <c r="I1220" i="2"/>
  <c r="A1220" i="2"/>
  <c r="I1219" i="2"/>
  <c r="A1219" i="2"/>
  <c r="I1218" i="2"/>
  <c r="A1218" i="2"/>
  <c r="I1217" i="2"/>
  <c r="A1217" i="2"/>
  <c r="I1216" i="2"/>
  <c r="A1216" i="2"/>
  <c r="I1215" i="2"/>
  <c r="A1215" i="2"/>
  <c r="I1214" i="2"/>
  <c r="A1214" i="2"/>
  <c r="I1213" i="2"/>
  <c r="A1213" i="2"/>
  <c r="I1212" i="2"/>
  <c r="A1212" i="2"/>
  <c r="I1211" i="2"/>
  <c r="A1211" i="2"/>
  <c r="I1210" i="2"/>
  <c r="A1210" i="2"/>
  <c r="I1209" i="2"/>
  <c r="A1209" i="2"/>
  <c r="I1208" i="2"/>
  <c r="A1208" i="2"/>
  <c r="I1207" i="2"/>
  <c r="A1207" i="2"/>
  <c r="I1206" i="2"/>
  <c r="A1206" i="2"/>
  <c r="I1205" i="2"/>
  <c r="A1205" i="2"/>
  <c r="I1204" i="2"/>
  <c r="A1204" i="2"/>
  <c r="I1203" i="2"/>
  <c r="A1203" i="2"/>
  <c r="I1202" i="2"/>
  <c r="A1202" i="2"/>
  <c r="I1201" i="2"/>
  <c r="A1201" i="2"/>
  <c r="I1200" i="2"/>
  <c r="A1200" i="2"/>
  <c r="I1199" i="2"/>
  <c r="A1199" i="2"/>
  <c r="I1198" i="2"/>
  <c r="A1198" i="2"/>
  <c r="I1197" i="2"/>
  <c r="A1197" i="2"/>
  <c r="I1196" i="2"/>
  <c r="A1196" i="2"/>
  <c r="I1195" i="2"/>
  <c r="A1195" i="2"/>
  <c r="I1194" i="2"/>
  <c r="A1194" i="2"/>
  <c r="I1193" i="2"/>
  <c r="A1193" i="2"/>
  <c r="I1192" i="2"/>
  <c r="A1192" i="2"/>
  <c r="I1191" i="2"/>
  <c r="A1191" i="2"/>
  <c r="I1190" i="2"/>
  <c r="A1190" i="2"/>
  <c r="I1189" i="2"/>
  <c r="A1189" i="2"/>
  <c r="I1188" i="2"/>
  <c r="A1188" i="2"/>
  <c r="I1187" i="2"/>
  <c r="A1187" i="2"/>
  <c r="I1186" i="2"/>
  <c r="A1186" i="2"/>
  <c r="I1185" i="2"/>
  <c r="A1185" i="2"/>
  <c r="I1184" i="2"/>
  <c r="A1184" i="2"/>
  <c r="I1183" i="2"/>
  <c r="A1183" i="2"/>
  <c r="I1182" i="2"/>
  <c r="A1182" i="2"/>
  <c r="I1181" i="2"/>
  <c r="A1181" i="2"/>
  <c r="I1180" i="2"/>
  <c r="A1180" i="2"/>
  <c r="I1179" i="2"/>
  <c r="A1179" i="2"/>
  <c r="I1178" i="2"/>
  <c r="A1178" i="2"/>
  <c r="I1177" i="2"/>
  <c r="A1177" i="2"/>
  <c r="I1176" i="2"/>
  <c r="A1176" i="2"/>
  <c r="I1175" i="2"/>
  <c r="A1175" i="2"/>
  <c r="I1174" i="2"/>
  <c r="A1174" i="2"/>
  <c r="I1173" i="2"/>
  <c r="A1173" i="2"/>
  <c r="I1172" i="2"/>
  <c r="A1172" i="2"/>
  <c r="I1171" i="2"/>
  <c r="A1171" i="2"/>
  <c r="I1170" i="2"/>
  <c r="A1170" i="2"/>
  <c r="I1169" i="2"/>
  <c r="A1169" i="2"/>
  <c r="I1168" i="2"/>
  <c r="A1168" i="2"/>
  <c r="I1167" i="2"/>
  <c r="A1167" i="2"/>
  <c r="I1166" i="2"/>
  <c r="A1166" i="2"/>
  <c r="I1165" i="2"/>
  <c r="A1165" i="2"/>
  <c r="I1164" i="2"/>
  <c r="A1164" i="2"/>
  <c r="I1163" i="2"/>
  <c r="A1163" i="2"/>
  <c r="I1162" i="2"/>
  <c r="A1162" i="2"/>
  <c r="I1161" i="2"/>
  <c r="A1161" i="2"/>
  <c r="I1160" i="2"/>
  <c r="A1160" i="2"/>
  <c r="I1159" i="2"/>
  <c r="A1159" i="2"/>
  <c r="I1158" i="2"/>
  <c r="A1158" i="2"/>
  <c r="I1157" i="2"/>
  <c r="A1157" i="2"/>
  <c r="I1156" i="2"/>
  <c r="A1156" i="2"/>
  <c r="I1155" i="2"/>
  <c r="A1155" i="2"/>
  <c r="I1154" i="2"/>
  <c r="A1154" i="2"/>
  <c r="I1153" i="2"/>
  <c r="A1153" i="2"/>
  <c r="I1152" i="2"/>
  <c r="A1152" i="2"/>
  <c r="I1151" i="2"/>
  <c r="A1151" i="2"/>
  <c r="I1150" i="2"/>
  <c r="A1150" i="2"/>
  <c r="I1149" i="2"/>
  <c r="A1149" i="2"/>
  <c r="I1148" i="2"/>
  <c r="A1148" i="2"/>
  <c r="I1147" i="2"/>
  <c r="A1147" i="2"/>
  <c r="I1146" i="2"/>
  <c r="A1146" i="2"/>
  <c r="I1145" i="2"/>
  <c r="A1145" i="2"/>
  <c r="I1144" i="2"/>
  <c r="A1144" i="2"/>
  <c r="I1143" i="2"/>
  <c r="A1143" i="2"/>
  <c r="I1142" i="2"/>
  <c r="A1142" i="2"/>
  <c r="I1141" i="2"/>
  <c r="A1141" i="2"/>
  <c r="I1140" i="2"/>
  <c r="A1140" i="2"/>
  <c r="I1139" i="2"/>
  <c r="A1139" i="2"/>
  <c r="I1138" i="2"/>
  <c r="A1138" i="2"/>
  <c r="I1137" i="2"/>
  <c r="A1137" i="2"/>
  <c r="I1136" i="2"/>
  <c r="A1136" i="2"/>
  <c r="I1135" i="2"/>
  <c r="A1135" i="2"/>
  <c r="I1134" i="2"/>
  <c r="A1134" i="2"/>
  <c r="I1133" i="2"/>
  <c r="A1133" i="2"/>
  <c r="I1132" i="2"/>
  <c r="A1132" i="2"/>
  <c r="I1131" i="2"/>
  <c r="A1131" i="2"/>
  <c r="I1130" i="2"/>
  <c r="A1130" i="2"/>
  <c r="I1129" i="2"/>
  <c r="A1129" i="2"/>
  <c r="I1128" i="2"/>
  <c r="A1128" i="2"/>
  <c r="I1127" i="2"/>
  <c r="A1127" i="2"/>
  <c r="I1126" i="2"/>
  <c r="A1126" i="2"/>
  <c r="I1125" i="2"/>
  <c r="A1125" i="2"/>
  <c r="I1124" i="2"/>
  <c r="A1124" i="2"/>
  <c r="I1123" i="2"/>
  <c r="A1123" i="2"/>
  <c r="I1122" i="2"/>
  <c r="A1122" i="2"/>
  <c r="I1121" i="2"/>
  <c r="A1121" i="2"/>
  <c r="I1120" i="2"/>
  <c r="A1120" i="2"/>
  <c r="I1119" i="2"/>
  <c r="A1119" i="2"/>
  <c r="I1118" i="2"/>
  <c r="A1118" i="2"/>
  <c r="I1117" i="2"/>
  <c r="A1117" i="2"/>
  <c r="I1116" i="2"/>
  <c r="A1116" i="2"/>
  <c r="I1115" i="2"/>
  <c r="A1115" i="2"/>
  <c r="I1114" i="2"/>
  <c r="A1114" i="2"/>
  <c r="I1113" i="2"/>
  <c r="A1113" i="2"/>
  <c r="I1112" i="2"/>
  <c r="A1112" i="2"/>
  <c r="I1111" i="2"/>
  <c r="A1111" i="2"/>
  <c r="I1110" i="2"/>
  <c r="A1110" i="2"/>
  <c r="I1109" i="2"/>
  <c r="A1109" i="2"/>
  <c r="I1108" i="2"/>
  <c r="A1108" i="2"/>
  <c r="I1107" i="2"/>
  <c r="A1107" i="2"/>
  <c r="I1106" i="2"/>
  <c r="A1106" i="2"/>
  <c r="I1105" i="2"/>
  <c r="A1105" i="2"/>
  <c r="I1104" i="2"/>
  <c r="A1104" i="2"/>
  <c r="I1103" i="2"/>
  <c r="A1103" i="2"/>
  <c r="I1102" i="2"/>
  <c r="A1102" i="2"/>
  <c r="I1101" i="2"/>
  <c r="A1101" i="2"/>
  <c r="I1100" i="2"/>
  <c r="A1100" i="2"/>
  <c r="I1099" i="2"/>
  <c r="A1099" i="2"/>
  <c r="I1098" i="2"/>
  <c r="A1098" i="2"/>
  <c r="I1097" i="2"/>
  <c r="A1097" i="2"/>
  <c r="I1096" i="2"/>
  <c r="A1096" i="2"/>
  <c r="I1095" i="2"/>
  <c r="A1095" i="2"/>
  <c r="I1094" i="2"/>
  <c r="A1094" i="2"/>
  <c r="I1093" i="2"/>
  <c r="A1093" i="2"/>
  <c r="I1092" i="2"/>
  <c r="A1092" i="2"/>
  <c r="I1091" i="2"/>
  <c r="A1091" i="2"/>
  <c r="I1090" i="2"/>
  <c r="A1090" i="2"/>
  <c r="I1089" i="2"/>
  <c r="A1089" i="2"/>
  <c r="I1088" i="2"/>
  <c r="A1088" i="2"/>
  <c r="I1087" i="2"/>
  <c r="A1087" i="2"/>
  <c r="I1086" i="2"/>
  <c r="A1086" i="2"/>
  <c r="I1085" i="2"/>
  <c r="A1085" i="2"/>
  <c r="I1084" i="2"/>
  <c r="A1084" i="2"/>
  <c r="I1083" i="2"/>
  <c r="A1083" i="2"/>
  <c r="I1082" i="2"/>
  <c r="A1082" i="2"/>
  <c r="I1081" i="2"/>
  <c r="A1081" i="2"/>
  <c r="I1080" i="2"/>
  <c r="A1080" i="2"/>
  <c r="I1079" i="2"/>
  <c r="A1079" i="2"/>
  <c r="I1078" i="2"/>
  <c r="A1078" i="2"/>
  <c r="I1077" i="2"/>
  <c r="A1077" i="2"/>
  <c r="I1076" i="2"/>
  <c r="A1076" i="2"/>
  <c r="I1075" i="2"/>
  <c r="A1075" i="2"/>
  <c r="I1074" i="2"/>
  <c r="A1074" i="2"/>
  <c r="I1073" i="2"/>
  <c r="A1073" i="2"/>
  <c r="I1072" i="2"/>
  <c r="A1072" i="2"/>
  <c r="I1071" i="2"/>
  <c r="A1071" i="2"/>
  <c r="I1070" i="2"/>
  <c r="A1070" i="2"/>
  <c r="I1069" i="2"/>
  <c r="A1069" i="2"/>
  <c r="I1068" i="2"/>
  <c r="A1068" i="2"/>
  <c r="I1067" i="2"/>
  <c r="A1067" i="2"/>
  <c r="I1066" i="2"/>
  <c r="A1066" i="2"/>
  <c r="I1065" i="2"/>
  <c r="A1065" i="2"/>
  <c r="I1064" i="2"/>
  <c r="A1064" i="2"/>
  <c r="I1063" i="2"/>
  <c r="A1063" i="2"/>
  <c r="I1062" i="2"/>
  <c r="A1062" i="2"/>
  <c r="I1061" i="2"/>
  <c r="A1061" i="2"/>
  <c r="I1060" i="2"/>
  <c r="A1060" i="2"/>
  <c r="I1059" i="2"/>
  <c r="A1059" i="2"/>
  <c r="I1058" i="2"/>
  <c r="A1058" i="2"/>
  <c r="I1057" i="2"/>
  <c r="A1057" i="2"/>
  <c r="I1056" i="2"/>
  <c r="A1056" i="2"/>
  <c r="I1055" i="2"/>
  <c r="A1055" i="2"/>
  <c r="I1054" i="2"/>
  <c r="A1054" i="2"/>
  <c r="I1053" i="2"/>
  <c r="A1053" i="2"/>
  <c r="I1052" i="2"/>
  <c r="A1052" i="2"/>
  <c r="I1051" i="2"/>
  <c r="A1051" i="2"/>
  <c r="I1050" i="2"/>
  <c r="A1050" i="2"/>
  <c r="I1049" i="2"/>
  <c r="A1049" i="2"/>
  <c r="I1048" i="2"/>
  <c r="A1048" i="2"/>
  <c r="I1047" i="2"/>
  <c r="A1047" i="2"/>
  <c r="I1046" i="2"/>
  <c r="A1046" i="2"/>
  <c r="I1045" i="2"/>
  <c r="A1045" i="2"/>
  <c r="I1044" i="2"/>
  <c r="A1044" i="2"/>
  <c r="I1043" i="2"/>
  <c r="A1043" i="2"/>
  <c r="I1042" i="2"/>
  <c r="A1042" i="2"/>
  <c r="I1041" i="2"/>
  <c r="A1041" i="2"/>
  <c r="I1040" i="2"/>
  <c r="A1040" i="2"/>
  <c r="I1039" i="2"/>
  <c r="A1039" i="2"/>
  <c r="I1038" i="2"/>
  <c r="A1038" i="2"/>
  <c r="I1037" i="2"/>
  <c r="A1037" i="2"/>
  <c r="I1036" i="2"/>
  <c r="A1036" i="2"/>
  <c r="I1035" i="2"/>
  <c r="A1035" i="2"/>
  <c r="I1034" i="2"/>
  <c r="A1034" i="2"/>
  <c r="I1033" i="2"/>
  <c r="A1033" i="2"/>
  <c r="I1032" i="2"/>
  <c r="A1032" i="2"/>
  <c r="I1031" i="2"/>
  <c r="A1031" i="2"/>
  <c r="I1030" i="2"/>
  <c r="A1030" i="2"/>
  <c r="I1029" i="2"/>
  <c r="A1029" i="2"/>
  <c r="I1028" i="2"/>
  <c r="A1028" i="2"/>
  <c r="I1027" i="2"/>
  <c r="A1027" i="2"/>
  <c r="I1026" i="2"/>
  <c r="A1026" i="2"/>
  <c r="I1025" i="2"/>
  <c r="A1025" i="2"/>
  <c r="I1024" i="2"/>
  <c r="A1024" i="2"/>
  <c r="I1023" i="2"/>
  <c r="A1023" i="2"/>
  <c r="I1022" i="2"/>
  <c r="A1022" i="2"/>
  <c r="I1021" i="2"/>
  <c r="A1021" i="2"/>
  <c r="I1020" i="2"/>
  <c r="A1020" i="2"/>
  <c r="I1019" i="2"/>
  <c r="A1019" i="2"/>
  <c r="I1018" i="2"/>
  <c r="A1018" i="2"/>
  <c r="I1017" i="2"/>
  <c r="A1017" i="2"/>
  <c r="I1016" i="2"/>
  <c r="A1016" i="2"/>
  <c r="I1015" i="2"/>
  <c r="A1015" i="2"/>
  <c r="I1014" i="2"/>
  <c r="A1014" i="2"/>
  <c r="I1013" i="2"/>
  <c r="A1013" i="2"/>
  <c r="I1012" i="2"/>
  <c r="A1012" i="2"/>
  <c r="I1011" i="2"/>
  <c r="A1011" i="2"/>
  <c r="I1010" i="2"/>
  <c r="A1010" i="2"/>
  <c r="I1009" i="2"/>
  <c r="A1009" i="2"/>
  <c r="I1008" i="2"/>
  <c r="A1008" i="2"/>
  <c r="I1007" i="2"/>
  <c r="A1007" i="2"/>
  <c r="I1006" i="2"/>
  <c r="A1006" i="2"/>
  <c r="I1005" i="2"/>
  <c r="A1005" i="2"/>
  <c r="I1004" i="2"/>
  <c r="A1004" i="2"/>
  <c r="I1003" i="2"/>
  <c r="A1003" i="2"/>
  <c r="I1002" i="2"/>
  <c r="A1002" i="2"/>
  <c r="I1001" i="2"/>
  <c r="A1001" i="2"/>
  <c r="I1000" i="2"/>
  <c r="A1000" i="2"/>
  <c r="I999" i="2"/>
  <c r="A999" i="2"/>
  <c r="I998" i="2"/>
  <c r="A998" i="2"/>
  <c r="I997" i="2"/>
  <c r="A997" i="2"/>
  <c r="I996" i="2"/>
  <c r="A996" i="2"/>
  <c r="I995" i="2"/>
  <c r="A995" i="2"/>
  <c r="I994" i="2"/>
  <c r="A994" i="2"/>
  <c r="I993" i="2"/>
  <c r="A993" i="2"/>
  <c r="I992" i="2"/>
  <c r="A992" i="2"/>
  <c r="I991" i="2"/>
  <c r="A991" i="2"/>
  <c r="I990" i="2"/>
  <c r="A990" i="2"/>
  <c r="I989" i="2"/>
  <c r="A989" i="2"/>
  <c r="I988" i="2"/>
  <c r="A988" i="2"/>
  <c r="I987" i="2"/>
  <c r="A987" i="2"/>
  <c r="I986" i="2"/>
  <c r="A986" i="2"/>
  <c r="I985" i="2"/>
  <c r="A985" i="2"/>
  <c r="I984" i="2"/>
  <c r="A984" i="2"/>
  <c r="I983" i="2"/>
  <c r="A983" i="2"/>
  <c r="I982" i="2"/>
  <c r="A982" i="2"/>
  <c r="I981" i="2"/>
  <c r="A981" i="2"/>
  <c r="I980" i="2"/>
  <c r="A980" i="2"/>
  <c r="I979" i="2"/>
  <c r="A979" i="2"/>
  <c r="I978" i="2"/>
  <c r="A978" i="2"/>
  <c r="I977" i="2"/>
  <c r="A977" i="2"/>
  <c r="I976" i="2"/>
  <c r="A976" i="2"/>
  <c r="I975" i="2"/>
  <c r="A975" i="2"/>
  <c r="I974" i="2"/>
  <c r="A974" i="2"/>
  <c r="I973" i="2"/>
  <c r="A973" i="2"/>
  <c r="I972" i="2"/>
  <c r="A972" i="2"/>
  <c r="I971" i="2"/>
  <c r="A971" i="2"/>
  <c r="I970" i="2"/>
  <c r="A970" i="2"/>
  <c r="I969" i="2"/>
  <c r="A969" i="2"/>
  <c r="I968" i="2"/>
  <c r="A968" i="2"/>
  <c r="I967" i="2"/>
  <c r="A967" i="2"/>
  <c r="I966" i="2"/>
  <c r="A966" i="2"/>
  <c r="I965" i="2"/>
  <c r="A965" i="2"/>
  <c r="I964" i="2"/>
  <c r="A964" i="2"/>
  <c r="I963" i="2"/>
  <c r="A963" i="2"/>
  <c r="I962" i="2"/>
  <c r="A962" i="2"/>
  <c r="I961" i="2"/>
  <c r="A961" i="2"/>
  <c r="I960" i="2"/>
  <c r="A960" i="2"/>
  <c r="I959" i="2"/>
  <c r="A959" i="2"/>
  <c r="I958" i="2"/>
  <c r="A958" i="2"/>
  <c r="I957" i="2"/>
  <c r="A957" i="2"/>
  <c r="I956" i="2"/>
  <c r="A956" i="2"/>
  <c r="I955" i="2"/>
  <c r="A955" i="2"/>
  <c r="I954" i="2"/>
  <c r="A954" i="2"/>
  <c r="I953" i="2"/>
  <c r="A953" i="2"/>
  <c r="I952" i="2"/>
  <c r="A952" i="2"/>
  <c r="I951" i="2"/>
  <c r="A951" i="2"/>
  <c r="I950" i="2"/>
  <c r="A950" i="2"/>
  <c r="I949" i="2"/>
  <c r="A949" i="2"/>
  <c r="I948" i="2"/>
  <c r="A948" i="2"/>
  <c r="I947" i="2"/>
  <c r="A947" i="2"/>
  <c r="I946" i="2"/>
  <c r="A946" i="2"/>
  <c r="I945" i="2"/>
  <c r="A945" i="2"/>
  <c r="I944" i="2"/>
  <c r="A944" i="2"/>
  <c r="I943" i="2"/>
  <c r="A943" i="2"/>
  <c r="I942" i="2"/>
  <c r="A942" i="2"/>
  <c r="I941" i="2"/>
  <c r="A941" i="2"/>
  <c r="I940" i="2"/>
  <c r="A940" i="2"/>
  <c r="I939" i="2"/>
  <c r="A939" i="2"/>
  <c r="I938" i="2"/>
  <c r="A938" i="2"/>
  <c r="I937" i="2"/>
  <c r="A937" i="2"/>
  <c r="I936" i="2"/>
  <c r="A936" i="2"/>
  <c r="I935" i="2"/>
  <c r="A935" i="2"/>
  <c r="I934" i="2"/>
  <c r="A934" i="2"/>
  <c r="I933" i="2"/>
  <c r="A933" i="2"/>
  <c r="I932" i="2"/>
  <c r="A932" i="2"/>
  <c r="I931" i="2"/>
  <c r="A931" i="2"/>
  <c r="I930" i="2"/>
  <c r="A930" i="2"/>
  <c r="I929" i="2"/>
  <c r="A929" i="2"/>
  <c r="I928" i="2"/>
  <c r="A928" i="2"/>
  <c r="I927" i="2"/>
  <c r="A927" i="2"/>
  <c r="I926" i="2"/>
  <c r="A926" i="2"/>
  <c r="I925" i="2"/>
  <c r="A925" i="2"/>
  <c r="I924" i="2"/>
  <c r="A924" i="2"/>
  <c r="I923" i="2"/>
  <c r="A923" i="2"/>
  <c r="I922" i="2"/>
  <c r="A922" i="2"/>
  <c r="I921" i="2"/>
  <c r="A921" i="2"/>
  <c r="I920" i="2"/>
  <c r="A920" i="2"/>
  <c r="I919" i="2"/>
  <c r="A919" i="2"/>
  <c r="I918" i="2"/>
  <c r="A918" i="2"/>
  <c r="I917" i="2"/>
  <c r="A917" i="2"/>
  <c r="I916" i="2"/>
  <c r="A916" i="2"/>
  <c r="I915" i="2"/>
  <c r="A915" i="2"/>
  <c r="I914" i="2"/>
  <c r="A914" i="2"/>
  <c r="I913" i="2"/>
  <c r="A913" i="2"/>
  <c r="I912" i="2"/>
  <c r="A912" i="2"/>
  <c r="I911" i="2"/>
  <c r="A911" i="2"/>
  <c r="I910" i="2"/>
  <c r="A910" i="2"/>
  <c r="I909" i="2"/>
  <c r="A909" i="2"/>
  <c r="I908" i="2"/>
  <c r="A908" i="2"/>
  <c r="I907" i="2"/>
  <c r="A907" i="2"/>
  <c r="I906" i="2"/>
  <c r="A906" i="2"/>
  <c r="I905" i="2"/>
  <c r="A905" i="2"/>
  <c r="I904" i="2"/>
  <c r="A904" i="2"/>
  <c r="I903" i="2"/>
  <c r="A903" i="2"/>
  <c r="I902" i="2"/>
  <c r="A902" i="2"/>
  <c r="I901" i="2"/>
  <c r="A901" i="2"/>
  <c r="I900" i="2"/>
  <c r="A900" i="2"/>
  <c r="I899" i="2"/>
  <c r="A899" i="2"/>
  <c r="I898" i="2"/>
  <c r="A898" i="2"/>
  <c r="I897" i="2"/>
  <c r="A897" i="2"/>
  <c r="I896" i="2"/>
  <c r="A896" i="2"/>
  <c r="I895" i="2"/>
  <c r="A895" i="2"/>
  <c r="I894" i="2"/>
  <c r="A894" i="2"/>
  <c r="I893" i="2"/>
  <c r="A893" i="2"/>
  <c r="I892" i="2"/>
  <c r="A892" i="2"/>
  <c r="I891" i="2"/>
  <c r="A891" i="2"/>
  <c r="I890" i="2"/>
  <c r="A890" i="2"/>
  <c r="I889" i="2"/>
  <c r="A889" i="2"/>
  <c r="I888" i="2"/>
  <c r="A888" i="2"/>
  <c r="I887" i="2"/>
  <c r="A887" i="2"/>
  <c r="I886" i="2"/>
  <c r="A886" i="2"/>
  <c r="I885" i="2"/>
  <c r="A885" i="2"/>
  <c r="I884" i="2"/>
  <c r="A884" i="2"/>
  <c r="I883" i="2"/>
  <c r="A883" i="2"/>
  <c r="I882" i="2"/>
  <c r="A882" i="2"/>
  <c r="I881" i="2"/>
  <c r="A881" i="2"/>
  <c r="I880" i="2"/>
  <c r="A880" i="2"/>
  <c r="I879" i="2"/>
  <c r="A879" i="2"/>
  <c r="I878" i="2"/>
  <c r="A878" i="2"/>
  <c r="I877" i="2"/>
  <c r="A877" i="2"/>
  <c r="I876" i="2"/>
  <c r="A876" i="2"/>
  <c r="I875" i="2"/>
  <c r="A875" i="2"/>
  <c r="I874" i="2"/>
  <c r="A874" i="2"/>
  <c r="I873" i="2"/>
  <c r="A873" i="2"/>
  <c r="I872" i="2"/>
  <c r="A872" i="2"/>
  <c r="I871" i="2"/>
  <c r="A871" i="2"/>
  <c r="I870" i="2"/>
  <c r="A870" i="2"/>
  <c r="I869" i="2"/>
  <c r="A869" i="2"/>
  <c r="I868" i="2"/>
  <c r="A868" i="2"/>
  <c r="I867" i="2"/>
  <c r="A867" i="2"/>
  <c r="I866" i="2"/>
  <c r="A866" i="2"/>
  <c r="I865" i="2"/>
  <c r="A865" i="2"/>
  <c r="I864" i="2"/>
  <c r="A864" i="2"/>
  <c r="I863" i="2"/>
  <c r="A863" i="2"/>
  <c r="I862" i="2"/>
  <c r="A862" i="2"/>
  <c r="I861" i="2"/>
  <c r="A861" i="2"/>
  <c r="I860" i="2"/>
  <c r="A860" i="2"/>
  <c r="I859" i="2"/>
  <c r="A859" i="2"/>
  <c r="I858" i="2"/>
  <c r="A858" i="2"/>
  <c r="I857" i="2"/>
  <c r="A857" i="2"/>
  <c r="I856" i="2"/>
  <c r="A856" i="2"/>
  <c r="I855" i="2"/>
  <c r="A855" i="2"/>
  <c r="I854" i="2"/>
  <c r="A854" i="2"/>
  <c r="I853" i="2"/>
  <c r="A853" i="2"/>
  <c r="I852" i="2"/>
  <c r="A852" i="2"/>
  <c r="I851" i="2"/>
  <c r="A851" i="2"/>
  <c r="I850" i="2"/>
  <c r="A850" i="2"/>
  <c r="I849" i="2"/>
  <c r="A849" i="2"/>
  <c r="I848" i="2"/>
  <c r="A848" i="2"/>
  <c r="I847" i="2"/>
  <c r="A847" i="2"/>
  <c r="I846" i="2"/>
  <c r="A846" i="2"/>
  <c r="I845" i="2"/>
  <c r="A845" i="2"/>
  <c r="I844" i="2"/>
  <c r="A844" i="2"/>
  <c r="I843" i="2"/>
  <c r="A843" i="2"/>
  <c r="I842" i="2"/>
  <c r="A842" i="2"/>
  <c r="I841" i="2"/>
  <c r="A841" i="2"/>
  <c r="I840" i="2"/>
  <c r="A840" i="2"/>
  <c r="I839" i="2"/>
  <c r="A839" i="2"/>
  <c r="I838" i="2"/>
  <c r="A838" i="2"/>
  <c r="I837" i="2"/>
  <c r="A837" i="2"/>
  <c r="I836" i="2"/>
  <c r="A836" i="2"/>
  <c r="I835" i="2"/>
  <c r="A835" i="2"/>
  <c r="I834" i="2"/>
  <c r="A834" i="2"/>
  <c r="I833" i="2"/>
  <c r="A833" i="2"/>
  <c r="I832" i="2"/>
  <c r="A832" i="2"/>
  <c r="I831" i="2"/>
  <c r="A831" i="2"/>
  <c r="I830" i="2"/>
  <c r="A830" i="2"/>
  <c r="I829" i="2"/>
  <c r="A829" i="2"/>
  <c r="I828" i="2"/>
  <c r="A828" i="2"/>
  <c r="I827" i="2"/>
  <c r="A827" i="2"/>
  <c r="I826" i="2"/>
  <c r="A826" i="2"/>
  <c r="I825" i="2"/>
  <c r="A825" i="2"/>
  <c r="I824" i="2"/>
  <c r="A824" i="2"/>
  <c r="I823" i="2"/>
  <c r="A823" i="2"/>
  <c r="I822" i="2"/>
  <c r="A822" i="2"/>
  <c r="I821" i="2"/>
  <c r="A821" i="2"/>
  <c r="I820" i="2"/>
  <c r="A820" i="2"/>
  <c r="I819" i="2"/>
  <c r="A819" i="2"/>
  <c r="I818" i="2"/>
  <c r="A818" i="2"/>
  <c r="I817" i="2"/>
  <c r="A817" i="2"/>
  <c r="I816" i="2"/>
  <c r="A816" i="2"/>
  <c r="I815" i="2"/>
  <c r="A815" i="2"/>
  <c r="I814" i="2"/>
  <c r="A814" i="2"/>
  <c r="I813" i="2"/>
  <c r="A813" i="2"/>
  <c r="I812" i="2"/>
  <c r="A812" i="2"/>
  <c r="I811" i="2"/>
  <c r="A811" i="2"/>
  <c r="I810" i="2"/>
  <c r="A810" i="2"/>
  <c r="I809" i="2"/>
  <c r="A809" i="2"/>
  <c r="I808" i="2"/>
  <c r="A808" i="2"/>
  <c r="I807" i="2"/>
  <c r="A807" i="2"/>
  <c r="I806" i="2"/>
  <c r="A806" i="2"/>
  <c r="I805" i="2"/>
  <c r="A805" i="2"/>
  <c r="I804" i="2"/>
  <c r="A804" i="2"/>
  <c r="I803" i="2"/>
  <c r="A803" i="2"/>
  <c r="I802" i="2"/>
  <c r="A802" i="2"/>
  <c r="I801" i="2"/>
  <c r="A801" i="2"/>
  <c r="I800" i="2"/>
  <c r="A800" i="2"/>
  <c r="I799" i="2"/>
  <c r="A799" i="2"/>
  <c r="I798" i="2"/>
  <c r="A798" i="2"/>
  <c r="I797" i="2"/>
  <c r="A797" i="2"/>
  <c r="I796" i="2"/>
  <c r="A796" i="2"/>
  <c r="I795" i="2"/>
  <c r="A795" i="2"/>
  <c r="I794" i="2"/>
  <c r="A794" i="2"/>
  <c r="I793" i="2"/>
  <c r="A793" i="2"/>
  <c r="I792" i="2"/>
  <c r="A792" i="2"/>
  <c r="I791" i="2"/>
  <c r="A791" i="2"/>
  <c r="I790" i="2"/>
  <c r="A790" i="2"/>
  <c r="I789" i="2"/>
  <c r="A789" i="2"/>
  <c r="I788" i="2"/>
  <c r="A788" i="2"/>
  <c r="I787" i="2"/>
  <c r="A787" i="2"/>
  <c r="I786" i="2"/>
  <c r="A786" i="2"/>
  <c r="I785" i="2"/>
  <c r="A785" i="2"/>
  <c r="I784" i="2"/>
  <c r="A784" i="2"/>
  <c r="I783" i="2"/>
  <c r="A783" i="2"/>
  <c r="I782" i="2"/>
  <c r="A782" i="2"/>
  <c r="I781" i="2"/>
  <c r="A781" i="2"/>
  <c r="I780" i="2"/>
  <c r="A780" i="2"/>
  <c r="I779" i="2"/>
  <c r="A779" i="2"/>
  <c r="I778" i="2"/>
  <c r="A778" i="2"/>
  <c r="I777" i="2"/>
  <c r="A777" i="2"/>
  <c r="I776" i="2"/>
  <c r="A776" i="2"/>
  <c r="I775" i="2"/>
  <c r="A775" i="2"/>
  <c r="I774" i="2"/>
  <c r="A774" i="2"/>
  <c r="I773" i="2"/>
  <c r="A773" i="2"/>
  <c r="I772" i="2"/>
  <c r="A772" i="2"/>
  <c r="I771" i="2"/>
  <c r="A771" i="2"/>
  <c r="I770" i="2"/>
  <c r="A770" i="2"/>
  <c r="I769" i="2"/>
  <c r="A769" i="2"/>
  <c r="I768" i="2"/>
  <c r="A768" i="2"/>
  <c r="I767" i="2"/>
  <c r="A767" i="2"/>
  <c r="I766" i="2"/>
  <c r="A766" i="2"/>
  <c r="I765" i="2"/>
  <c r="A765" i="2"/>
  <c r="I764" i="2"/>
  <c r="A764" i="2"/>
  <c r="I763" i="2"/>
  <c r="A763" i="2"/>
  <c r="I762" i="2"/>
  <c r="A762" i="2"/>
  <c r="I761" i="2"/>
  <c r="A761" i="2"/>
  <c r="I760" i="2"/>
  <c r="A760" i="2"/>
  <c r="I759" i="2"/>
  <c r="A759" i="2"/>
  <c r="I758" i="2"/>
  <c r="A758" i="2"/>
  <c r="I757" i="2"/>
  <c r="A757" i="2"/>
  <c r="I756" i="2"/>
  <c r="A756" i="2"/>
  <c r="I755" i="2"/>
  <c r="A755" i="2"/>
  <c r="I754" i="2"/>
  <c r="A754" i="2"/>
  <c r="I753" i="2"/>
  <c r="A753" i="2"/>
  <c r="I752" i="2"/>
  <c r="A752" i="2"/>
  <c r="I751" i="2"/>
  <c r="A751" i="2"/>
  <c r="I750" i="2"/>
  <c r="A750" i="2"/>
  <c r="I749" i="2"/>
  <c r="A749" i="2"/>
  <c r="I748" i="2"/>
  <c r="A748" i="2"/>
  <c r="I747" i="2"/>
  <c r="A747" i="2"/>
  <c r="I746" i="2"/>
  <c r="A746" i="2"/>
  <c r="I745" i="2"/>
  <c r="A745" i="2"/>
  <c r="I744" i="2"/>
  <c r="A744" i="2"/>
  <c r="I743" i="2"/>
  <c r="A743" i="2"/>
  <c r="I742" i="2"/>
  <c r="A742" i="2"/>
  <c r="I741" i="2"/>
  <c r="A741" i="2"/>
  <c r="I740" i="2"/>
  <c r="A740" i="2"/>
  <c r="I739" i="2"/>
  <c r="A739" i="2"/>
  <c r="I738" i="2"/>
  <c r="A738" i="2"/>
  <c r="I737" i="2"/>
  <c r="A737" i="2"/>
  <c r="I736" i="2"/>
  <c r="A736" i="2"/>
  <c r="I735" i="2"/>
  <c r="A735" i="2"/>
  <c r="I734" i="2"/>
  <c r="A734" i="2"/>
  <c r="I733" i="2"/>
  <c r="A733" i="2"/>
  <c r="I732" i="2"/>
  <c r="A732" i="2"/>
  <c r="I731" i="2"/>
  <c r="A731" i="2"/>
  <c r="I730" i="2"/>
  <c r="A730" i="2"/>
  <c r="I729" i="2"/>
  <c r="A729" i="2"/>
  <c r="I728" i="2"/>
  <c r="A728" i="2"/>
  <c r="I727" i="2"/>
  <c r="A727" i="2"/>
  <c r="I726" i="2"/>
  <c r="A726" i="2"/>
  <c r="I725" i="2"/>
  <c r="A725" i="2"/>
  <c r="I724" i="2"/>
  <c r="A724" i="2"/>
  <c r="I723" i="2"/>
  <c r="A723" i="2"/>
  <c r="I722" i="2"/>
  <c r="A722" i="2"/>
  <c r="I721" i="2"/>
  <c r="A721" i="2"/>
  <c r="I720" i="2"/>
  <c r="A720" i="2"/>
  <c r="I719" i="2"/>
  <c r="A719" i="2"/>
  <c r="I718" i="2"/>
  <c r="A718" i="2"/>
  <c r="I717" i="2"/>
  <c r="A717" i="2"/>
  <c r="I716" i="2"/>
  <c r="A716" i="2"/>
  <c r="I715" i="2"/>
  <c r="A715" i="2"/>
  <c r="I714" i="2"/>
  <c r="A714" i="2"/>
  <c r="I713" i="2"/>
  <c r="A713" i="2"/>
  <c r="I712" i="2"/>
  <c r="A712" i="2"/>
  <c r="I711" i="2"/>
  <c r="A711" i="2"/>
  <c r="I710" i="2"/>
  <c r="A710" i="2"/>
  <c r="I709" i="2"/>
  <c r="A709" i="2"/>
  <c r="I708" i="2"/>
  <c r="A708" i="2"/>
  <c r="I707" i="2"/>
  <c r="A707" i="2"/>
  <c r="I706" i="2"/>
  <c r="A706" i="2"/>
  <c r="I705" i="2"/>
  <c r="A705" i="2"/>
  <c r="I704" i="2"/>
  <c r="A704" i="2"/>
  <c r="I703" i="2"/>
  <c r="A703" i="2"/>
  <c r="I702" i="2"/>
  <c r="A702" i="2"/>
  <c r="I701" i="2"/>
  <c r="A701" i="2"/>
  <c r="I700" i="2"/>
  <c r="A700" i="2"/>
  <c r="I699" i="2"/>
  <c r="A699" i="2"/>
  <c r="I698" i="2"/>
  <c r="A698" i="2"/>
  <c r="I697" i="2"/>
  <c r="A697" i="2"/>
  <c r="I696" i="2"/>
  <c r="A696" i="2"/>
  <c r="I695" i="2"/>
  <c r="A695" i="2"/>
  <c r="I694" i="2"/>
  <c r="A694" i="2"/>
  <c r="I693" i="2"/>
  <c r="A693" i="2"/>
  <c r="I692" i="2"/>
  <c r="A692" i="2"/>
  <c r="I691" i="2"/>
  <c r="A691" i="2"/>
  <c r="I690" i="2"/>
  <c r="A690" i="2"/>
  <c r="I689" i="2"/>
  <c r="A689" i="2"/>
  <c r="I688" i="2"/>
  <c r="A688" i="2"/>
  <c r="I687" i="2"/>
  <c r="A687" i="2"/>
  <c r="I686" i="2"/>
  <c r="A686" i="2"/>
  <c r="I685" i="2"/>
  <c r="A685" i="2"/>
  <c r="I684" i="2"/>
  <c r="A684" i="2"/>
  <c r="I683" i="2"/>
  <c r="A683" i="2"/>
  <c r="I682" i="2"/>
  <c r="A682" i="2"/>
  <c r="I681" i="2"/>
  <c r="A681" i="2"/>
  <c r="I680" i="2"/>
  <c r="A680" i="2"/>
  <c r="I679" i="2"/>
  <c r="A679" i="2"/>
  <c r="I678" i="2"/>
  <c r="A678" i="2"/>
  <c r="I677" i="2"/>
  <c r="A677" i="2"/>
  <c r="I676" i="2"/>
  <c r="A676" i="2"/>
  <c r="I675" i="2"/>
  <c r="A675" i="2"/>
  <c r="I674" i="2"/>
  <c r="A674" i="2"/>
  <c r="I673" i="2"/>
  <c r="A673" i="2"/>
  <c r="I672" i="2"/>
  <c r="A672" i="2"/>
  <c r="I671" i="2"/>
  <c r="A671" i="2"/>
  <c r="I670" i="2"/>
  <c r="A670" i="2"/>
  <c r="I669" i="2"/>
  <c r="A669" i="2"/>
  <c r="I668" i="2"/>
  <c r="A668" i="2"/>
  <c r="I667" i="2"/>
  <c r="A667" i="2"/>
  <c r="I666" i="2"/>
  <c r="A666" i="2"/>
  <c r="I665" i="2"/>
  <c r="A665" i="2"/>
  <c r="I664" i="2"/>
  <c r="A664" i="2"/>
  <c r="I663" i="2"/>
  <c r="A663" i="2"/>
  <c r="I662" i="2"/>
  <c r="A662" i="2"/>
  <c r="I661" i="2"/>
  <c r="A661" i="2"/>
  <c r="I660" i="2"/>
  <c r="A660" i="2"/>
  <c r="I659" i="2"/>
  <c r="A659" i="2"/>
  <c r="I658" i="2"/>
  <c r="A658" i="2"/>
  <c r="I657" i="2"/>
  <c r="A657" i="2"/>
  <c r="I656" i="2"/>
  <c r="A656" i="2"/>
  <c r="I655" i="2"/>
  <c r="A655" i="2"/>
  <c r="I654" i="2"/>
  <c r="A654" i="2"/>
  <c r="I653" i="2"/>
  <c r="A653" i="2"/>
  <c r="I652" i="2"/>
  <c r="A652" i="2"/>
  <c r="I651" i="2"/>
  <c r="A651" i="2"/>
  <c r="I650" i="2"/>
  <c r="A650" i="2"/>
  <c r="I649" i="2"/>
  <c r="A649" i="2"/>
  <c r="I648" i="2"/>
  <c r="A648" i="2"/>
  <c r="I647" i="2"/>
  <c r="A647" i="2"/>
  <c r="I646" i="2"/>
  <c r="A646" i="2"/>
  <c r="I645" i="2"/>
  <c r="A645" i="2"/>
  <c r="I644" i="2"/>
  <c r="A644" i="2"/>
  <c r="I643" i="2"/>
  <c r="A643" i="2"/>
  <c r="I642" i="2"/>
  <c r="A642" i="2"/>
  <c r="I641" i="2"/>
  <c r="A641" i="2"/>
  <c r="I640" i="2"/>
  <c r="A640" i="2"/>
  <c r="I639" i="2"/>
  <c r="A639" i="2"/>
  <c r="I638" i="2"/>
  <c r="A638" i="2"/>
  <c r="I637" i="2"/>
  <c r="A637" i="2"/>
  <c r="I636" i="2"/>
  <c r="A636" i="2"/>
  <c r="I635" i="2"/>
  <c r="A635" i="2"/>
  <c r="I634" i="2"/>
  <c r="A634" i="2"/>
  <c r="I633" i="2"/>
  <c r="A633" i="2"/>
  <c r="I632" i="2"/>
  <c r="A632" i="2"/>
  <c r="I631" i="2"/>
  <c r="A631" i="2"/>
  <c r="I630" i="2"/>
  <c r="A630" i="2"/>
  <c r="I629" i="2"/>
  <c r="A629" i="2"/>
  <c r="I628" i="2"/>
  <c r="A628" i="2"/>
  <c r="I627" i="2"/>
  <c r="A627" i="2"/>
  <c r="I626" i="2"/>
  <c r="A626" i="2"/>
  <c r="I625" i="2"/>
  <c r="A625" i="2"/>
  <c r="I624" i="2"/>
  <c r="A624" i="2"/>
  <c r="I623" i="2"/>
  <c r="A623" i="2"/>
  <c r="I622" i="2"/>
  <c r="A622" i="2"/>
  <c r="I621" i="2"/>
  <c r="A621" i="2"/>
  <c r="I620" i="2"/>
  <c r="A620" i="2"/>
  <c r="I619" i="2"/>
  <c r="A619" i="2"/>
  <c r="I618" i="2"/>
  <c r="A618" i="2"/>
  <c r="I617" i="2"/>
  <c r="A617" i="2"/>
  <c r="I616" i="2"/>
  <c r="A616" i="2"/>
  <c r="I615" i="2"/>
  <c r="A615" i="2"/>
  <c r="I614" i="2"/>
  <c r="A614" i="2"/>
  <c r="I613" i="2"/>
  <c r="A613" i="2"/>
  <c r="I612" i="2"/>
  <c r="A612" i="2"/>
  <c r="I611" i="2"/>
  <c r="A611" i="2"/>
  <c r="I610" i="2"/>
  <c r="A610" i="2"/>
  <c r="I609" i="2"/>
  <c r="A609" i="2"/>
  <c r="I608" i="2"/>
  <c r="A608" i="2"/>
  <c r="I607" i="2"/>
  <c r="A607" i="2"/>
  <c r="I606" i="2"/>
  <c r="A606" i="2"/>
  <c r="I605" i="2"/>
  <c r="A605" i="2"/>
  <c r="I604" i="2"/>
  <c r="A604" i="2"/>
  <c r="I603" i="2"/>
  <c r="A603" i="2"/>
  <c r="I602" i="2"/>
  <c r="A602" i="2"/>
  <c r="I601" i="2"/>
  <c r="A601" i="2"/>
  <c r="I600" i="2"/>
  <c r="A600" i="2"/>
  <c r="I599" i="2"/>
  <c r="A599" i="2"/>
  <c r="I598" i="2"/>
  <c r="A598" i="2"/>
  <c r="I597" i="2"/>
  <c r="A597" i="2"/>
  <c r="I596" i="2"/>
  <c r="A596" i="2"/>
  <c r="I595" i="2"/>
  <c r="A595" i="2"/>
  <c r="I594" i="2"/>
  <c r="A594" i="2"/>
  <c r="I593" i="2"/>
  <c r="A593" i="2"/>
  <c r="I592" i="2"/>
  <c r="A592" i="2"/>
  <c r="I591" i="2"/>
  <c r="A591" i="2"/>
  <c r="I590" i="2"/>
  <c r="A590" i="2"/>
  <c r="I589" i="2"/>
  <c r="A589" i="2"/>
  <c r="I588" i="2"/>
  <c r="A588" i="2"/>
  <c r="I587" i="2"/>
  <c r="A587" i="2"/>
  <c r="I586" i="2"/>
  <c r="A586" i="2"/>
  <c r="I585" i="2"/>
  <c r="A585" i="2"/>
  <c r="I584" i="2"/>
  <c r="A584" i="2"/>
  <c r="I583" i="2"/>
  <c r="A583" i="2"/>
  <c r="I582" i="2"/>
  <c r="A582" i="2"/>
  <c r="I581" i="2"/>
  <c r="A581" i="2"/>
  <c r="I580" i="2"/>
  <c r="A580" i="2"/>
  <c r="I579" i="2"/>
  <c r="A579" i="2"/>
  <c r="I578" i="2"/>
  <c r="A578" i="2"/>
  <c r="I577" i="2"/>
  <c r="A577" i="2"/>
  <c r="I576" i="2"/>
  <c r="A576" i="2"/>
  <c r="I575" i="2"/>
  <c r="A575" i="2"/>
  <c r="I574" i="2"/>
  <c r="A574" i="2"/>
  <c r="I573" i="2"/>
  <c r="A573" i="2"/>
  <c r="I572" i="2"/>
  <c r="A572" i="2"/>
  <c r="I571" i="2"/>
  <c r="A571" i="2"/>
  <c r="I570" i="2"/>
  <c r="A570" i="2"/>
  <c r="I569" i="2"/>
  <c r="A569" i="2"/>
  <c r="I568" i="2"/>
  <c r="A568" i="2"/>
  <c r="I567" i="2"/>
  <c r="A567" i="2"/>
  <c r="I566" i="2"/>
  <c r="A566" i="2"/>
  <c r="I565" i="2"/>
  <c r="A565" i="2"/>
  <c r="I564" i="2"/>
  <c r="A564" i="2"/>
  <c r="I563" i="2"/>
  <c r="A563" i="2"/>
  <c r="I562" i="2"/>
  <c r="A562" i="2"/>
  <c r="I561" i="2"/>
  <c r="A561" i="2"/>
  <c r="I560" i="2"/>
  <c r="A560" i="2"/>
  <c r="I559" i="2"/>
  <c r="A559" i="2"/>
  <c r="I558" i="2"/>
  <c r="A558" i="2"/>
  <c r="I557" i="2"/>
  <c r="A557" i="2"/>
  <c r="I556" i="2"/>
  <c r="A556" i="2"/>
  <c r="I555" i="2"/>
  <c r="A555" i="2"/>
  <c r="I554" i="2"/>
  <c r="A554" i="2"/>
  <c r="I553" i="2"/>
  <c r="A553" i="2"/>
  <c r="I552" i="2"/>
  <c r="A552" i="2"/>
  <c r="I551" i="2"/>
  <c r="A551" i="2"/>
  <c r="I550" i="2"/>
  <c r="A550" i="2"/>
  <c r="I549" i="2"/>
  <c r="A549" i="2"/>
  <c r="I548" i="2"/>
  <c r="A548" i="2"/>
  <c r="I547" i="2"/>
  <c r="A547" i="2"/>
  <c r="I546" i="2"/>
  <c r="A546" i="2"/>
  <c r="I545" i="2"/>
  <c r="A545" i="2"/>
  <c r="I544" i="2"/>
  <c r="A544" i="2"/>
  <c r="I543" i="2"/>
  <c r="A543" i="2"/>
  <c r="I542" i="2"/>
  <c r="A542" i="2"/>
  <c r="I541" i="2"/>
  <c r="A541" i="2"/>
  <c r="I540" i="2"/>
  <c r="A540" i="2"/>
  <c r="I539" i="2"/>
  <c r="A539" i="2"/>
  <c r="I538" i="2"/>
  <c r="A538" i="2"/>
  <c r="I537" i="2"/>
  <c r="A537" i="2"/>
  <c r="I536" i="2"/>
  <c r="A536" i="2"/>
  <c r="I535" i="2"/>
  <c r="A535" i="2"/>
  <c r="I534" i="2"/>
  <c r="A534" i="2"/>
  <c r="I533" i="2"/>
  <c r="A533" i="2"/>
  <c r="I532" i="2"/>
  <c r="A532" i="2"/>
  <c r="I531" i="2"/>
  <c r="A531" i="2"/>
  <c r="I530" i="2"/>
  <c r="A530" i="2"/>
  <c r="I529" i="2"/>
  <c r="A529" i="2"/>
  <c r="I528" i="2"/>
  <c r="A528" i="2"/>
  <c r="I527" i="2"/>
  <c r="A527" i="2"/>
  <c r="I526" i="2"/>
  <c r="A526" i="2"/>
  <c r="I525" i="2"/>
  <c r="A525" i="2"/>
  <c r="I524" i="2"/>
  <c r="A524" i="2"/>
  <c r="I523" i="2"/>
  <c r="A523" i="2"/>
  <c r="I522" i="2"/>
  <c r="A522" i="2"/>
  <c r="I521" i="2"/>
  <c r="A521" i="2"/>
  <c r="I520" i="2"/>
  <c r="A520" i="2"/>
  <c r="I519" i="2"/>
  <c r="A519" i="2"/>
  <c r="I518" i="2"/>
  <c r="A518" i="2"/>
  <c r="I517" i="2"/>
  <c r="A517" i="2"/>
  <c r="I516" i="2"/>
  <c r="A516" i="2"/>
  <c r="I515" i="2"/>
  <c r="A515" i="2"/>
  <c r="I514" i="2"/>
  <c r="A514" i="2"/>
  <c r="I513" i="2"/>
  <c r="A513" i="2"/>
  <c r="I512" i="2"/>
  <c r="A512" i="2"/>
  <c r="I511" i="2"/>
  <c r="A511" i="2"/>
  <c r="I510" i="2"/>
  <c r="A510" i="2"/>
  <c r="I509" i="2"/>
  <c r="A509" i="2"/>
  <c r="I508" i="2"/>
  <c r="A508" i="2"/>
  <c r="I507" i="2"/>
  <c r="A507" i="2"/>
  <c r="I506" i="2"/>
  <c r="A506" i="2"/>
  <c r="I505" i="2"/>
  <c r="A505" i="2"/>
  <c r="I504" i="2"/>
  <c r="A504" i="2"/>
  <c r="I503" i="2"/>
  <c r="A503" i="2"/>
  <c r="I502" i="2"/>
  <c r="A502" i="2"/>
  <c r="I501" i="2"/>
  <c r="A501" i="2"/>
  <c r="I500" i="2"/>
  <c r="A500" i="2"/>
  <c r="I499" i="2"/>
  <c r="A499" i="2"/>
  <c r="I498" i="2"/>
  <c r="A498" i="2"/>
  <c r="I497" i="2"/>
  <c r="A497" i="2"/>
  <c r="I496" i="2"/>
  <c r="A496" i="2"/>
  <c r="I495" i="2"/>
  <c r="A495" i="2"/>
  <c r="I494" i="2"/>
  <c r="A494" i="2"/>
  <c r="I493" i="2"/>
  <c r="A493" i="2"/>
  <c r="I492" i="2"/>
  <c r="A492" i="2"/>
  <c r="I491" i="2"/>
  <c r="A491" i="2"/>
  <c r="I490" i="2"/>
  <c r="A490" i="2"/>
  <c r="I489" i="2"/>
  <c r="A489" i="2"/>
  <c r="I488" i="2"/>
  <c r="A488" i="2"/>
  <c r="I487" i="2"/>
  <c r="A487" i="2"/>
  <c r="I486" i="2"/>
  <c r="A486" i="2"/>
  <c r="I485" i="2"/>
  <c r="A485" i="2"/>
  <c r="I484" i="2"/>
  <c r="A484" i="2"/>
  <c r="I483" i="2"/>
  <c r="A483" i="2"/>
  <c r="I482" i="2"/>
  <c r="A482" i="2"/>
  <c r="I481" i="2"/>
  <c r="A481" i="2"/>
  <c r="I480" i="2"/>
  <c r="A480" i="2"/>
  <c r="I479" i="2"/>
  <c r="A479" i="2"/>
  <c r="I478" i="2"/>
  <c r="A478" i="2"/>
  <c r="I477" i="2"/>
  <c r="A477" i="2"/>
  <c r="I476" i="2"/>
  <c r="A476" i="2"/>
  <c r="I475" i="2"/>
  <c r="A475" i="2"/>
  <c r="I474" i="2"/>
  <c r="A474" i="2"/>
  <c r="I473" i="2"/>
  <c r="A473" i="2"/>
  <c r="I472" i="2"/>
  <c r="A472" i="2"/>
  <c r="I471" i="2"/>
  <c r="A471" i="2"/>
  <c r="I470" i="2"/>
  <c r="A470" i="2"/>
  <c r="I469" i="2"/>
  <c r="A469" i="2"/>
  <c r="I468" i="2"/>
  <c r="A468" i="2"/>
  <c r="I467" i="2"/>
  <c r="A467" i="2"/>
  <c r="I466" i="2"/>
  <c r="A466" i="2"/>
  <c r="I465" i="2"/>
  <c r="A465" i="2"/>
  <c r="I464" i="2"/>
  <c r="A464" i="2"/>
  <c r="I463" i="2"/>
  <c r="A463" i="2"/>
  <c r="I462" i="2"/>
  <c r="A462" i="2"/>
  <c r="I461" i="2"/>
  <c r="A461" i="2"/>
  <c r="I460" i="2"/>
  <c r="A460" i="2"/>
  <c r="I459" i="2"/>
  <c r="A459" i="2"/>
  <c r="I458" i="2"/>
  <c r="A458" i="2"/>
  <c r="I457" i="2"/>
  <c r="A457" i="2"/>
  <c r="I456" i="2"/>
  <c r="A456" i="2"/>
  <c r="I455" i="2"/>
  <c r="A455" i="2"/>
  <c r="I454" i="2"/>
  <c r="A454" i="2"/>
  <c r="I453" i="2"/>
  <c r="A453" i="2"/>
  <c r="I452" i="2"/>
  <c r="A452" i="2"/>
  <c r="I451" i="2"/>
  <c r="A451" i="2"/>
  <c r="I450" i="2"/>
  <c r="A450" i="2"/>
  <c r="I449" i="2"/>
  <c r="A449" i="2"/>
  <c r="I448" i="2"/>
  <c r="A448" i="2"/>
  <c r="I447" i="2"/>
  <c r="A447" i="2"/>
  <c r="I446" i="2"/>
  <c r="A446" i="2"/>
  <c r="I445" i="2"/>
  <c r="A445" i="2"/>
  <c r="I444" i="2"/>
  <c r="A444" i="2"/>
  <c r="I443" i="2"/>
  <c r="A443" i="2"/>
  <c r="I442" i="2"/>
  <c r="A442" i="2"/>
  <c r="I441" i="2"/>
  <c r="A441" i="2"/>
  <c r="I440" i="2"/>
  <c r="A440" i="2"/>
  <c r="I439" i="2"/>
  <c r="A439" i="2"/>
  <c r="I438" i="2"/>
  <c r="A438" i="2"/>
  <c r="I437" i="2"/>
  <c r="A437" i="2"/>
  <c r="I436" i="2"/>
  <c r="A436" i="2"/>
  <c r="I435" i="2"/>
  <c r="A435" i="2"/>
  <c r="I434" i="2"/>
  <c r="A434" i="2"/>
  <c r="I433" i="2"/>
  <c r="A433" i="2"/>
  <c r="I432" i="2"/>
  <c r="A432" i="2"/>
  <c r="I431" i="2"/>
  <c r="A431" i="2"/>
  <c r="I430" i="2"/>
  <c r="A430" i="2"/>
  <c r="I429" i="2"/>
  <c r="A429" i="2"/>
  <c r="I428" i="2"/>
  <c r="A428" i="2"/>
  <c r="I427" i="2"/>
  <c r="A427" i="2"/>
  <c r="I426" i="2"/>
  <c r="A426" i="2"/>
  <c r="I425" i="2"/>
  <c r="A425" i="2"/>
  <c r="I424" i="2"/>
  <c r="A424" i="2"/>
  <c r="I423" i="2"/>
  <c r="A423" i="2"/>
  <c r="I422" i="2"/>
  <c r="A422" i="2"/>
  <c r="I421" i="2"/>
  <c r="A421" i="2"/>
  <c r="I420" i="2"/>
  <c r="A420" i="2"/>
  <c r="I419" i="2"/>
  <c r="A419" i="2"/>
  <c r="A418" i="2"/>
  <c r="I417" i="2"/>
  <c r="A417" i="2"/>
  <c r="I416" i="2"/>
  <c r="A416" i="2"/>
  <c r="I415" i="2"/>
  <c r="A415" i="2"/>
  <c r="I414" i="2"/>
  <c r="A414" i="2"/>
  <c r="I413" i="2"/>
  <c r="A413" i="2"/>
  <c r="I412" i="2"/>
  <c r="A412" i="2"/>
  <c r="I411" i="2"/>
  <c r="A411" i="2"/>
  <c r="I410" i="2"/>
  <c r="A410" i="2"/>
  <c r="I409" i="2"/>
  <c r="A409" i="2"/>
  <c r="I408" i="2"/>
  <c r="A408" i="2"/>
  <c r="I407" i="2"/>
  <c r="A407" i="2"/>
  <c r="I406" i="2"/>
  <c r="A406" i="2"/>
  <c r="I405" i="2"/>
  <c r="A405" i="2"/>
  <c r="I404" i="2"/>
  <c r="A404" i="2"/>
  <c r="I403" i="2"/>
  <c r="A403" i="2"/>
  <c r="I402" i="2"/>
  <c r="A402" i="2"/>
  <c r="I401" i="2"/>
  <c r="A401" i="2"/>
  <c r="I400" i="2"/>
  <c r="A400" i="2"/>
  <c r="I399" i="2"/>
  <c r="A399" i="2"/>
  <c r="I398" i="2"/>
  <c r="A398" i="2"/>
  <c r="I397" i="2"/>
  <c r="A397" i="2"/>
  <c r="I396" i="2"/>
  <c r="A396" i="2"/>
  <c r="I395" i="2"/>
  <c r="A395" i="2"/>
  <c r="I394" i="2"/>
  <c r="A394" i="2"/>
  <c r="I393" i="2"/>
  <c r="A393" i="2"/>
  <c r="I392" i="2"/>
  <c r="A392" i="2"/>
  <c r="I391" i="2"/>
  <c r="A391" i="2"/>
  <c r="I390" i="2"/>
  <c r="A390" i="2"/>
  <c r="I389" i="2"/>
  <c r="A389" i="2"/>
  <c r="I388" i="2"/>
  <c r="A388" i="2"/>
  <c r="I387" i="2"/>
  <c r="A387" i="2"/>
  <c r="I386" i="2"/>
  <c r="A386" i="2"/>
  <c r="I385" i="2"/>
  <c r="A385" i="2"/>
  <c r="I384" i="2"/>
  <c r="A384" i="2"/>
  <c r="I383" i="2"/>
  <c r="A383" i="2"/>
  <c r="I382" i="2"/>
  <c r="A382" i="2"/>
  <c r="I381" i="2"/>
  <c r="A381" i="2"/>
  <c r="I380" i="2"/>
  <c r="A380" i="2"/>
  <c r="A379" i="2"/>
  <c r="I378" i="2"/>
  <c r="A378" i="2"/>
  <c r="I377" i="2"/>
  <c r="A377" i="2"/>
  <c r="I376" i="2"/>
  <c r="A376" i="2"/>
  <c r="I375" i="2"/>
  <c r="A375" i="2"/>
  <c r="I374" i="2"/>
  <c r="A374" i="2"/>
  <c r="I373" i="2"/>
  <c r="A373" i="2"/>
  <c r="I372" i="2"/>
  <c r="A372" i="2"/>
  <c r="I371" i="2"/>
  <c r="A371" i="2"/>
  <c r="I370" i="2"/>
  <c r="A370" i="2"/>
  <c r="I369" i="2"/>
  <c r="A369" i="2"/>
  <c r="I368" i="2"/>
  <c r="A368" i="2"/>
  <c r="I367" i="2"/>
  <c r="A367" i="2"/>
  <c r="I366" i="2"/>
  <c r="A366" i="2"/>
  <c r="I365" i="2"/>
  <c r="A365" i="2"/>
  <c r="I364" i="2"/>
  <c r="A364" i="2"/>
  <c r="I363" i="2"/>
  <c r="A363" i="2"/>
  <c r="I362" i="2"/>
  <c r="A362" i="2"/>
  <c r="I361" i="2"/>
  <c r="A361" i="2"/>
  <c r="I360" i="2"/>
  <c r="A360" i="2"/>
  <c r="I359" i="2"/>
  <c r="A359" i="2"/>
  <c r="I358" i="2"/>
  <c r="A358" i="2"/>
  <c r="I357" i="2"/>
  <c r="A357" i="2"/>
  <c r="I356" i="2"/>
  <c r="A356" i="2"/>
  <c r="I355" i="2"/>
  <c r="A355" i="2"/>
  <c r="I354" i="2"/>
  <c r="A354" i="2"/>
  <c r="I353" i="2"/>
  <c r="A353" i="2"/>
  <c r="I352" i="2"/>
  <c r="A352" i="2"/>
  <c r="I351" i="2"/>
  <c r="A351" i="2"/>
  <c r="I350" i="2"/>
  <c r="A350" i="2"/>
  <c r="I349" i="2"/>
  <c r="A349" i="2"/>
  <c r="I348" i="2"/>
  <c r="A348" i="2"/>
  <c r="I347" i="2"/>
  <c r="A347" i="2"/>
  <c r="I346" i="2"/>
  <c r="A346" i="2"/>
  <c r="I345" i="2"/>
  <c r="A345" i="2"/>
  <c r="I344" i="2"/>
  <c r="A344" i="2"/>
  <c r="I343" i="2"/>
  <c r="A343" i="2"/>
  <c r="I342" i="2"/>
  <c r="A342" i="2"/>
  <c r="I341" i="2"/>
  <c r="A341" i="2"/>
  <c r="I340" i="2"/>
  <c r="A340" i="2"/>
  <c r="I339" i="2"/>
  <c r="A339" i="2"/>
  <c r="I338" i="2"/>
  <c r="A338" i="2"/>
  <c r="I337" i="2"/>
  <c r="A337" i="2"/>
  <c r="I336" i="2"/>
  <c r="A336" i="2"/>
  <c r="I335" i="2"/>
  <c r="A335" i="2"/>
  <c r="I334" i="2"/>
  <c r="A334" i="2"/>
  <c r="I333" i="2"/>
  <c r="A333" i="2"/>
  <c r="I332" i="2"/>
  <c r="A332" i="2"/>
  <c r="I331" i="2"/>
  <c r="A331" i="2"/>
  <c r="I330" i="2"/>
  <c r="A330" i="2"/>
  <c r="I329" i="2"/>
  <c r="A329" i="2"/>
  <c r="I328" i="2"/>
  <c r="A328" i="2"/>
  <c r="I327" i="2"/>
  <c r="A327" i="2"/>
  <c r="I326" i="2"/>
  <c r="A326" i="2"/>
  <c r="I325" i="2"/>
  <c r="A325" i="2"/>
  <c r="I324" i="2"/>
  <c r="A324" i="2"/>
  <c r="I323" i="2"/>
  <c r="A323" i="2"/>
  <c r="I322" i="2"/>
  <c r="A322" i="2"/>
  <c r="I321" i="2"/>
  <c r="A321" i="2"/>
  <c r="I320" i="2"/>
  <c r="A320" i="2"/>
  <c r="I319" i="2"/>
  <c r="A319" i="2"/>
  <c r="I318" i="2"/>
  <c r="A318" i="2"/>
  <c r="I317" i="2"/>
  <c r="A317" i="2"/>
  <c r="I316" i="2"/>
  <c r="A316" i="2"/>
  <c r="I315" i="2"/>
  <c r="A315" i="2"/>
  <c r="I314" i="2"/>
  <c r="A314" i="2"/>
  <c r="I313" i="2"/>
  <c r="A313" i="2"/>
  <c r="I312" i="2"/>
  <c r="A312" i="2"/>
  <c r="I311" i="2"/>
  <c r="A311" i="2"/>
  <c r="I310" i="2"/>
  <c r="A310" i="2"/>
  <c r="I309" i="2"/>
  <c r="A309" i="2"/>
  <c r="I308" i="2"/>
  <c r="A308" i="2"/>
  <c r="I307" i="2"/>
  <c r="A307" i="2"/>
  <c r="I306" i="2"/>
  <c r="A306" i="2"/>
  <c r="I305" i="2"/>
  <c r="A305" i="2"/>
  <c r="I304" i="2"/>
  <c r="A304" i="2"/>
  <c r="I303" i="2"/>
  <c r="A303" i="2"/>
  <c r="I302" i="2"/>
  <c r="A302" i="2"/>
  <c r="I301" i="2"/>
  <c r="A301" i="2"/>
  <c r="I300" i="2"/>
  <c r="A300" i="2"/>
  <c r="I299" i="2"/>
  <c r="A299" i="2"/>
  <c r="I298" i="2"/>
  <c r="A298" i="2"/>
  <c r="I297" i="2"/>
  <c r="A297" i="2"/>
  <c r="I296" i="2"/>
  <c r="A296" i="2"/>
  <c r="I295" i="2"/>
  <c r="A295" i="2"/>
  <c r="I294" i="2"/>
  <c r="A294" i="2"/>
  <c r="I293" i="2"/>
  <c r="A293" i="2"/>
  <c r="I292" i="2"/>
  <c r="A292" i="2"/>
  <c r="I291" i="2"/>
  <c r="A291" i="2"/>
  <c r="I290" i="2"/>
  <c r="A290" i="2"/>
  <c r="I289" i="2"/>
  <c r="A289" i="2"/>
  <c r="I288" i="2"/>
  <c r="A288" i="2"/>
  <c r="I287" i="2"/>
  <c r="A287" i="2"/>
  <c r="I286" i="2"/>
  <c r="A286" i="2"/>
  <c r="I285" i="2"/>
  <c r="A285" i="2"/>
  <c r="I284" i="2"/>
  <c r="A284" i="2"/>
  <c r="I283" i="2"/>
  <c r="A283" i="2"/>
  <c r="I282" i="2"/>
  <c r="A282" i="2"/>
  <c r="I281" i="2"/>
  <c r="A281" i="2"/>
  <c r="I280" i="2"/>
  <c r="A280" i="2"/>
  <c r="I279" i="2"/>
  <c r="A279" i="2"/>
  <c r="I278" i="2"/>
  <c r="A278" i="2"/>
  <c r="I277" i="2"/>
  <c r="A277" i="2"/>
  <c r="I276" i="2"/>
  <c r="A276" i="2"/>
  <c r="I275" i="2"/>
  <c r="A275" i="2"/>
  <c r="I274" i="2"/>
  <c r="A274" i="2"/>
  <c r="I273" i="2"/>
  <c r="A273" i="2"/>
  <c r="I272" i="2"/>
  <c r="A272" i="2"/>
  <c r="I271" i="2"/>
  <c r="A271" i="2"/>
  <c r="I270" i="2"/>
  <c r="A270" i="2"/>
  <c r="I269" i="2"/>
  <c r="A269" i="2"/>
  <c r="I268" i="2"/>
  <c r="A268" i="2"/>
  <c r="I267" i="2"/>
  <c r="A267" i="2"/>
  <c r="I266" i="2"/>
  <c r="A266" i="2"/>
  <c r="I265" i="2"/>
  <c r="A265" i="2"/>
  <c r="I264" i="2"/>
  <c r="A264" i="2"/>
  <c r="I263" i="2"/>
  <c r="A263" i="2"/>
  <c r="I262" i="2"/>
  <c r="A262" i="2"/>
  <c r="I261" i="2"/>
  <c r="A261" i="2"/>
  <c r="I260" i="2"/>
  <c r="A260" i="2"/>
  <c r="I259" i="2"/>
  <c r="A259" i="2"/>
  <c r="I258" i="2"/>
  <c r="A258" i="2"/>
  <c r="I257" i="2"/>
  <c r="A257" i="2"/>
  <c r="I256" i="2"/>
  <c r="A256" i="2"/>
  <c r="I255" i="2"/>
  <c r="A255" i="2"/>
  <c r="I254" i="2"/>
  <c r="A254" i="2"/>
  <c r="I253" i="2"/>
  <c r="A253" i="2"/>
  <c r="I252" i="2"/>
  <c r="A252" i="2"/>
  <c r="I251" i="2"/>
  <c r="A251" i="2"/>
  <c r="I250" i="2"/>
  <c r="A250" i="2"/>
  <c r="I249" i="2"/>
  <c r="A249" i="2"/>
  <c r="I248" i="2"/>
  <c r="A248" i="2"/>
  <c r="I247" i="2"/>
  <c r="A247" i="2"/>
  <c r="I246" i="2"/>
  <c r="A246" i="2"/>
  <c r="I245" i="2"/>
  <c r="A245" i="2"/>
  <c r="I244" i="2"/>
  <c r="A244" i="2"/>
  <c r="I243" i="2"/>
  <c r="A243" i="2"/>
  <c r="I242" i="2"/>
  <c r="A242" i="2"/>
  <c r="I241" i="2"/>
  <c r="A241" i="2"/>
  <c r="I240" i="2"/>
  <c r="A240" i="2"/>
  <c r="I239" i="2"/>
  <c r="A239" i="2"/>
  <c r="I238" i="2"/>
  <c r="A238" i="2"/>
  <c r="I237" i="2"/>
  <c r="A237" i="2"/>
  <c r="I236" i="2"/>
  <c r="A236" i="2"/>
  <c r="I235" i="2"/>
  <c r="A235" i="2"/>
  <c r="I234" i="2"/>
  <c r="A234" i="2"/>
  <c r="I233" i="2"/>
  <c r="A233" i="2"/>
  <c r="I232" i="2"/>
  <c r="A232" i="2"/>
  <c r="I231" i="2"/>
  <c r="A231" i="2"/>
  <c r="I230" i="2"/>
  <c r="A230" i="2"/>
  <c r="I229" i="2"/>
  <c r="A229" i="2"/>
  <c r="I228" i="2"/>
  <c r="A228" i="2"/>
  <c r="I227" i="2"/>
  <c r="A227" i="2"/>
  <c r="I226" i="2"/>
  <c r="A226" i="2"/>
  <c r="I225" i="2"/>
  <c r="A225" i="2"/>
  <c r="I224" i="2"/>
  <c r="A224" i="2"/>
  <c r="I223" i="2"/>
  <c r="A223" i="2"/>
  <c r="I222" i="2"/>
  <c r="A222" i="2"/>
  <c r="I221" i="2"/>
  <c r="A221" i="2"/>
  <c r="I220" i="2"/>
  <c r="A220" i="2"/>
  <c r="I219" i="2"/>
  <c r="A219" i="2"/>
  <c r="I218" i="2"/>
  <c r="A218" i="2"/>
  <c r="I217" i="2"/>
  <c r="A217" i="2"/>
  <c r="I216" i="2"/>
  <c r="A216" i="2"/>
  <c r="I215" i="2"/>
  <c r="A215" i="2"/>
  <c r="I214" i="2"/>
  <c r="A214" i="2"/>
  <c r="I213" i="2"/>
  <c r="A213" i="2"/>
  <c r="I212" i="2"/>
  <c r="A212" i="2"/>
  <c r="I211" i="2"/>
  <c r="A211" i="2"/>
  <c r="I210" i="2"/>
  <c r="A210" i="2"/>
  <c r="I209" i="2"/>
  <c r="A209" i="2"/>
  <c r="I208" i="2"/>
  <c r="A208" i="2"/>
  <c r="I207" i="2"/>
  <c r="A207" i="2"/>
  <c r="I206" i="2"/>
  <c r="A206" i="2"/>
  <c r="I205" i="2"/>
  <c r="A205" i="2"/>
  <c r="I204" i="2"/>
  <c r="A204" i="2"/>
  <c r="I203" i="2"/>
  <c r="A203" i="2"/>
  <c r="I202" i="2"/>
  <c r="A202" i="2"/>
  <c r="I201" i="2"/>
  <c r="A201" i="2"/>
  <c r="I200" i="2"/>
  <c r="A200" i="2"/>
  <c r="I199" i="2"/>
  <c r="A199" i="2"/>
  <c r="I198" i="2"/>
  <c r="A198" i="2"/>
  <c r="I197" i="2"/>
  <c r="A197" i="2"/>
  <c r="I196" i="2"/>
  <c r="A196" i="2"/>
  <c r="I195" i="2"/>
  <c r="A195" i="2"/>
  <c r="I194" i="2"/>
  <c r="A194" i="2"/>
  <c r="I193" i="2"/>
  <c r="A193" i="2"/>
  <c r="I192" i="2"/>
  <c r="A192" i="2"/>
  <c r="I191" i="2"/>
  <c r="A191" i="2"/>
  <c r="I190" i="2"/>
  <c r="A190" i="2"/>
  <c r="I189" i="2"/>
  <c r="A189" i="2"/>
  <c r="I188" i="2"/>
  <c r="A188" i="2"/>
  <c r="I187" i="2"/>
  <c r="A187" i="2"/>
  <c r="I186" i="2"/>
  <c r="A186" i="2"/>
  <c r="I185" i="2"/>
  <c r="A185" i="2"/>
  <c r="I184" i="2"/>
  <c r="A184" i="2"/>
  <c r="I183" i="2"/>
  <c r="A183" i="2"/>
  <c r="I182" i="2"/>
  <c r="A182" i="2"/>
  <c r="I181" i="2"/>
  <c r="A181" i="2"/>
  <c r="I180" i="2"/>
  <c r="A180" i="2"/>
  <c r="I179" i="2"/>
  <c r="A179" i="2"/>
  <c r="I178" i="2"/>
  <c r="A178" i="2"/>
  <c r="I177" i="2"/>
  <c r="A177" i="2"/>
  <c r="I176" i="2"/>
  <c r="A176" i="2"/>
  <c r="I175" i="2"/>
  <c r="A175" i="2"/>
  <c r="I174" i="2"/>
  <c r="A174" i="2"/>
  <c r="I173" i="2"/>
  <c r="A173" i="2"/>
  <c r="I172" i="2"/>
  <c r="A172" i="2"/>
  <c r="I171" i="2"/>
  <c r="A171" i="2"/>
  <c r="I170" i="2"/>
  <c r="A170" i="2"/>
  <c r="I169" i="2"/>
  <c r="A169" i="2"/>
  <c r="I168" i="2"/>
  <c r="A168" i="2"/>
  <c r="I167" i="2"/>
  <c r="A167" i="2"/>
  <c r="A166" i="2"/>
  <c r="I165" i="2"/>
  <c r="A165" i="2"/>
  <c r="I164" i="2"/>
  <c r="A164" i="2"/>
  <c r="I163" i="2"/>
  <c r="A163" i="2"/>
  <c r="I162" i="2"/>
  <c r="A162" i="2"/>
  <c r="I161" i="2"/>
  <c r="A161" i="2"/>
  <c r="I160" i="2"/>
  <c r="A160" i="2"/>
  <c r="I159" i="2"/>
  <c r="A159" i="2"/>
  <c r="I158" i="2"/>
  <c r="A158" i="2"/>
  <c r="I157" i="2"/>
  <c r="A157" i="2"/>
  <c r="I156" i="2"/>
  <c r="A156" i="2"/>
  <c r="I155" i="2"/>
  <c r="A155" i="2"/>
  <c r="I154" i="2"/>
  <c r="A154" i="2"/>
  <c r="I153" i="2"/>
  <c r="A153" i="2"/>
  <c r="I152" i="2"/>
  <c r="A152" i="2"/>
  <c r="I151" i="2"/>
  <c r="A151" i="2"/>
  <c r="I150" i="2"/>
  <c r="A150" i="2"/>
  <c r="I149" i="2"/>
  <c r="A149" i="2"/>
  <c r="I148" i="2"/>
  <c r="A148" i="2"/>
  <c r="I147" i="2"/>
  <c r="A147" i="2"/>
  <c r="I146" i="2"/>
  <c r="A146" i="2"/>
  <c r="I145" i="2"/>
  <c r="A145" i="2"/>
  <c r="I144" i="2"/>
  <c r="A144" i="2"/>
  <c r="I143" i="2"/>
  <c r="A143" i="2"/>
  <c r="I142" i="2"/>
  <c r="A142" i="2"/>
  <c r="I141" i="2"/>
  <c r="A141" i="2"/>
  <c r="I140" i="2"/>
  <c r="A140" i="2"/>
  <c r="I139" i="2"/>
  <c r="A139" i="2"/>
  <c r="I138" i="2"/>
  <c r="A138" i="2"/>
  <c r="I137" i="2"/>
  <c r="A137" i="2"/>
  <c r="I136" i="2"/>
  <c r="A136" i="2"/>
  <c r="I135" i="2"/>
  <c r="A135" i="2"/>
  <c r="I134" i="2"/>
  <c r="A134" i="2"/>
  <c r="I133" i="2"/>
  <c r="A133" i="2"/>
  <c r="I132" i="2"/>
  <c r="A132" i="2"/>
  <c r="I131" i="2"/>
  <c r="A131" i="2"/>
  <c r="I130" i="2"/>
  <c r="A130" i="2"/>
  <c r="A129" i="2"/>
  <c r="I128" i="2"/>
  <c r="A128" i="2"/>
  <c r="I127" i="2"/>
  <c r="A127" i="2"/>
  <c r="I126" i="2"/>
  <c r="A126" i="2"/>
  <c r="I125" i="2"/>
  <c r="A125" i="2"/>
  <c r="I124" i="2"/>
  <c r="A124" i="2"/>
  <c r="I123" i="2"/>
  <c r="A123" i="2"/>
  <c r="I122" i="2"/>
  <c r="A122" i="2"/>
  <c r="I121" i="2"/>
  <c r="A121" i="2"/>
  <c r="I120" i="2"/>
  <c r="A120" i="2"/>
  <c r="I119" i="2"/>
  <c r="A119" i="2"/>
  <c r="I118" i="2"/>
  <c r="A118" i="2"/>
  <c r="I117" i="2"/>
  <c r="A117" i="2"/>
  <c r="I116" i="2"/>
  <c r="A116" i="2"/>
  <c r="I115" i="2"/>
  <c r="A115" i="2"/>
  <c r="I114" i="2"/>
  <c r="A114" i="2"/>
  <c r="I113" i="2"/>
  <c r="A113" i="2"/>
  <c r="I112" i="2"/>
  <c r="A112" i="2"/>
  <c r="I111" i="2"/>
  <c r="A111" i="2"/>
  <c r="I110" i="2"/>
  <c r="A110" i="2"/>
  <c r="I109" i="2"/>
  <c r="A109" i="2"/>
  <c r="I108" i="2"/>
  <c r="A108" i="2"/>
  <c r="I107" i="2"/>
  <c r="A107" i="2"/>
  <c r="I106" i="2"/>
  <c r="A106" i="2"/>
  <c r="I105" i="2"/>
  <c r="A105" i="2"/>
  <c r="I104" i="2"/>
  <c r="A104" i="2"/>
  <c r="I103" i="2"/>
  <c r="A103" i="2"/>
  <c r="I102" i="2"/>
  <c r="A102" i="2"/>
  <c r="I101" i="2"/>
  <c r="A101" i="2"/>
  <c r="I100" i="2"/>
  <c r="A100" i="2"/>
  <c r="I99" i="2"/>
  <c r="A99" i="2"/>
  <c r="I98" i="2"/>
  <c r="A98" i="2"/>
  <c r="I97" i="2"/>
  <c r="A97" i="2"/>
  <c r="I96" i="2"/>
  <c r="A96" i="2"/>
  <c r="I95" i="2"/>
  <c r="A95" i="2"/>
  <c r="I94" i="2"/>
  <c r="A94" i="2"/>
  <c r="I93" i="2"/>
  <c r="A93" i="2"/>
  <c r="I92" i="2"/>
  <c r="A92" i="2"/>
  <c r="I91" i="2"/>
  <c r="A91" i="2"/>
  <c r="I90" i="2"/>
  <c r="A90" i="2"/>
  <c r="I89" i="2"/>
  <c r="A89" i="2"/>
  <c r="I88" i="2"/>
  <c r="A88" i="2"/>
  <c r="I87" i="2"/>
  <c r="A87" i="2"/>
  <c r="I86" i="2"/>
  <c r="A86" i="2"/>
  <c r="I85" i="2"/>
  <c r="A85" i="2"/>
  <c r="I84" i="2"/>
  <c r="A84" i="2"/>
  <c r="I83" i="2"/>
  <c r="A83" i="2"/>
  <c r="I82" i="2"/>
  <c r="A82" i="2"/>
  <c r="I81" i="2"/>
  <c r="A81" i="2"/>
  <c r="I80" i="2"/>
  <c r="A80" i="2"/>
  <c r="I79" i="2"/>
  <c r="A79" i="2"/>
  <c r="I78" i="2"/>
  <c r="A78" i="2"/>
  <c r="I77" i="2"/>
  <c r="A77" i="2"/>
  <c r="I76" i="2"/>
  <c r="A76" i="2"/>
  <c r="I75" i="2"/>
  <c r="A75" i="2"/>
  <c r="I74" i="2"/>
  <c r="A74" i="2"/>
  <c r="I73" i="2"/>
  <c r="A73" i="2"/>
  <c r="I72" i="2"/>
  <c r="A72" i="2"/>
  <c r="I71" i="2"/>
  <c r="A71" i="2"/>
  <c r="I70" i="2"/>
  <c r="A70" i="2"/>
  <c r="I69" i="2"/>
  <c r="A69" i="2"/>
  <c r="I68" i="2"/>
  <c r="A68" i="2"/>
  <c r="I67" i="2"/>
  <c r="A67" i="2"/>
  <c r="I66" i="2"/>
  <c r="A66" i="2"/>
  <c r="I65" i="2"/>
  <c r="A65" i="2"/>
  <c r="I64" i="2"/>
  <c r="A64" i="2"/>
  <c r="I63" i="2"/>
  <c r="A63" i="2"/>
  <c r="I62" i="2"/>
  <c r="A62" i="2"/>
  <c r="I61" i="2"/>
  <c r="A61" i="2"/>
  <c r="I60" i="2"/>
  <c r="A60" i="2"/>
  <c r="I59" i="2"/>
  <c r="A59" i="2"/>
  <c r="I58" i="2"/>
  <c r="A58" i="2"/>
  <c r="I57" i="2"/>
  <c r="A57" i="2"/>
  <c r="I56" i="2"/>
  <c r="A56" i="2"/>
  <c r="I55" i="2"/>
  <c r="A55" i="2"/>
  <c r="I54" i="2"/>
  <c r="A54" i="2"/>
  <c r="I53" i="2"/>
  <c r="A53" i="2"/>
  <c r="I52" i="2"/>
  <c r="A52" i="2"/>
  <c r="I51" i="2"/>
  <c r="A51" i="2"/>
  <c r="I50" i="2"/>
  <c r="A50" i="2"/>
  <c r="I49" i="2"/>
  <c r="A49" i="2"/>
  <c r="I48" i="2"/>
  <c r="A48" i="2"/>
  <c r="I47" i="2"/>
  <c r="A47" i="2"/>
  <c r="I46" i="2"/>
  <c r="A46" i="2"/>
  <c r="I45" i="2"/>
  <c r="A45" i="2"/>
  <c r="I44" i="2"/>
  <c r="A44" i="2"/>
  <c r="I43" i="2"/>
  <c r="A43" i="2"/>
  <c r="I42" i="2"/>
  <c r="A42" i="2"/>
  <c r="I41" i="2"/>
  <c r="A41" i="2"/>
  <c r="I40" i="2"/>
  <c r="A40" i="2"/>
  <c r="I39" i="2"/>
  <c r="A39" i="2"/>
  <c r="I38" i="2"/>
  <c r="A38" i="2"/>
  <c r="I37" i="2"/>
  <c r="A37" i="2"/>
  <c r="I36" i="2"/>
  <c r="A36" i="2"/>
  <c r="I35" i="2"/>
  <c r="A35" i="2"/>
  <c r="I34" i="2"/>
  <c r="A34" i="2"/>
  <c r="I33" i="2"/>
  <c r="A33" i="2"/>
  <c r="I32" i="2"/>
  <c r="A32" i="2"/>
  <c r="I31" i="2"/>
  <c r="A31" i="2"/>
  <c r="I30" i="2"/>
  <c r="A30" i="2"/>
  <c r="I29" i="2"/>
  <c r="A29" i="2"/>
  <c r="I28" i="2"/>
  <c r="A28" i="2"/>
  <c r="I27" i="2"/>
  <c r="A27" i="2"/>
  <c r="I26" i="2"/>
  <c r="A26" i="2"/>
  <c r="I25" i="2"/>
  <c r="A25" i="2"/>
  <c r="I24" i="2"/>
  <c r="A24" i="2"/>
  <c r="I23" i="2"/>
  <c r="A23" i="2"/>
  <c r="I22" i="2"/>
  <c r="A22" i="2"/>
  <c r="I21" i="2"/>
  <c r="A21" i="2"/>
  <c r="I20" i="2"/>
  <c r="A20" i="2"/>
  <c r="I19" i="2"/>
  <c r="A19" i="2"/>
  <c r="I18" i="2"/>
  <c r="A18" i="2"/>
  <c r="I17" i="2"/>
  <c r="A17" i="2"/>
  <c r="I16" i="2"/>
  <c r="A16" i="2"/>
  <c r="I15" i="2"/>
  <c r="A15" i="2"/>
  <c r="I14" i="2"/>
  <c r="A14" i="2"/>
  <c r="I13" i="2"/>
  <c r="A13" i="2"/>
  <c r="I12" i="2"/>
  <c r="A12" i="2"/>
  <c r="I11" i="2"/>
  <c r="A11" i="2"/>
  <c r="I10" i="2"/>
  <c r="A10" i="2"/>
  <c r="I9" i="2"/>
  <c r="I5" i="2" s="1"/>
  <c r="I3" i="2" s="1"/>
  <c r="A9" i="2"/>
  <c r="I8" i="2"/>
  <c r="A8" i="2"/>
  <c r="I7" i="2"/>
  <c r="A7" i="2"/>
  <c r="I6" i="2"/>
  <c r="A6" i="2"/>
  <c r="N5" i="2"/>
  <c r="M5" i="2"/>
  <c r="L5" i="2"/>
  <c r="K5" i="2"/>
  <c r="J5" i="2"/>
  <c r="H5" i="2"/>
  <c r="G5" i="2"/>
  <c r="N3" i="2"/>
  <c r="M3" i="2"/>
  <c r="L3" i="2"/>
  <c r="K3" i="2"/>
  <c r="D83" i="1"/>
  <c r="C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<sst xmlns="http://schemas.openxmlformats.org/spreadsheetml/2006/main" count="13522" uniqueCount="5099">
  <si>
    <t xml:space="preserve">รายชื่อจังหวัดการโอนกลับงบประมาณรายจ่าย
ประจำปีงบประมาณ พ.ศ. 2561 ที่มีเหลือจ่าย            </t>
  </si>
  <si>
    <t>กรมส่งเสริมการปกครองท้องถิ่น</t>
  </si>
  <si>
    <t>(หน่วย:บาท)</t>
  </si>
  <si>
    <t>เงินเหลือจ่าย</t>
  </si>
  <si>
    <t>ลำดับที่</t>
  </si>
  <si>
    <t>จังหวัด</t>
  </si>
  <si>
    <t>จำนวนรายการ</t>
  </si>
  <si>
    <t>จำนวนเงิน</t>
  </si>
  <si>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</si>
  <si>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</si>
  <si>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</si>
  <si>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</si>
  <si>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</si>
  <si>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</si>
  <si>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</si>
  <si>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</si>
  <si>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</si>
  <si>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</si>
  <si>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</si>
  <si>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</si>
  <si>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</si>
  <si>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</si>
  <si>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</si>
  <si>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</si>
  <si>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</si>
  <si>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</si>
  <si>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</si>
  <si>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</si>
  <si>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</si>
  <si>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</si>
  <si>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</si>
  <si>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</si>
  <si>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</si>
  <si>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</si>
  <si>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</si>
  <si>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</si>
  <si>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</si>
  <si>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</si>
  <si>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</si>
  <si>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</si>
  <si>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</si>
  <si>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</si>
  <si>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</si>
  <si>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</si>
  <si>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</si>
  <si>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</si>
  <si>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</si>
  <si>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</si>
  <si>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</si>
  <si>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</si>
  <si>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</si>
  <si>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</si>
  <si>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</si>
  <si>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</si>
  <si>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</si>
  <si>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</si>
  <si>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</si>
  <si>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</si>
  <si>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</si>
  <si>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</si>
  <si>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</si>
  <si>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</si>
  <si>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</si>
  <si>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</si>
  <si>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</si>
  <si>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</si>
  <si>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</si>
  <si>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</si>
  <si>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</si>
  <si>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</si>
  <si>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</si>
  <si>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</si>
  <si>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</si>
  <si>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</si>
  <si>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</si>
  <si>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</si>
  <si>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</si>
  <si>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</si>
  <si>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</si>
  <si>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</si>
  <si>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</si>
  <si>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</si>
  <si>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</si>
  <si>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</si>
  <si>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</si>
  <si>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รวมทั้งสิ้น</t>
  </si>
  <si>
    <t>แบบรายงานงบประมาณเหลือจ่าย รายการเงินอุดหนุนเฉพาะกิจ ประจำปีงบประมาณ พ.ศ. 2561</t>
  </si>
  <si>
    <t>ที่</t>
  </si>
  <si>
    <t>อำเภอ</t>
  </si>
  <si>
    <t>อปท.</t>
  </si>
  <si>
    <t>รหัสงบประมาณ</t>
  </si>
  <si>
    <t>รายการ</t>
  </si>
  <si>
    <t xml:space="preserve">งบประมาณ </t>
  </si>
  <si>
    <t>ลงนาม</t>
  </si>
  <si>
    <t>เงินเหลือจ่าย
ที่โอนกลับมาตั้งจ่ายส่วนกลาง</t>
  </si>
  <si>
    <t>แผนงาน</t>
  </si>
  <si>
    <t>ประเภทรายการเดิม</t>
  </si>
  <si>
    <t>ประเภท</t>
  </si>
  <si>
    <t>ผลต่าง</t>
  </si>
  <si>
    <t xml:space="preserve">เกาะลันตา </t>
  </si>
  <si>
    <t>อบต.เกาะลันตาน้อย</t>
  </si>
  <si>
    <t>1500853002600K05</t>
  </si>
  <si>
    <t>ก่อสร้างถนนคอนกรีตเสริมเหล็ก สายต้นท้ายเภา -คลองนา หมู่ที่ 4 บ้านโล๊ะใหญ่ ตำบลเกาะลันตาน้อยจำนวน 2 ช่วง มีพื้นที่รวมไม่น้อยกว่า 5,132 ตารางเมตรองค์การบริหารส่วนตำบลเกาะลันตาน้อย อำเภอเกาะลันตา จังหวัดกระบี่</t>
  </si>
  <si>
    <t>กระจายอำนาจ</t>
  </si>
  <si>
    <t>ถนน</t>
  </si>
  <si>
    <t>สิ่งก่อสร้าง</t>
  </si>
  <si>
    <t xml:space="preserve">เขาพนม </t>
  </si>
  <si>
    <t>อบต.โคกหาร</t>
  </si>
  <si>
    <t>1500853002600I50</t>
  </si>
  <si>
    <t>ก่อสร้างถนนแอสฟัลติกคอนกรีต รหัสทางหลวงท้องถิ่นกบ.ถ. 35-001 สายบ้านไสหร้า-ควนส้มแก้ว หมู่ที่ 1 ผิวจราจรกว้าง 5 เมตร ยาว3,115 เมตร หนา 0.04 เมตรจำนวน 2 ช่วง มีพื้นที่รวมไม่น้อยกว่า 15,575 ตารางเมตรองค์การบริหารส่วนตำบลโคกหาร อำเภอเขาพนม จังหวัดกระบี่</t>
  </si>
  <si>
    <t xml:space="preserve">อบต.เขาพนม </t>
  </si>
  <si>
    <t>1500853012600217</t>
  </si>
  <si>
    <t>ก่อสร้างสนามฟุตซอล ขนาดกว้าง 24 เมตร ยาว 48 เมตรหมู่ที่ 6 ตำบลเขาพนมองค์การบริหารส่วนตำบลเขาพนม อำเภอเขาพนม จังหวัดกระบี่</t>
  </si>
  <si>
    <t>ลานกีฬา</t>
  </si>
  <si>
    <t>1500853042600134</t>
  </si>
  <si>
    <t>ก่อสร้างประปาหมู่บ้าน แบบผิวดินขนาด 30 ลบ.ม. หมู่ที่ 8บ้านหนองไหล ตำบลเขาพนมตามแบบมาตรฐานของกรมทรัพยากรน้ำ องค์การบริหารส่วนตำบลเขาพนม อำเภอเขาพนม จังหวัดกระบี่</t>
  </si>
  <si>
    <t>ประปา</t>
  </si>
  <si>
    <t xml:space="preserve">อบต.โคกหาร </t>
  </si>
  <si>
    <t>1500853042600476</t>
  </si>
  <si>
    <t>ก่อสร้างประปาหมู่บ้าน แบบบาดาลหอถังเหล็กทรงแชมเปญ ความจุถังเก็บน้ำ 30 ลบ.ม. หมู่ที่ 3 บ้านทางหลวงตำบลโคกหาร ตามแบบมาตรฐานกรมทรัพยากรน้ำองค์การบริหารส่วนตำบลโคกหาร อำเภอเขาพนม จังหวัดกระบี่</t>
  </si>
  <si>
    <t>คลองท่อม</t>
  </si>
  <si>
    <t xml:space="preserve">อบต.คลองท่อมเหนือ </t>
  </si>
  <si>
    <t>1500853042600132</t>
  </si>
  <si>
    <t>ปรับปรุงซ่อมแซมประปาหมู่บ้าน แบบบาดาลขนาดใหญ่ ความจุ 30 ลบ.ม. หมู่ที่4 บ้านบางคราม ตำบลคลองท่อมเหนือ ตามแบบมาตรฐานกรมทรัพยากรน้ำ องค์การบริหารส่วนตำบลคลองท่อมเหนือ อำเภอคลองท่อมจังหวัดกระบี่</t>
  </si>
  <si>
    <t>1500853042600D05</t>
  </si>
  <si>
    <t>ปรับปรุงซ่อมแซมประปาหมู่บ้าน แบบบาดาลขนาดใหญ่ ความจุ 30 ลบ.ม. หมู่ที่4 บ้านบางงาย ตำบลคลองท่อมเหนือ ตามแบบมาตรฐานกรมทรัพยากรน้ำ องค์การบริหารส่วนตำบลคลองท่อมเหนือ อำเภอคลองท่อมจังหวัดกระบี่</t>
  </si>
  <si>
    <t xml:space="preserve">คลองท่อม </t>
  </si>
  <si>
    <t>ทต.คลองพน</t>
  </si>
  <si>
    <t>1500853002600U24</t>
  </si>
  <si>
    <t>ปรับปรุงซ่อมแซมเสริมผิวแอสฟัลท์ติกคอนกรีต รหัสทางหลวงท้องถิ่น กบ.ถ. 6-0014สายคลองพน-ดินนา หมู่ที่ 1ตำบลคลองพน กว้าง 6 เมตรยาว 750 เมตร หนา 0.04เมตร ไหล่ทางข้างละ 1.50เมตร เทศบาลตำบลคลองพนอำเภอคลองท่อม จังหวัดกระบี่</t>
  </si>
  <si>
    <t xml:space="preserve">อบต.พรุดินนา </t>
  </si>
  <si>
    <t>1500853042600085</t>
  </si>
  <si>
    <t>ขยายเขตประปาหมู่บ้านแบบผิวดินขนาดใหญ่ ความจุ 30ลบ.ม. (ถังเก็บน้ำ) หมู่ที่ 1บ้านบางบอน ตำบลพรุดินนาองค์การบริหารส่วนตำบลพรุดินนา อำเภอคลองท่อม จังหวัดกระบี่</t>
  </si>
  <si>
    <t>เมืองกระบี่</t>
  </si>
  <si>
    <t>ทม.กระบี่</t>
  </si>
  <si>
    <t>1500853002600P12</t>
  </si>
  <si>
    <t>ปรับปรุงถนนลาดยางแอสฟัลท์ติกคอนกรีตพร้อมบ่อพักคอนกรีตและทางเท้าคอนกรีต สายจันทร์กวีกูลตำบลปากน้ำ มีพื้นที่ไม่น้อยกว่า 3,350 เมตร เทศบาลเมืองกระบี่ อำเภอเมืองกระบี่จังหวัดกระบี่</t>
  </si>
  <si>
    <t xml:space="preserve">ทม.กระบี่ </t>
  </si>
  <si>
    <t>1500853012600487</t>
  </si>
  <si>
    <t>ก่อสร้างลานกีฬาอเนกประสงค์ขนาดกว้าง 22 เมตร ขนาดยาว34 เมตร โรงเรียนเทศบาล 2คลองจิหลาด เทศบาลเมืองกระบี่ อำเภอเมืองกระบี่จังหวัดกระบี่</t>
  </si>
  <si>
    <t xml:space="preserve">เมืองกระบี่ </t>
  </si>
  <si>
    <t>1500853002600I51</t>
  </si>
  <si>
    <t>ปรับปรุงถนนลาดยางแอสฟัลท์ติกคอนกรีตพร้อมบ่อพักคอนกรีตและทางเท้าคอนกรีต สายถนนจูฑามาตย์ตำบลกระบี่ใหญ่ มีพื้นที่ไม่น้อยกว่า 3,940 ตารางเมตรเทศบาลเมืองกระบี่ อำเภอเมืองกระบี่ จังหวัดกระบี่</t>
  </si>
  <si>
    <t>อบต.อ่าวนาง</t>
  </si>
  <si>
    <t>1500853002600I53</t>
  </si>
  <si>
    <t>ปรับปรุงซ่อมแซมถนนคอนกรีตเสริมเหล็ก ซอยท่าเขา - บ่อนก หมู่ที่ 1 บ้านช่องพลี ตำบลอ่าวนาง มีพื้นที่ไม่น้อยกว่า 4,575ตารางเมตร องค์การบริหารส่วนตำบลอ่าวนาง อำเภอเมืองกระบี่ จังหวัดกระบี่</t>
  </si>
  <si>
    <t>1500853053600238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</si>
  <si>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คลองจิหลาดเทศบาลเมืองกระบี่ อำเภอเมืองกระบี่ จังหวัดกระบี่</t>
  </si>
  <si>
    <t>DLIT</t>
  </si>
  <si>
    <t>ครุภัณฑ์</t>
  </si>
  <si>
    <t>ลำทับ</t>
  </si>
  <si>
    <t>อบต.ดินอุดม</t>
  </si>
  <si>
    <t>1500853002600H63</t>
  </si>
  <si>
    <t>ก่อสร้างถนนลาดยางแอสฟัลท์ติกคอนกรีต สายชายเขา - ถ้ำเพดาน (ช่วงที่ 2)หมุ่ที่ 1 บ้านหนองจูด ตำบลดินอุดม กว้าง 6 เมตร ยาว2,000 เมตร หนา 0.05 เมตรไหล่ทางกว้างข้างละ 0.60เมตร องค์การบริหารส่วนตำบลดินอุดม อำเภอลำทับจังหวัดกระบี่</t>
  </si>
  <si>
    <t xml:space="preserve">ลำทับ </t>
  </si>
  <si>
    <t>ทต.ลำทับ</t>
  </si>
  <si>
    <t>1500853002600P09</t>
  </si>
  <si>
    <t>ปรับปรุงผิวจราจรคอนกรีตเสริมเหล็ก เป็นผิวจราจรแอสฟัลท์ติกส์คอนกรีต รหัสทางหลวงท้องถิ่น กบ.ถ. 8-016สายทรายขาว ซอย 2 หมู่ที่ 1ตำบลลำทับ กว้าง 5 เมตรยาว 510 เมตร หนา 0.05เมตร หล่ทางข้างละ 0.50เมตร เทศบาลตำบลลำทับอำเภอลำทับ จังหวัดกระบี่</t>
  </si>
  <si>
    <t>ด่านมะขามเตี้ย</t>
  </si>
  <si>
    <t xml:space="preserve">อบต.หนองไผ่ </t>
  </si>
  <si>
    <t>1500853042600008</t>
  </si>
  <si>
    <t>ขยายเขตประปาหมู่บ้าน แบบผิวดินขนาดกลาง หมู่ที่ 1 บ้านหนองไผ่ ตำบลหนองไผ่องค์การบริหารส่วนตำบลหนองไผ่ อำเภอด่านมะขามเตี้ยจังหวัดกาญจนบุรี</t>
  </si>
  <si>
    <t>ท่าม่วง</t>
  </si>
  <si>
    <t xml:space="preserve">อบต.รางสาลี่ </t>
  </si>
  <si>
    <t>1500853012600360</t>
  </si>
  <si>
    <t>ก่อสร้างสนามฟุตซอล ขนาดกว้าง 20 เมตร ยาว 40 เมตรหมู่ที่ 1 องค์การบริหารส่วนตำบลรางสาลี่ อำเภอท่าม่วงจังหวัดกาญจนบุรี</t>
  </si>
  <si>
    <t xml:space="preserve">ท่าม่วง </t>
  </si>
  <si>
    <t>ทต.ม่วงชุม</t>
  </si>
  <si>
    <t>1500853002600B61</t>
  </si>
  <si>
    <t>ปรับปรุงถนนคอนกรีตเสริมเหล็ก สายกลางทุ่ง หมู่ที่ 1ตำบลม่วงชุม เชื่อมหมู่ที่ 4ตำบลเขาน้อย กว้าง 4 เมตรยาว 1,485 หนา 0.15 เมตรเทศบาลตำบลม่วงชุม อำเภอท่าม่วง จังหวัดกาญจนบุรี</t>
  </si>
  <si>
    <t>ทต.วังศาลา</t>
  </si>
  <si>
    <t>1500853002600BF4</t>
  </si>
  <si>
    <t>ปรับปรุงผิวจราจรภายในสถานีอนามัยวังศาลาเทศบาลตำบลวังศาลาอำเภอท่าม่วง จังหวัดกาญจนบุรี</t>
  </si>
  <si>
    <t>สถานีอนามัย</t>
  </si>
  <si>
    <t>1500853002600BG5</t>
  </si>
  <si>
    <t>ต่อเติมอาคารเอนกประสงค์สถานีอนามัยวังศาลาเทศบาลตำบลวังศาลาอำเภอท่าม่วง จังหวัดกาญจนบุรี</t>
  </si>
  <si>
    <t xml:space="preserve">อบต.เขาน้อย </t>
  </si>
  <si>
    <t>1500853002600Z92</t>
  </si>
  <si>
    <t>ปรับปรุงซ่อมแซมสถานีสูบน้ำด้วยไฟฟ้า บ้านห้วยน้ำโจนตำบลเขาน้อย องค์การบริหารส่วนตำบลเขาน้อย อำเภอท่าม่วง จังหวัดกาญจนบุรี</t>
  </si>
  <si>
    <t>สถานีสูบน้ำ</t>
  </si>
  <si>
    <t>1500853042600005</t>
  </si>
  <si>
    <t>ก่อสร้างประปาหมู่บ้าน แบบบาดาลขนาดใหญ่มาก ขนาดความจุ 45 ลบ.ม. หมู่ที่ 5 บ้านดอนคราม ตำบลเขาน้อย ตามแบบมาตรฐานกรมทรัพยากรน้ำ องค์การบริหารส่วนตำบลเขาน้อย อำเภอท่าม่วง จังหวัดกาญจนบุรี</t>
  </si>
  <si>
    <t>ท่ามะกา</t>
  </si>
  <si>
    <t>ทต.พระแท่นลำพระยา</t>
  </si>
  <si>
    <t>1500853002600B22</t>
  </si>
  <si>
    <t>ก่อสร้างถนนคอนกรีตเสริมเหล็ก บ้านไร่ หมู่ที่ 4 ตำบลพระแท่น กว้าง 4 เมตร ยาว1,300 เมตร หนา 0.15 เมตรไหล่ทางกว้างข้างละ 0.50เมตร เทศบาลตำบลพระแท่นลำพระยา อำเภอท่ามะกาจังหวัดกาญจนบุรี</t>
  </si>
  <si>
    <t xml:space="preserve">ท่ามะกา </t>
  </si>
  <si>
    <t>ทต.หวายเหนียว</t>
  </si>
  <si>
    <t>1500853002600B55</t>
  </si>
  <si>
    <t>ก่อสร้างถนนคอนกรีตเสริมเหล็ก พร้อมท่อระบายน้ำคสล. รหัสสายทาง กจ.ถ.40-018 บริเวณทางเชื่อมถนนทางหลวงแผ่นดิน สายท่ามะกา-หนองตากยา (ซอยโรงงานไฟแช็ค) บ้านหวายเหนียว หมู่ที่ 2 ตำบลหวายเหนียว กว้าง 5 เมตร ยาว524 เมตร หนา 0.15 เมตรเทศบาลตำบลหวายเหนียวอำเภอท่ามะกา จังหวัดกาญจนบุรี</t>
  </si>
  <si>
    <t>1500853002600G26</t>
  </si>
  <si>
    <t>ก่อสร้างถนนคอนกรีตเสริมเหล็ก บ้านไร่ หมู่ที่ 4 ตำบลพระแท่น จำนวน 2 ช่วง รวมพื้นที่ไม่น้อยกว่า 3,820ตารางเมตร เทศบาลตำบลพระแท่นลำพระยา อำเภอท่ามะกา จังหวัดกาญจนบุรี</t>
  </si>
  <si>
    <t>ทม.ท่าเรือพระแท่น</t>
  </si>
  <si>
    <t>1500853002600H23</t>
  </si>
  <si>
    <t>ปรับปรุงซ่อมแซมถนนลาดยางแอสฟัลท์ติกคอนกรีต ถนนพระแท่น กว้าง9.50 เมตร ยาว 490 เมตรหนา 0.05 เมตร เทศบาลเมืองท่าเรือพระแท่น อำเภอท่ามะกา จังหวัดกาญจนบุรี</t>
  </si>
  <si>
    <t>ไทรโยค</t>
  </si>
  <si>
    <t>อบต.วังกระแจะ</t>
  </si>
  <si>
    <t>1500853002600C91</t>
  </si>
  <si>
    <t>ก่อสร้างถนนแอสฟัลท์ติกคอนกรีต สายหมู่ที่ 4 บ้านแก่งระเบิด เชื่อมหมู่ที่ 8 บ้านบ้องตี้น้อย กว้าง 6 เมตร ยาว2,000 เมตร หนา 0.05 เมตรองค์การบริหารส่วนตำบลวังกระแจะ อำเภอไทรโยคจังหวัดกาญจนบุรี</t>
  </si>
  <si>
    <t>1500853002600Q67</t>
  </si>
  <si>
    <t>ก่อสร้างถนนแอสฟัลท์ติกคอนกรีต สายหมู่ที่ 7 ตำบลวังกระแจะ เชื่อมหมู่ที่ 4 ตำบลบ้องตี้ กว้าง 6 เมตร ยาว2,000 เมตร หนา 0.05 เมตรองค์การบริหารส่วนตำบลวังกระแจะ อำเภอไทรโยคจังหวัดกาญจนบุรี</t>
  </si>
  <si>
    <t xml:space="preserve">อบต.ลุ่มสุ่ม </t>
  </si>
  <si>
    <t>1500853002600X37</t>
  </si>
  <si>
    <t>ปรับปรุงซ่อมแซมสถานีสูบน้ำด้วยไฟฟ้า บ้านลุ่มผึ้ง ตำบลลุ่มสุ่ม องค์การบริหารส่วนตำบลลุ่มสุ่ม อำเภอไทรโยคจังหวัดกาญจนบุรี</t>
  </si>
  <si>
    <t xml:space="preserve">อบต.สิงห์ </t>
  </si>
  <si>
    <t>1500853002600Y82</t>
  </si>
  <si>
    <t>ปรับปรุงซ่อมแซมสถานีสูบน้ำด้วยไฟฟ้า บ้านหนองปลาไหลตำบลสิงห์ องค์การบริหารส่วนตำบลสิงห์ อำเภอไทรโยคจังหวัดกาญจนบุรี</t>
  </si>
  <si>
    <t xml:space="preserve">ไทรโยค </t>
  </si>
  <si>
    <t>1500853002600AW4</t>
  </si>
  <si>
    <t>ปรับปรุงซ่อมแซมสถานีสูบน้ำด้วยไฟฟ้า บ้านท่ากิเลนตำบลสิงห์ องค์การบริหารส่วนตำบลสิงห์ อำเภอไทรโยค จังหวัดกาญจนบุรี</t>
  </si>
  <si>
    <t>อบต.ศรีมงคล</t>
  </si>
  <si>
    <t>1500853002600B24</t>
  </si>
  <si>
    <t>ก่อสร้างถนนลาดยางแอสฟัลท์ติกคอนกรีต ชนิดปูทับทางเดิม บ้านทุ่งเรือโกลนหมู่ที่ 7 ตำบลศรีมงคล กว้าง6 เมตร ยาว 1,500 เมตรหนา 0.05 เมตร องค์การบริหารส่วนตำบลศรีมงคลอำเภอไทรโยค จังหวัดกาญจนบุรี</t>
  </si>
  <si>
    <t>1500853002600Q66</t>
  </si>
  <si>
    <t>ก่อสร้างถนนคอนกรีตเสริมเหล็ก สายเชื่อมหมู่บ้าน (ต่อจากเดิม) หมู่ที่ 8-หมู่ที่ 4(ชมรมฟ้าผ่า) หมู่ที่ 8 ตำบลศรีมงคล กว้าง 5 เมตร ยาว3,000 เมตร หนา 0.15 เมตรไหล่ทางลูกรังกว้างข้างละ0.50 เมตร องค์การบริหารส่วนตำบลศรีมงคล อำเภอไทรโยค จังหวัดกาญจนบุรี</t>
  </si>
  <si>
    <t>1500853002600X39</t>
  </si>
  <si>
    <t>ปรับปรุงซ่อมแซมสถานีสูบน้ำด้วยไฟฟ้า บ้านเก่า 1 (บ้านท่าตาเสือ) ตำบลสิงห์ องค์การบริหารส่วนตำบลสิงห์ อำเภอไทรโยค จังหวัดกาญจนบุรี</t>
  </si>
  <si>
    <t>1500853002600Y81</t>
  </si>
  <si>
    <t>ปรับปรุงซ่อมแซมสถานีสูบน้ำด้วยไฟฟ้า บ้านท่าช้าง ตำบลสิงห์ องค์การบริหารส่วนตำบลสิงห์ อำเภอไทรโยค จังหวัดกาญจนบุรี</t>
  </si>
  <si>
    <t>1500853002600Y83</t>
  </si>
  <si>
    <t>ปรับปรุงซ่อมแซมสถานีสูบน้ำด้วยไฟฟ้า บ้านวังสิงห์ ตำบลสิงห์ องค์การบริหารส่วนตำบลสิงห์ อำเภอไทรโยค จังหวัดกาญจนบุรี</t>
  </si>
  <si>
    <t>ทต.ไทรโยค</t>
  </si>
  <si>
    <t>1500853012600561</t>
  </si>
  <si>
    <t>ก่อสร้างลานกีฬาอเนกประสงค์ขนาดกว้าง 19 เมตร ยาว 32เมตร บริเวณสำนักงาน ทต.ไทรโยค หมู่ที่ 2 ตำบลไทรโยค เทศบาลตำบลไทรโยคอำเภอไทรโยค จังหวัดกาญจนบุรี</t>
  </si>
  <si>
    <t>1500853042600091</t>
  </si>
  <si>
    <t>ก่อสร้างประปาหมู่บ้าน แบบผิวดินขนาดใหญ่มาก ความจุ 100ลูกบาศก์เมตร หมู่ที่ 4 บ้านหนองขอน ตำบลลุ่มสุ่มองค์การบริหารส่วนตำบลลุ่มสุ่ม อำเภอไทรโยค จังหวัดกาญจนบุรี</t>
  </si>
  <si>
    <t>1500853042600D12</t>
  </si>
  <si>
    <t>ก่อสร้างประปาหมู่บ้าน แบบผิวดินขนาดใหญ่มาก ความจุ 100ลูกบาศก์เมตร หมู่ที่ 6 บ้านไทรทอง ตำบลลุ่มสุ่ม ตามแบบมาตรฐานกรมทรัพยากรน้ำ องค์การบริหารส่วนตำบลลุ่มสุ่ม อำเภอไทรโยค จังหวัดกาญจนบุรี</t>
  </si>
  <si>
    <t>บ่อพลอย</t>
  </si>
  <si>
    <t>ทต.หนองรี</t>
  </si>
  <si>
    <t>1500853002600Q65</t>
  </si>
  <si>
    <t>ปรับปรุงผิวจราจรเป็นแอสฟัลท์ติกคอนกรีต สายหนองรี-ลำอีซู ช่วง กม.ที่ 406-1+892 บริเวณชุมชนลำตะเพิน หมู่ที่ 5 ตำบลหนองรีมีพื้นที่ไม่น้อยกว่า 10,742ตารางเมตร เทศบาลตำบลหนองรี อำเภอบ่อพลอยจังหวัดกาญจนบุรี</t>
  </si>
  <si>
    <t>เมืองกาญจนบุรี</t>
  </si>
  <si>
    <t>ทต.หนองบัว</t>
  </si>
  <si>
    <t>1500853002600B17</t>
  </si>
  <si>
    <t>เสริมผิวแอสฟัลท์ติกคอนกรีตรหัสสายทาง กจ.ถ.32-006สายเทศบาล 6 (ซอยบ้านนายปุ้น) หมู่ที่ 2 ตำบลหนองบัว กว้าง 4 เมตร ยาว 3,660เมตร หนา 0.05 เมตรเทศบาลตำบลหนองบัวอำเภอเมืองกาญจนบุรีจังหวัดกาญจนบุรี</t>
  </si>
  <si>
    <t>1500853002600B18</t>
  </si>
  <si>
    <t>ก่อสร้างถนนคอนกรีตเสริมเหล็ก รหัสสายทาง กจ.ถ.32-013 สายเทศบาล 13 หมู่ที่ 8ตำบลหนองบัว กว้าง 5 เมตรยาว 2,420 เมตร หนา 0.15เมตร เทศบาลตำบลหนองบัวอำเภอเมืองกาญจนบุรีจังหวัดกาญจนบุรี</t>
  </si>
  <si>
    <t>ทต.ลาดหญ้า</t>
  </si>
  <si>
    <t>1500853002600B54</t>
  </si>
  <si>
    <t>ก่อสร้างถนนคอนกรีตเสริมเหล็ก รหัสสายทาง กจ.ถ.15-053 ซอยแยกจากทางหลวงหมายเลข 3086 บริเวณข้างโรงเรียนวัดทุ่งลาดหญ้า หมู่ที่1 ตำบลลาดหญ้า กว้าง 6เมตร ยาว 536 เมตรเทศบาลตำบลลาดหญ้าอำเภอเมืองกาญจนบุรีจังหวัดกาญจนบุรี</t>
  </si>
  <si>
    <t>ทต.ปากแพรก</t>
  </si>
  <si>
    <t>1500853002600L53</t>
  </si>
  <si>
    <t>ปรับปรุงผิวจราจรลาดยางแอสฟัลท์ติกคอนกรีต รหัสสายทาง กจ.ถ.15-012สายหัวนา-วัดถ้ำขุนไกร เชื่อมทล.323 บริเวณตั้งแต่บ้านเลขที่ 11/6 หมู่ที่ 6ตำบลปากแพรก เชื่อมเขตตำบลแก่งเสี้ยน บ้านป่ายุบหมู่ที่ 6 ตำบลปากแพรกกว้าง 7 เมตร ยาว 4,860เมตร หนา 0.05 เมตรเทศบาลตำบลปากแพรกอำเภอเมืองกาญจนบุรีจังหวัดกาญจนบุรี</t>
  </si>
  <si>
    <t xml:space="preserve">เมืองกาญจนบุรี </t>
  </si>
  <si>
    <t xml:space="preserve">อบต.บ้านเก่า </t>
  </si>
  <si>
    <t>1500853002600AK0</t>
  </si>
  <si>
    <t>ปรับปรุงซ่อมแซมสถานีสูบน้ำด้วยไฟฟ้า บ้านท่าโป๊ะตำบลบ้านเก่า องค์การบริหารส่วนตำบลบ้านเก่า อำเภอเมืองกาญจนบุรี จังหวัดกาญจนบุรี</t>
  </si>
  <si>
    <t>1500853012600359</t>
  </si>
  <si>
    <t>ก่อสร้างสนามฟุตซอล ขนาดกว้าง 20 เมตร ยาว 40 เมตรหมู่ที่ 1 องค์การบริหารส่วนตำบลบ้านเก่า อำเภอเมืองกาญจนบุรี จังหวัดกาญจนบุรี</t>
  </si>
  <si>
    <t xml:space="preserve">อบต.ลาดหญ้า </t>
  </si>
  <si>
    <t>1500853042600482</t>
  </si>
  <si>
    <t>ปรับปรุงซ่อมแซมประปาหมู่บ้าน แบบผิวดินขนาดใหญ่หมู่ที่ 3 บ้านทุ่งนานางหรอกตำบลลาดหญ้า องค์การบริหารส่วนตำบลลาดหญ้า อำเภอเมืองกาญจนบุรี จังหวัดกาญจนบุรี</t>
  </si>
  <si>
    <t>1500853042600963</t>
  </si>
  <si>
    <t>ก่อสร้างประปาหมู่บ้านแบบบาดาล ความจุ 20 ลบ.ม. หมู่ที่ 11 บ้านสามหนอง ตำบลบ้านเก่า องค์การบริหารส่วนตำบลบ้านเก่า อำเภอเมืองกาญจนบุรี จังหวัดกาญจนบุรี</t>
  </si>
  <si>
    <t xml:space="preserve">เมืองกาญจนบุรี  </t>
  </si>
  <si>
    <t xml:space="preserve">อบจ.กาญจนบุรี </t>
  </si>
  <si>
    <t>1500853002600011</t>
  </si>
  <si>
    <t>เครื่องซักผ้า แบบอุตสาหกรรม ขนาด 50 ปอนด์สถานสงเคราะห์คนชราเฉลิมราชกุมารี (หลวงพ่อลำไยอุปถัมภ์) องค์การบริหารส่วนจังหวัดกาญจนบุรี อำเภอเมือง จังหวัดกาญจนบุรี</t>
  </si>
  <si>
    <t>สถานสงเคราะห์</t>
  </si>
  <si>
    <t>1500853002600049</t>
  </si>
  <si>
    <t>เครื่องอบผ้า ขนาด 50ปอนด์สถานสงเคราะห์คนชราเฉลิมราชกุมารี(หลวงพ่อลำไยอุปภัมถ์ องค์การบริหารส่วนจังหวัดกาญจนบุรี อำเภอเมือง จังหวัดกาญจนบุรี</t>
  </si>
  <si>
    <t>เลาขวัญ</t>
  </si>
  <si>
    <t>อบต.หนองประดู่</t>
  </si>
  <si>
    <t>1500853002600B60</t>
  </si>
  <si>
    <t>ก่อสร้างถนนคอนกรีตเสริมเหล็ก สายโป่งไหม-โป่งพรานจีน บ้านโป่งไหม หมู่ที่4 ตำบลหนองประดู่ กว้าง 5เมตร ยาว 2,800 เมตร หนา0.15 เมตร ไหล่ทางหินคลุกกว้างข้างละ 0.50 เมตรองค์การบริหารส่วนตำบลหนองประดู่ อำเภอเลาขวัญจังหวัดกาญจนบุรี</t>
  </si>
  <si>
    <t xml:space="preserve">เลาขวัญ </t>
  </si>
  <si>
    <t>1500853002600O66</t>
  </si>
  <si>
    <t>ก่อสร้างถนนคอนกรีตเสริมเหล็ก สายหลุมน้ำขาว-หนองปรือ บ้านตลุงเหนือ หมู่ที่ 3ตำบลหนองประดู่ กว้าง 6เมตร ยาว 2,380 เมตร หนา0.15 เมตร ไหล่ทางหินคลุกกว้างข้างละ 1 เมตร องค์การบริหารส่วนตำบลหนองประดู่อำเภอเลาขวัญ จังหวัดกาญจนบุรี</t>
  </si>
  <si>
    <t xml:space="preserve">อบต.ทุ่งกระบ่ำ </t>
  </si>
  <si>
    <t>1500853012600268</t>
  </si>
  <si>
    <t>ก่อสร้างลานกีฬาอเนกประสงค์ตามแบบมาตรฐานสมาคมสันนิบาตเทศบาลแห่งประเทศไทย หมู่ที่ 1 บ้านหนองหวายองค์การบริหารส่วนตำบลทุ่งกระบ่ำ อำเภอเลาขวัญ จังหวัดกาญจนบุรี</t>
  </si>
  <si>
    <t>อบต.ทุ่งกระบ่ำ</t>
  </si>
  <si>
    <t>1500853042600003</t>
  </si>
  <si>
    <t>ปรับปรุงซ่อมแซมประปาหมู่บ้าน แบบบาดาลขนาดกลาง หมู่ที่ 2 บ้านหนองอำเภอจีน ตำบลทุ่งกระบ่ำองค์การบริหารส่วนตำบลทุ่งกระบ่ำ อำเภอเลาขวัญ จังหวัดกาญจนบุรี</t>
  </si>
  <si>
    <t>1500853042600087</t>
  </si>
  <si>
    <t>ปรับปรุงซ่อมแซมประปาหมู่บ้าน แบบบาดาลขนาดกลาง หมู่ที่ 13 หนองจิกน้ำดำตำบลทุ่งกระบ่ำ องค์การบริหารส่วนตำบลทุ่งกระบ่ำอำเภอเลาขวัญ จังหวัดกาญจนบุรี</t>
  </si>
  <si>
    <t>1500853042600456</t>
  </si>
  <si>
    <t>ปรับปรุงซ่อมแซมประปาหมู่บ้าน แบบบาดาลขนาดกลาง หมู่ที่ 8 บ้านชัฎดงพลับตำบลทุ่งกระบ่ำ องค์การบริหารส่วนตำบลทุ่งกระบ่ำอำเภอเลาขวัญ จังหวัดกาญจนบุรี</t>
  </si>
  <si>
    <t>1500853042600481</t>
  </si>
  <si>
    <t>ปรับปรุงซ่อมแซมประปาหมู่บ้าน แบบบาดาลขนาดกลาง หมู่ที่ 11 หนองเหียงตำบลทุ่งกระบ่ำ องค์การบริหารส่วนตำบลทุ่งกระบ่ำอำเภอเลาขวัญ จังหวัดกาญจนบุรี</t>
  </si>
  <si>
    <t>ศรีสวัสดิ์</t>
  </si>
  <si>
    <t>อบต.หนองเป็ด</t>
  </si>
  <si>
    <t>1500853002600C90</t>
  </si>
  <si>
    <t>ก่อสร้างถนนคอนกรีตเสริมเหล็ก รหัสสายทางกจ.ถ.110-003 หมู่ที่ 1, 3 ซอย 5ตำบลหนองเป็ด กว้าง 5เมตร ยาว 500 เมตร หนา0.15 เมตร ไหล่ทางดินลูกรังกว้างข้างละ 0.5 เมตรองค์การบริหารส่วนตำบลหนองเป็ด อำเภอศรีสวัสดิ์จังหวัดกาญจนบุรี</t>
  </si>
  <si>
    <t xml:space="preserve">ศรีสวัสดิ์ </t>
  </si>
  <si>
    <t>1500853002600B20</t>
  </si>
  <si>
    <t>ก่อสร้างถนนคอนกรีตเสริมเหล็ก รหัสสายทาง กจ.ถ.110-001ซอยสองพี่น้อง 4บ้านสองพี่น้อง หมู่ที่ 3 ตำบลหนองเป็ด กว้าง 5 เมตร ยาว634 เมตร หนา 0.15 เมตรไหล่ทางดินลูกรังกว้างข้างละ0.50 เมตร องค์การบริหารส่วนตำบลหนองเป็ด อำเภอศรีสวัสดิ์ จังหวัดกาญจนบุรี</t>
  </si>
  <si>
    <t xml:space="preserve">สังขละบุรี </t>
  </si>
  <si>
    <t xml:space="preserve">อบต.ปรังเผล </t>
  </si>
  <si>
    <t>1500853042600479</t>
  </si>
  <si>
    <t>ปรับปรุงซ่อมแซมประปาหมู่บ้าน (ประปาภูเขา)ความจุ15 ลูกบาศก์เมตร หมู่ที่ 1 บ้านท่าดินแดง ตำบลปรังเผลองค์การบริหารส่วนตำบลปรังเผล อำเภอสังขละบุรี จังหวัดกาญจนบุรี</t>
  </si>
  <si>
    <t>1500853042600G65</t>
  </si>
  <si>
    <t>ปรับปรุงซ่อมแซมประปาหมู่บ้าน (ประปาภูเขา) ความจุ15 ลูกบาศก์เมตร หมู่ที่ 4 บ้านยางขาว ตำบลปรังเผลองค์การบริหารส่วนตำบลปรังเผล อำเภอสังขละบุรี จังหวัดกาญจนบุรี</t>
  </si>
  <si>
    <t>อบต.หนองลู</t>
  </si>
  <si>
    <t>1500853042600G68</t>
  </si>
  <si>
    <t>ขยายเขตประปาหมู่บ้าน แบบผิวดินขนาดใหญ่ หมู่ที่ 8 บ้านซองกาเรีย - หมู่ที่ 3 บ้านไหล่น้ำตำบลหนองลู องค์การบริหารส่วนตำบลหนองลูอำเภอสังขละบุรี จังหวัดกาญจนบุรี</t>
  </si>
  <si>
    <t>หนองปรือ</t>
  </si>
  <si>
    <t xml:space="preserve">อบต.หนองปรือ </t>
  </si>
  <si>
    <t>1500853042600D07</t>
  </si>
  <si>
    <t>ก่อสร้างประปาหมู่บ้าน แบบบาดาลขนาดใหญ่ ความจุ 20ลูกบาศก์เมตร บริเวณที่สาธารณะภายในหมู่บ้าน หมู่ที่3 บ้านหนองขอน ตำบลหนองปรือ องค์การบริหารส่วนตำบลหนองปรือ อำเภอหนองปรือจังหวัดกาญจนบุรี</t>
  </si>
  <si>
    <t xml:space="preserve">หนองปรือ </t>
  </si>
  <si>
    <t>1500853042600002</t>
  </si>
  <si>
    <t>ก่อสร้างประปาหมู่บ้าน แบบบาดาลขนาดใหญ่ ความจุ 20ลูกบาศก์เมตร บริเวณที่สาธารณะภายในหมู่บ้าน หมู่ที่12 บ้านหนองหูช้าง ตำบลหนองปรือ องค์การบริหารส่วนตำบลหนองปรือ อำเภอหนองปรือ จังหวัดกาญจนบุรี</t>
  </si>
  <si>
    <t>ห้วยกระเจา</t>
  </si>
  <si>
    <t xml:space="preserve">ทต.ห้วยกระเจา </t>
  </si>
  <si>
    <t>1500853012600358</t>
  </si>
  <si>
    <t>ก่อสร้างสนามฟุตซอล ขนาดกว้าง 20 เมตร ยาว 40 เมตรหมู่ที่ 3 เทศบาลตำบลห้วยกระเจา อำเภอห้วยกระเจาจังหวัดกาญจนบุรี</t>
  </si>
  <si>
    <t xml:space="preserve">อบต.ดอนแสลบ </t>
  </si>
  <si>
    <t>1500853012600560</t>
  </si>
  <si>
    <t>ก่อสร้างสนามฟุตซอล ขนาดกว้าง 20 เมตร ยาว 40 เมตรหมู่ที่ 10 บ้านหนองปล้ององค์การบริหารส่วนตำบลดอนแสลบ อำเภอห้วยกระเจาจังหวัดกาญจนบุรี</t>
  </si>
  <si>
    <t>กมลาไสย</t>
  </si>
  <si>
    <t>ทต.หนองแปน</t>
  </si>
  <si>
    <t>1500853002600G32</t>
  </si>
  <si>
    <t>ก่อสร้างถนนคอนกรีตเสริมเหล็ก รหัสทางหลวงท้องถิ่นกส.ถ.0007 สายหนองแปน -หัวหนอง กว้าง 4 เมตร ยาว1,900 เมตร หนา 0.15 เมตรไหล่ทางลูกรังกว้างข้างละ0.30 เมตร เทศบาลตำบลหนองแปน อำเภอกมลาไสยจังหวัดกาฬสินธุ์</t>
  </si>
  <si>
    <t xml:space="preserve">กมลาไสย </t>
  </si>
  <si>
    <t>ทต.หลักเมือง</t>
  </si>
  <si>
    <t>1500853002600AO4</t>
  </si>
  <si>
    <t>ปรับปรุงซ่อมแซมสถานีสูบน้ำด้วยไฟฟ้า บ้านในเมืองหมู่ที่ 1 ตำบลหลักเมืองเทศบาลตำบลหลักเมืองอำเภอกมลาไสย จังหวัดกาฬสินธุ์</t>
  </si>
  <si>
    <t xml:space="preserve">ทต.ดงลิง </t>
  </si>
  <si>
    <t>1500853002600BA0</t>
  </si>
  <si>
    <t>ปรับปรุงซ่อมแซมสถานีสูบน้ำด้วยไฟฟ้า บ้านโคกล่ามหมู่ที่ 2,16 ตำบลดงลิงเทศบาลตำบลดงลิง อำเภอกมลาไสย จังหวัดกาฬสินธุ์</t>
  </si>
  <si>
    <t>กุฉินารายณ์</t>
  </si>
  <si>
    <t xml:space="preserve">ทต.จุมจัง </t>
  </si>
  <si>
    <t>1500853042600D13</t>
  </si>
  <si>
    <t>ก่อสร้างประปาหมู่บ้าน แบบบาดาลขนาดใหญ่ หมู่ที่ 8บ้านน้อยเจริญ ตำบลจุมจังตามแบบมาตรฐานกรมทรัพยากรน้ำ เทศบาลตำบลจุมจัง อำเภอกุฉินารายณ์จังหวัดกาฬสินธุ์</t>
  </si>
  <si>
    <t xml:space="preserve">กุฉินารายณ์ </t>
  </si>
  <si>
    <t>ทต.จุมจัง</t>
  </si>
  <si>
    <t>1500853042600460</t>
  </si>
  <si>
    <t>ก่อสร้างประปาหมู่บ้าน แบบบาดาลขนาดใหญ่ หมู่ที่ 14บ้านอ่างแก้ว ตำบลจุมจัง ตามแบบมาตรฐานกรมทรัพยากรน้ำ เทศบาลตำบลจุมจังอำเภอกุฉินารายณ์ จังหวัดกาฬสินธุ์</t>
  </si>
  <si>
    <t xml:space="preserve">เขาวง </t>
  </si>
  <si>
    <t>อบต.คุ้มเก่า</t>
  </si>
  <si>
    <t>1500853002600C35</t>
  </si>
  <si>
    <t>ปรับปรุงซ่อมสร้างเสริมผิวทางแอสฟัลท์ติกคอนกรีต(โดยวิธี Pavement In-PlaceRecyling) รหัสทางหลวง กส.3078 ถนนลาดยางสายบ้านกุดตอแก่น - บ้านดงหมู ช่วงที่ 1 จากสะพานข้ามห้วยบงใหญ่ - สะพานข้ามลำห้วยเตียม กว้าง 6 เมตร ยาว1,500 เมตร ไหล่ทางกว้างข้างละ 0.50 เมตร องค์การบริหารส่วนตำบลคุ้มเก่าอำเภอเขาวง จังหวัดกาฬสินธุ์</t>
  </si>
  <si>
    <t xml:space="preserve">คำม่วง </t>
  </si>
  <si>
    <t>ทต.นาทัน</t>
  </si>
  <si>
    <t>1500853002600G28</t>
  </si>
  <si>
    <t>ซ่อมสร้างผิวทางแอสฟัลท์ติกคอนกรีต (โดยวิธี PavementIn-Place Recycling) รหัสทางหลวง กส.2253 สายทางแยกทล.2253 บ้านหนองสระพังหมู่ที่ 2 ตำบลนาทัน กว้าง 6เมตร ยาว 1,600 เมตร หนา0.05 เมตร เทศบาลตำบลนาทัน อำเภอคำม่วง จังหวัดกาฬสินธุ์</t>
  </si>
  <si>
    <t>1500853042600B56</t>
  </si>
  <si>
    <t>ก่อสร้างประปาหมู่บ้าน แบบผิวดินขนาดใหญ่ หมู่ที่ 6,16 บ้านนาไร่เดียว ตำบลนาทัน ตามแบบมาตรฐานกรมทรัพยากรน้ำ เทศบาลตำบลนาทันอำเภอคำม่วง จังหวัดกาฬสินธุ์</t>
  </si>
  <si>
    <t xml:space="preserve">ทต.นาทัน </t>
  </si>
  <si>
    <t>1500853042600D15</t>
  </si>
  <si>
    <t>ก่อสร้างประปาหมู่บ้าน แบบผิวดินขนาดใหญ่ หมู่ที่ 11 บ้านโนนค้อ ตำบลนาทัน ตามแบบมาตรฐานกรมทรัพยากรน้ำเทศบาลตำบลนาทัน อำเภอคำม่วง จังหวัดกาฬสินธุ์</t>
  </si>
  <si>
    <t xml:space="preserve">ท่าคันโท </t>
  </si>
  <si>
    <t>อบต.ยางอู้ม</t>
  </si>
  <si>
    <t>1500853002600207</t>
  </si>
  <si>
    <t>ก่อสร้างอาคารศูนย์พัฒนาเด็กเล็ก (สถ.ศพด.2) แบบตอกเสาเข็ม ศูนย์พัฒนาเด็กเล็กวัดกุลาสายน องค์การบริหารส่วนตำบลยางอู้มอำเภอท่าคันโท จังหวัดกาฬสินธุ์</t>
  </si>
  <si>
    <t>ศพด.2</t>
  </si>
  <si>
    <t>ทต.ท่าคันโท</t>
  </si>
  <si>
    <t>1500853002600H26</t>
  </si>
  <si>
    <t>ซ่อมแซมถนนคอนกรีตเสริมเหล็กโดยปูทับผิวจราจรด้วยแอสฟัลท์ติกคอนกรีต สายถนนทางเข้าโรงเรียนท่าคันโทวิทยาคาร จากแยกธนาคารออมสิน - หน้าวัดใหม่ชัยวงศ์จันทร์ หมู่ที่ 8,9ตำบลท่าคันโท กว้าง 5 เมตรยาว 1,100 เมตร หนา 0.04เมตร เทศบาลตำบลท่าคันโท อำเภอท่าคันโท จังหวัดกาฬสินธุ์</t>
  </si>
  <si>
    <t xml:space="preserve">นาคู </t>
  </si>
  <si>
    <t>อบต.โนนนาจาน</t>
  </si>
  <si>
    <t>1500853002600C33</t>
  </si>
  <si>
    <t>ซ่อมแซมเสริมผิวจราจรแอสฟัลท์ติกคอนกรีต สายบ้านโนนสูง - บ้านหนองห้างตำบลโนนนาจาน กว้าง 6เมตร ยาว 2,800 เมตร หนาเฉลี่ย 0.05 เมตร องค์การบริหารส่วนตำบลโนนนาจานอำเภอนาคู จังหวัดกาฬสินธุ์</t>
  </si>
  <si>
    <t>1500853002600C93</t>
  </si>
  <si>
    <t>ก่อสร้างถนนคอนกรีตเสริมเหล็ก รหัสทางหลวงท้องถิ่นกส.ถ.103-02 จากสายข้างโรงเรียนบ้านหนองห้าง-ถึงข้างร้านอาหารดาวเรือง (เขตพื้นที่บ้านหนองห้าง) กว้าง 4เมตร ยาว 4,400 เมตร หนา0.15 เมตร ไหล่ทางลูกรังข้างละ 0.50 เมตร องค์การบริหารส่วนตำบลโนนนาจานอำเภอนาคู จังหวัดกาฬสินธุ์</t>
  </si>
  <si>
    <t>นามน</t>
  </si>
  <si>
    <t>อบต.หนองบัว</t>
  </si>
  <si>
    <t>1500853002600B29</t>
  </si>
  <si>
    <t>ก่อสร้างถนนคอนกรีตเสริมเหล็ก รหัสทางหลวงท้องถิ่นกส.ถ.137-02 สายถนนลูกรังเพื่อการเกษตร หน้า รพ.สตำบลหนองบัว ถึงถนนลูกรังเพื่อการเกษตร บ้านหนองบัวกลาง หมู่ที่ 2 ตำบลหนองบัวกว้าง 6 เมตร ยาว 627 เมตรหนาเฉลี่ย 0.15 เมตรองค์การบริหารส่วนตำบลหนองบัว อำเภอนามนจังหวัดกาฬสินธุ์</t>
  </si>
  <si>
    <t>อบต.หลักเหลี่ยม</t>
  </si>
  <si>
    <t>1500853002600H29</t>
  </si>
  <si>
    <t>ก่อสร้างถนนคอนกรีตเสริมเหล็ก รหัสทางหลวงท้องถิ่นกส.ถ.146-03 บ้านสังคมพัฒนา หมู่ที่ 8 ถึงบ้านทรัพย์เจริญ หมู่ที่ 10 ตำบลหลักเหลี่ยม กว้าง 6 เมตร ยาว550 เมตร หนา 0.15 เมตรองค์การบริหารส่วนตำบลหลักเหลี่ยม อำเภอนามนจังหวัดกาฬสินธุ์</t>
  </si>
  <si>
    <t xml:space="preserve">นามน </t>
  </si>
  <si>
    <t>ทต.ดงสมบูรณ์</t>
  </si>
  <si>
    <t>1500853002600H25</t>
  </si>
  <si>
    <t>ก่อสร้างถนนคอนกรีตเสริมเหล็ก สายคำบาก บ้านดงกลาง หมู่ที่ 4 เชื่อมถนนเส้นทช.อด.4077 บ้านดงบัง หมู่ที่ 5 กว้าง 5 เมตร ยาว 1,200เมตร หนา 0.15 เมตร ไหล่ทางกว้างข้างละ 0.50 เมตรเทศบาลตำบลดงสมบูรณ์อำเภอนามน จังหวัดกาฬสินธุ์</t>
  </si>
  <si>
    <t>1500853002600Q69</t>
  </si>
  <si>
    <t>ก่อสร้างถนนคอนกรีตเสริมเหล็ก รหัสทางหลวงท้องถิ่นกส.ถ.137-01 สายถนนลูกรังเพื่อการเกษตร บ้านหนองบัวกลาง หมู่ที่ 2 ถึงน้ำออกบ่อตำบลหนองบัว กว้าง 6 เมตรยาว 627 เมตร หนาเฉลี่ย0.15 เมตร องค์การบริหารส่วนตำบลหนองบัว อำเภอนามน จังหวัดกาฬสินธุ์</t>
  </si>
  <si>
    <t>1500853002600Q70</t>
  </si>
  <si>
    <t>ก่อสร้างถนนคอนกรีตเสริมเหล็ก รหัสทางหลวงท้องถิ่นกส.ถ.146-02 บ้านสังคมพัฒนา หมู่ที่ 2 ถึงบ้านอุทัยวัน หมู่ที่ 5 ตำบลหลักเหลี่ยมกว้าง 4 เมตร ยาว 800 เมตรหนา 0.15 เมตร องค์การบริหารส่วนตำบลหลักเหลี่ยมอำเภอนามน จังหวัดกาฬสินธุ์</t>
  </si>
  <si>
    <t>เมืองกาฬสินธุ์</t>
  </si>
  <si>
    <t xml:space="preserve">ทต.เหนือ </t>
  </si>
  <si>
    <t>1500853012600002</t>
  </si>
  <si>
    <t>ก่อสร้างสนามฟุตบอล ขนาดกว้าง 70 เมตร ยาว 90 เมตรโรงเรียนบ้านต้อนวิทยาคาร หมู่ที่ 1 ตำบลเหนือ เทศบาลตำบลเหนือ อำเภอเมืองจังหวัดกาฬสินธุ์</t>
  </si>
  <si>
    <t xml:space="preserve">ทต.บึงวิชัย </t>
  </si>
  <si>
    <t>1500853042600011</t>
  </si>
  <si>
    <t>ก่อสร้างประปาหมู่บ้าน แบบผิวดินขนาดใหญ่มาก หมู่ที่ 1บ้านหนองทุ่ม ตำบลบึงวิชัยตามแบบมาตรฐานกรมทรัพยากรน้ำ เทศบาลตำบลบึงวิชัย อำเภอเมืองกาฬสินธุ์จังหวัดกาฬสินธุ์</t>
  </si>
  <si>
    <t xml:space="preserve">เมืองกาฬสินธุ์ </t>
  </si>
  <si>
    <t>ทต.บึงวิชัย</t>
  </si>
  <si>
    <t>1500853002600C27</t>
  </si>
  <si>
    <t>ก่อสร้างถนนคอนกรีตเสริมเหล็ก รหัสทางหลวงท้องถิ่นกส.ถ.38-006 สายทาง หมู่ที่9 บ้านลาดสมบูรณ์ - บ้านคำไผ่ ตำบลหนองกุง ตำบลบึงวิชัย กว้าง 5 เมตร ยาว 970เมตร หนา 0.15เมตร ไหล่ทางกว้างข้างละ 0.50 เมตรเทศบาลตำบลบึงวิชัยอำเภอเมืองกาฬสินธุ์ จังหวัดกาฬสินธุ์</t>
  </si>
  <si>
    <t>ทต.ไผ่</t>
  </si>
  <si>
    <t>1500853002600O68</t>
  </si>
  <si>
    <t>ก่อสร้างถนนคอนกรีตเสริมเหล็ก รหัสทางหลวงท้องถิ่นกส.ถ.39-011 สายบ้านโคกล่าม หมู่ที่ 3 - บ้านโคกกว้างหมู่ที่ 7 กว้าง 4 เมตร ยาว710 เมตร หนา 0.15 เมตรเทศบาลตำบลไผ่ อำเภอเมืองกาฬสินธุ์ จังหวัดกาฬสินธุ์</t>
  </si>
  <si>
    <t xml:space="preserve">ทต.ห้วยโพธิ์ </t>
  </si>
  <si>
    <t>1500853053600003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</si>
  <si>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โรงเรียนดงสวางวิทยายน เทศบาลตำบลห้วยโพธิ์ อำเภอเมืองกาฬสินธุ์ จังหวัดกาฬสินธุ์</t>
  </si>
  <si>
    <t xml:space="preserve">ทม.กาฬสินธุ์ </t>
  </si>
  <si>
    <t>1500853053600516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</si>
  <si>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วัดสว่างคงคาเทศบาลเมืองกาฬสินธุ์ อำเภอเมืองกาฬสินธุ์ จังหวัดกาฬสินธุ์</t>
  </si>
  <si>
    <t>ยางตลาด</t>
  </si>
  <si>
    <t>ทต.ยางตลาด</t>
  </si>
  <si>
    <t>1500853002600C28</t>
  </si>
  <si>
    <t>ปรับปรุงผิวจราจรถนนลาดยางแอสฟัลท์ติกคอนกรีต โดยวิธี Pavement In-Place Recycling และปูผิวจราจรแบบแอสฟัลท์ติกคอนกรีตรหัสทางหลวงท้องถิ่น กส.ถ.46-005 ถนนรัตนศรี 2 ชุมชนยางน้อย หมู่ที่ 6 กว้าง 6เมตร ยาว600 เมตร หนา0.05 เมตร เทศบาลตำบลยางตลาด อำเภอยางตลาดจังหวัดกาฬสินธุ์</t>
  </si>
  <si>
    <t>ทต.อิตื้อ</t>
  </si>
  <si>
    <t>1500853002600C32</t>
  </si>
  <si>
    <t>ก่อสร้างถนนคอนกรีตเสริมเหล็ก สายทางเข้าหัวงานอ่างเก็บน้ำหนองหญ้าม้า บ้านแกหมู่ที่ 4 ตำบลอิตื้อ กว้าง 5เมตร ยาว 500 เมตร หนา0.15 เมตร ไหล่ทางกว้างข้างละ 0.50 เมตร เทศบาลตำบลอิตื้อ อำเภอยางตลาดจังหวัดกาฬสินธุ์</t>
  </si>
  <si>
    <t>ทต.หัวนาคำ</t>
  </si>
  <si>
    <t>1500853012600003</t>
  </si>
  <si>
    <t>ก่อสร้างสนามกีฬาประกอบด้วย สนามฟุตซอลขนาดกว้าง 29 เมตร ยาว 45เมตร สนามวอลเล่ย์บอลขนาดขนาดกว้าง 11 เมตร ยาว 20เมตร สนามตะกร้อ ขนาดกว้าง8 เมตร ยาว 15 เมตร หมู่ที่ 12ตำบลหัวนาคำ เทศบาลตำบลหัวนาคำอำเภอยางตลาดจังหวัดกาฬสินธุ์</t>
  </si>
  <si>
    <t xml:space="preserve">อบต.นาดี </t>
  </si>
  <si>
    <t>1500853012600514</t>
  </si>
  <si>
    <t>ก่อสร้างลานกีฬา ขนาดกว้าง18 เมตร ยาว 28 เมตร หมู่ที่ 4ตำบลนาดี องค์การบริหารส่วนตำบลนาดี อำเภอยางตลาดจังหวัดกาฬสินธุ์</t>
  </si>
  <si>
    <t xml:space="preserve">ทต.อุ่มเม่า </t>
  </si>
  <si>
    <t>1500853042600741</t>
  </si>
  <si>
    <t>ปรับปรุงซ่อมแซมประปาหมู่บ้าน แบบผิวดินขนาดกลางหมู่ที่ 12 บ้านดอนขี้เหล็กตำบลอุ่มเม่า เทศบาลตำบลอุ่มเม่า อำเภอยางตลาดจังหวัดกาฬสินธุ์</t>
  </si>
  <si>
    <t>1500853042600B57</t>
  </si>
  <si>
    <t>ปรับปรุงซ่อมแซมประปาหมู่บ้าน แบบผิวดินขนาดใหญ่มาก หมู่ที่ 9 บ้านท่างามตำบลอุ่มเม่า เทศบาลตำบลอุ่มเม่า อำเภอยางตลาดจังหวัดกาฬสินธุ์</t>
  </si>
  <si>
    <t>1500853042600G71</t>
  </si>
  <si>
    <t>ปรับปรุงซ่อมแซมประปาหมู่บ้าน แบบผิวดินขนาดใหญ่มาก หมู่ที่ 2 บ้านดอนดู่ตำบลอุ่มเม่า เทศบาลตำบลอุ่มเม่า อำเภอยางตลาดจังหวัดกาฬสินธุ์</t>
  </si>
  <si>
    <t xml:space="preserve">ยางตลาด </t>
  </si>
  <si>
    <t>1500853002600B31</t>
  </si>
  <si>
    <t>ก่อสร้างถนนคอนกรีตเสริมเหล็ก สายบ้านดอนขี - บ้านหนองไผ่ บ้านดอนขี หมู่ที่ 5ตำบลอิตื้อ กว้าง 4 เมตร ยาว500 เมตร หนา 0.15 เมตรไหล่ทางกว้างข้างละ 0.50เมตร เทศบาลตำบลอิตื้ออำเภอยางตลาด จังหวัดกาฬสินธุ์</t>
  </si>
  <si>
    <t>1500853002600L55</t>
  </si>
  <si>
    <t>ปรับปรุงถนนลาดยางแอสฟัลท์ติกคอนกรีต รหัสทางหลวงท้องถิ่น กส.ถ.46-004สายทางโคกน้อย - ทางหลวงแผ่นดิน 2116 ถนนรัตนศรี 1 ชุมชนโคกน้อย หมู่ที่4 กว้าง 6 เมตร ยาว 650เมตร หนา 0.05 เมตรเทศบาลตำบลยางตลาดอำเภอยางตลาด จังหวัดกาฬสินธุ์</t>
  </si>
  <si>
    <t>ทต.อุ่มเม่า</t>
  </si>
  <si>
    <t>1500853042600740</t>
  </si>
  <si>
    <t>ปรับปรุงซ่อมแซมประปาหมู่บ้าน แบบผิวดินขนาดกลางหมู่ที่ 1 บ้านอุ่มเม่า ตำบลอุ่มเม่า เทศบาลตำบลอุ่มเม่าอำเภอยางตลาด จังหวัดกาฬสินธุ์</t>
  </si>
  <si>
    <t>หนองกุงศรี</t>
  </si>
  <si>
    <t xml:space="preserve">ทต.หนองใหญ่ </t>
  </si>
  <si>
    <t>1500853042600D20</t>
  </si>
  <si>
    <t>ก่อสร้างประปาหมู่บ้าน แบบผิวดินขนาดใหญ่ หมู่ที่ 4 บ้านโนนสมบูรณ์ ตำบลหนองใหญ่ตามแบบมาตรฐานกรมทรัพยากรน้ำ เทศบาลตำบลหนองใหญ่ อำเภอหนองกุงศรีจังหวัดกาฬสินธุ์</t>
  </si>
  <si>
    <t xml:space="preserve">หนองกุงศรี </t>
  </si>
  <si>
    <t xml:space="preserve">อบต.เสาเล้า </t>
  </si>
  <si>
    <t>1500853002600357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</si>
  <si>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ศูนย์พัฒนาเด็กเล็กองค์การบริหารส่วนตำบลเสาเล้า องค์การบริหารส่วนตำบลเสาเล้า อำเภอหนองกุงศรี จังหวัดกาฬสินธุ์</t>
  </si>
  <si>
    <t>ศพด.3</t>
  </si>
  <si>
    <t>ห้วยผึ้ง</t>
  </si>
  <si>
    <t>อบต.นิคมห้วยผึ้ง</t>
  </si>
  <si>
    <t>1500853002600G30</t>
  </si>
  <si>
    <t>ก่อสร้างถนนคอนกรีตเสริมเหล็ก สายบ้านร่องแก่นคูณเชื่อมบ้านโนนสวนแก้ว ตำบลคำบง กว้าง 5 เมตร ยาว3,200 เมตร หนา 0.15 เมตรองค์การบริหารส่วนตำบลนิคมห้วยผึ้ง อำเภอห้วยผึ้งจังหวัดกาฬสินธุ์</t>
  </si>
  <si>
    <t>1500853002600L56</t>
  </si>
  <si>
    <t>ก่อสร้างถนนคอนกรีตเสริมเหล็ก สายบ้านคลองอุดม หมู่ที่ 1 กว้าง 5 เมตร ยาว 3,445เมตร หนา 0.15 เมตรองค์การบริหารส่วนตำบลนิคมห้วยผึ้ง อำเภอห้วยผึ้งจังหวัดกาฬสินธุ์</t>
  </si>
  <si>
    <t xml:space="preserve">ห้วยผึ้ง </t>
  </si>
  <si>
    <t xml:space="preserve">ทต.หนองอีบุตร </t>
  </si>
  <si>
    <t>1500853002600371</t>
  </si>
  <si>
    <t>ก่อสร้างอาคารศูนย์พัฒนาเด็กเล็ก (สถ.ศพด.3) แบบตอกเสาเข็ม ศูนย์พัฒนาเด็กเล็กวัดหนองอีบุตร เทศบาลตำบลหนองอีบุตร อำเภอห้วยผึ้ง จังหวัดกาฬสินธุ์</t>
  </si>
  <si>
    <t>ทต.คำบง</t>
  </si>
  <si>
    <t>1500853002600H30</t>
  </si>
  <si>
    <t>ปรับปรุงซ่อมแซมถนนลาดยางผิวจราจรแอสฟัลท์ติกคอนกรีต รหัสทางหลวงท้องถิ่น กส.ถ.11010สายบ้านคำบง - บ้านคำม่วงหมู่ที่ 1 ตำบลคำบง กว้าง 6เมตร ยาว 1,400 เมตร หนา0.04 เมตร เทศบาลตำบลคำบง อำเภอห้วยผึ้ง จังหวัดกาฬสินธุ์</t>
  </si>
  <si>
    <t>1500853002600W92</t>
  </si>
  <si>
    <t>ปรับปรุงซ่อมแซมถนนลาดยางผิวจราจรแอสฟัลท์ติกคอนกรีตรหัสทางหลวงท้องถิ่น กส.ถ.11015 สายทางแยกถนนสมเด็จ กุฉินารายณ์ - บ้านหนองมะงง หมู่ที่ 4 ตำบลคำบง กว้าง 6 เมตร ยาว 660เมตร หนา 0.04 เมตรเทศบาลตำบลคำบง อำเภอห้วยผึ้ง จังหวัดกาฬสินธุ์</t>
  </si>
  <si>
    <t xml:space="preserve">บางน้ำเปรี้ยว </t>
  </si>
  <si>
    <t>อบต.บางน้ำเปรี้ยว</t>
  </si>
  <si>
    <t>1500853002600Q44</t>
  </si>
  <si>
    <t>ซ่อมแซมปรับปรุงผิวจราจรลาดยางแอสฟัลท์ติกคอนกรีต สายโรงเรียนบึงเทพยาหมู่ที่ 8-12 ตำบลบางน้ำเปรี้ยว กว้าง 5 เมตร ยาว4,500 เมตร หรือมีพื้นที่ไม่น้อยกว่า 22,500 ตารางเมตรองค์การบริหารส่วนตำบลบางน้ำเปรี้ยว อำเภอบางน้ำเปรี้ยว จังหวัดฉะเชิงเทรา</t>
  </si>
  <si>
    <t>บางปะกง</t>
  </si>
  <si>
    <t>อบต.สองคลอง</t>
  </si>
  <si>
    <t>1500853002600R48</t>
  </si>
  <si>
    <t>ขยายถนนคอนกรีตเสริมเหล็ก สายเลียบคลองขุดใหม่ฝั่งตะวันตก หมู่ที่ 8 บ้านคลองขุดใหม่ ตำบลสองคลอง กว้าง 5 เมตร ยาว1,900 เมตร หนา 0.15 เมตรองค์การบริหารส่วนตำบลสองคลอง อำเภอบางปะกงจังหวัดฉะเชิงเทรา</t>
  </si>
  <si>
    <t>เมืองฉะเชิงเทรา</t>
  </si>
  <si>
    <t>อบต.หนามแดง</t>
  </si>
  <si>
    <t>1500853002600C41</t>
  </si>
  <si>
    <t>ปรับปรุงซ่อมแซมผิวจราจรแอสฟัลท์ติกคอนกรีต สายบ้านแพรกบางหมู - บางพระ(ฉช.3015) หมู่ที่ 7,5 บ้านบางปลานักและบ้านแพรกบางหมู ตำบลหนามแดงจำนวน 2 ช่วง รวมมีพื้นที่ดำเนินการไม่น้อยกว่า19,675 ตารางเมตร องค์การบริหารส่วนตำบลหนามแดงอำเภอเมืองฉะเชิงเทราจังหวัดฉะเชิงเทรา</t>
  </si>
  <si>
    <t xml:space="preserve">เกาะสีชัง </t>
  </si>
  <si>
    <t>ทต.เกาะสีชัง</t>
  </si>
  <si>
    <t>1500853002600R49</t>
  </si>
  <si>
    <t>ปรับปรุงซ่อมแซมผิวจราจรคอนกรีตเสริมเหล็ก รหัสทางหลวงท้องถิ่น ชบ.ถ.13-004ถนนจักรพงษ์ หมู่ที่ 3 ตำบลท่าเทววงษ์ พื้นที่รวมไม่น้อยกว่า 1,698 ตารางเมตร ขยายทางเชื่อม/ทางแยก มีพื้นที่ไม่น้อยกว่า 20 ตารางเมตรเทศบาลตำบลเกาะสีชังอำเภอเกาะสีชัง จังหวัดชลบุรี</t>
  </si>
  <si>
    <t>บ่อทอง</t>
  </si>
  <si>
    <t>อบจ.ชลบุรี</t>
  </si>
  <si>
    <t>1500853002600Q45</t>
  </si>
  <si>
    <t>ซ่อมสร้างถนนคอนกรีตเสริมเหล็ก รหัสทางหลวงท้องถิ่นชบ.ถ.1-0804 สายบ้านอมพนม-บ้านเขาพริก ตำบลเกษตรสุวรรณ กว้าง 8 เมตรยาว 1,450 เมตร หนา 0.20เมตร องค์การบริหารส่วนจังหวัดชลบุรี อำเภอบ่อทองจังหวัดชลบุรี</t>
  </si>
  <si>
    <t xml:space="preserve">บ่อทอง </t>
  </si>
  <si>
    <t>อบต.วัดสุวรรณ</t>
  </si>
  <si>
    <t>1500853002600Q46</t>
  </si>
  <si>
    <t>งานปรับปรุงเสริมผิวจราจรแอสฟัลท์ติกคอนกรีตสายทางเข้าบ้านซ่อง หมู่ที่ 1บ้านซ่อง ตำบลวัดสุวรรณ ดื้นที่ไม่น้อยกว่า 7,360 ตารางเมตร องค์การบริหารส่วนตำบลวัดสุวรรณ อำเภอบ่อทอง จังหวัดชลบุรี</t>
  </si>
  <si>
    <t xml:space="preserve">บางละมุง </t>
  </si>
  <si>
    <t>ทต.ตะเคียนเตี้ย</t>
  </si>
  <si>
    <t>1500853002600O78</t>
  </si>
  <si>
    <t>ปรับปรุงซ่อมแซมถนนคอนกรีตเสริมเหล็กพร้อมวางท่อระบายน้ำ รหัสทางหลวงท้องถิ่น ชบ.ถ.17-002 สายบ้านสังกะเปี๋ยว-หนองพลับช่วงที่ 9 (ตอนที่ 1) หมู่ที่ 3บ้านหนองพลับ ตำบลตะเคียนเตี้ย กว้าง 8 เมตรยาว 930 เมตร หนา 0.20เมตร เทศบาลตำบลตะเคียนเตี้ย อำเภอบางละมุง จังหวัดชลบุรี</t>
  </si>
  <si>
    <t>บ้านบึง</t>
  </si>
  <si>
    <t xml:space="preserve">ทม.บ้านบึง </t>
  </si>
  <si>
    <t>1500853053600259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</si>
  <si>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(สถาวร) เทศบาลเมืองบ้านบึง อำเภอบ้านบึงจังหวัดชลบุรี</t>
  </si>
  <si>
    <t>พนัสนิคม</t>
  </si>
  <si>
    <t>ทต.หัวถนน</t>
  </si>
  <si>
    <t>1500853002600N39</t>
  </si>
  <si>
    <t>ปรับปรุงซ่อมสร้างถนนแอสฟัลท์ติกคอนกรีต รหัสทางหลวงท้องถิ่น ชบ.ถ.97-001สายบ้านหัวถนน-บ้านแปลงกระถิน ชุมชนที่ 7 บ้านใต้ตำบลหัวถนน กว้าง 7 เมตรยาว 814 เมตร หนา 0.05เมตร เทศบาลตำบลหัวถนนอำเภอพนัสนิคมจังหวัดชลบุรี</t>
  </si>
  <si>
    <t xml:space="preserve">พนัสนิคม </t>
  </si>
  <si>
    <t>ทต.กุฎโง้ง</t>
  </si>
  <si>
    <t>1500853002600O76</t>
  </si>
  <si>
    <t>ปูผิวจราจรแอสฟัลท์ติกคอนกรีต รหัสทางหลวงท้องถิ่นชบ.ถ.42-001 สายบ้านช้างซอย 2 หมู่ที่ 1 ตำบลกุฎโง้งจำนวน 7 ช่วง พื้นที่รวมไม่น้อยกว่า 3,926.88 ตารางเมตร เทศบาลตำบลกุฎโง้งอำเภอพนัสนิคม จังหวัดชลบุรี</t>
  </si>
  <si>
    <t>อบต.วัดโบสถ์</t>
  </si>
  <si>
    <t>1500853002600R51</t>
  </si>
  <si>
    <t>ก่อสร้างถนนคอนกรีตเสริมเหล็ก รหัสทางหลวงท้องถิ่นชบ.ถ.76-008 ถนนซอยโรงปลาหมึก หมู่ที่ 11 ตำบลวัดโบสถ์ กว้าง 5 เมตร ยาว2,000 เมตร หนา 0.20 เมตรพร้อมท่อระบายน้ำ องค์การบริหารส่วนตำบลวัดโบสถ์อำเภอพนัสนิคม จังหวัดชลบุรี</t>
  </si>
  <si>
    <t xml:space="preserve">อบต.วัดโบสถ์ </t>
  </si>
  <si>
    <t>1500853012600076</t>
  </si>
  <si>
    <t>ก่อสร้างลานกีฬาอเนกประสงค์ขนาดกว้าง 31 เมตร ยาว 48เมตร หมู่ที่ 1 ตำบลวัดโบสถ์องค์การบริหารส่วนตำบลวัดโบสถ์ อำเภอพนัสนิคม จังหวัดชลบุรี</t>
  </si>
  <si>
    <t>อบต.หนองปรือ</t>
  </si>
  <si>
    <t>1500853042600F17</t>
  </si>
  <si>
    <t>ก่อสร้างประปาหมู่บ้านแบบผิวดินขนาดใหญ่ ความจุ 30ลูกบาศก์เมตร หมู่ที่ 8 บ้านหนองไก่เถื่อน ตำบลหนองปรือ ตามแบบมาตรฐานของกรมทรัพยากรน้ำ องค์การบริหารส่วนตำบลหนองปรืออำเภอพนัสนิคม จังหวัดชลบุรี</t>
  </si>
  <si>
    <t xml:space="preserve">พานทอง </t>
  </si>
  <si>
    <t>อบต.บางนาง</t>
  </si>
  <si>
    <t>1500853002600O75</t>
  </si>
  <si>
    <t>ปรับปรุงถนนแอสฟัสติกท์คอนกรีต รหัสทางหลวงท้องถิ่น ชบ.ถ.64-004 สายบางนาง-บ้านเก่า หมู่ที่1,4,7,6,5,9 ตำบลบางนางกว้าง 6 เมตร ยาว 4,049เมตร หนา 0.05 เมตรองค์การบริหารส่วนตำบลบางนาง อำเภอพานทอง จังหวัดชลบุรี</t>
  </si>
  <si>
    <t>เมืองชลบุรี</t>
  </si>
  <si>
    <t>อบต.หนองรี</t>
  </si>
  <si>
    <t>1500853002600R50</t>
  </si>
  <si>
    <t>ก่อสร้างถนนคอนกรีตเสริมเหล็ก รหัสทางหลวงท้องถิ่นชบ.ถ.90-010 สายอัมพวันหมู่ที่12 บ้านช่องมะเฟืองตำบลหนองรี พื้นที่รวมไม่น้อยกว่า 8,198 ตารางเมตรองค์การบริหารส่วนตำบลหนองรี อำเภอเมืองชลบุรีจังหวัดชลบุรี</t>
  </si>
  <si>
    <t xml:space="preserve">อบจ.ชลบุรี </t>
  </si>
  <si>
    <t>1500853053600010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</si>
  <si>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โรงเรียนวัดเขาเชิงเทียนเทพารามองค์การบริหารส่วนจังหวัดชลบุรี อำเภอเมืองชลบุรีจังหวัดชลบุรี</t>
  </si>
  <si>
    <t>*</t>
  </si>
  <si>
    <t xml:space="preserve">ทม.ชลบุรี </t>
  </si>
  <si>
    <t>1500853053600011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</si>
  <si>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โรงเรียนเทศบาลวัดโพธิ์ เทศบาลเมืองชลบุรี อำเภอเมืองชลบุรีจังหวัดชลบุรี</t>
  </si>
  <si>
    <t>1500853053600012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</si>
  <si>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โรงเรียนเทศบาลอินทปัญญา เทศบาลเมืองชลบุรี อำเภอเมืองชลบุรีจังหวัดชลบุรี</t>
  </si>
  <si>
    <t>1500853053600400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</si>
  <si>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โรงเรียนเทศบาลวัดกำแพง เทศบาลเมืองชลบุรี อำเภอเมืองชลบุรีจังหวัดชลบุรี</t>
  </si>
  <si>
    <t xml:space="preserve">เมืองชลบุรี </t>
  </si>
  <si>
    <t xml:space="preserve">ทต.คลองตำหรุ </t>
  </si>
  <si>
    <t>1500853053600096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</si>
  <si>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โรงเรียนเทศบาลคลองตำหรุ เทศบาลตำบลคลองตำหรุ อำเภอเมืองชลบุรี จังหวัดชลบุรี</t>
  </si>
  <si>
    <t>1500853053600243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</si>
  <si>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โรงเรียนชุมชนวัดหนองค้อ องค์การบริหารส่วนจังหวัดชลบุรีอำเภอเมืองชลบุรี จังหวัดชลบุรี</t>
  </si>
  <si>
    <t>1500853053600521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</si>
  <si>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โรงเรียนเทศบาลชลราษฎร์นุเคราะห์เทศบาลเมืองชลบุรี อำเภอเมืองชลบุรี จังหวัดชลบุรี</t>
  </si>
  <si>
    <t>1500853053600522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</si>
  <si>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โรงเรียนเทศบาลวัดเนินสุทธาวาสเทศบาลเมืองชลบุรี อำเภอเมืองชลบุรี จังหวัดชลบุรี</t>
  </si>
  <si>
    <t xml:space="preserve">ศรีราชา </t>
  </si>
  <si>
    <t>ทน.แหลมฉบัง</t>
  </si>
  <si>
    <t>1500853053600013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</si>
  <si>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โรงเรียนเทศบาลแหลมฉบัง 3เทศบาลนครแหลมฉบังอำเภอศรีราชา จังหวัดชลบุรี</t>
  </si>
  <si>
    <t xml:space="preserve">ทม.ศรีราชา </t>
  </si>
  <si>
    <t>1500853053600260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</si>
  <si>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โรงเรียนเทศบาลบ้านศรีมหาราชาเทศบาลเมืองศรีราชา อำเภอศรีราชา จังหวัดชลบุรี</t>
  </si>
  <si>
    <t>1500853053600261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</si>
  <si>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โรงเรียนเทศบาลวัดราษฎร์นิยมธรรมเทศบาลเมืองศรีราชา อำเภอศรีราชา จังหวัดชลบุรี</t>
  </si>
  <si>
    <t>สัตหีบ</t>
  </si>
  <si>
    <t>ทต.เกล็ดแก้ว</t>
  </si>
  <si>
    <t>1500853002600G46</t>
  </si>
  <si>
    <t>ปรับปรุงซ่อมแซมถนนแอสฟัลท์ติกคอนกรีต รหัสทางหลวงท้องถิ่น ชบ.ถ.11-009ถนนสายศาบพ่อแก่-332ชุมชนบ้านโค้งวันเพ็ญ หมู่ที่11 ตำบลบางเสร่ กว้าง 6เมตร ยาว 1,863 เมตร หนา0.05 เมตร เทศบาลตำบลเกล็ดแก้ว อำเภอสัตหีบจังหวัดชลบุรี</t>
  </si>
  <si>
    <t>หนองใหญ่</t>
  </si>
  <si>
    <t>1500853002600N40</t>
  </si>
  <si>
    <t>ซ่อมสร้างถนนคอนกรีตเสริมเหล็ก รหัสทางหลวงท้องถิ่นชบ.ถ.1-0906 สายบ้านคลองพูล-บ้านคลองยาง ตำบลคลองพลู กว้าง 9 เมตร ยาว1,300 เมตร หนา 0.20 เมตรองค์การบริหารส่วนจังหวัดชลบุรี อำเภอหนองใหญ่จังหวัดชลบุรี</t>
  </si>
  <si>
    <t xml:space="preserve">หนองใหญ่ </t>
  </si>
  <si>
    <t xml:space="preserve">อบต.ห้างสูง </t>
  </si>
  <si>
    <t>1500853042600019</t>
  </si>
  <si>
    <t>ปรับปรุงซ่อมแซมประปาหมู่บ้านแบบดาลขนาดใหญ่ขนาด 30 ลูกบาศก์เมตร หมู่ที่1 บ้านป่าแดง ตำบลห้างสูงตามแบบมาตรฐานกรมทรัพยากรน้ำ องค์การบริหารส่วนตำบลห้างสูง อำเภอหนองใหญ่ จังหวัดชลบุรี</t>
  </si>
  <si>
    <t xml:space="preserve">เนินขาม </t>
  </si>
  <si>
    <t>อบต.สุขเดือนห้า</t>
  </si>
  <si>
    <t>1500853042600104</t>
  </si>
  <si>
    <t>ก่อสร้างประปาหมู่บ้านแบบผิวดินขนาดกลาง ความจุ 15ลูกบาศก์เมตร หมู่ที่ 3 ตำบลสุขเดือนห้า ตามแบบมาตรฐานกรมทรัพยากรน้ำ องค์การบริหารส่วนตำบลสุขเดือนห้าอำเภอเนินขาม จังหวัดชัยนาท</t>
  </si>
  <si>
    <t>1500853042600G80</t>
  </si>
  <si>
    <t>ก่อสร้างประปาหมู่บ้านแบบผิวดินขนาดกลาง ความจุ 15ลูกบาศก์เมตร หมู่ที่ 7 ตำบลสุขเดือนห้า ตามแบบมาตรฐานกรมทรัพยากรน้ำ องค์การบริหารส่วนตำบลสุขเดือนห้าอำเภอเนินขาม จังหวัดชัยนาท</t>
  </si>
  <si>
    <t>เมืองชัยนาท</t>
  </si>
  <si>
    <t>ทต.เสือโฮก</t>
  </si>
  <si>
    <t>1500853002600O79</t>
  </si>
  <si>
    <t>ก่อสร้างถนนคอนกรีตเสริมเหล็ก รหัสทางหลวงท้องถิ่นชน ถ 19.002 สายบ้านโรงวัว- ห้วยปูน หมู่ที่ 4 ตำบลเสือโฮก กว้าง 6 เมตร ยาว1,300 เมตร หนา 0.15 เมตรเทศบาลตำบลเสือโฮกอำเภอเมือง จังหวัดชัยนาท</t>
  </si>
  <si>
    <t xml:space="preserve">เมืองชัยนาท </t>
  </si>
  <si>
    <t xml:space="preserve">ทต.ชัยนาท </t>
  </si>
  <si>
    <t>1500853002600235</t>
  </si>
  <si>
    <t>ก่อสร้างอาคารศูนย์พัฒนาเด็กเล็ก (สถ.ศพด.2) แบบตอกเสาเข็ม ศูนย์พัฒนาเด็กเล็กวัดส่องคบ เทศบาลตำบลชัยนาท อำเภอเมืองชัยนาท จังหวัดชัยนาท</t>
  </si>
  <si>
    <t xml:space="preserve">ทต.ธรรมามูล </t>
  </si>
  <si>
    <t>1500853002600Y03</t>
  </si>
  <si>
    <t>ปรับปรุงซ่อมแซมสถานีสูบน้ำด้วยไฟฟ้า บ้านท่าลาภ หมู่ที่7 ตำบลธรรมามูล เทศบาลตำบลธรรมามูล อำเภอเมืองชัยนาท จังหวัดชัยนาท</t>
  </si>
  <si>
    <t>1500853002600179</t>
  </si>
  <si>
    <t>ก่อสร้างอาคารศูนย์พัฒนาเด็กเล็ก (สถ.ศพด.1) แบบตอกเสาเข็ม ศูนย์พัฒนาเด็กเล็กบ้านหนองพังนาคเทศบาลตำบลเสือโฮกอำเภอเมืองชัยนาท จังหวัดชัยนาท</t>
  </si>
  <si>
    <t>ศพด.1</t>
  </si>
  <si>
    <t>ทม.ชัยนาท</t>
  </si>
  <si>
    <t>1500853002600G49</t>
  </si>
  <si>
    <t>ปรับปรุงผิวจราจรแอสฟัลท์ติกคอนกรีต รหัสทางหลวงท้องถิ่น ชน.ถ.20002 สายถนนประชาธิปัตย์ หมู่ที่ 5ชุมชนปู่ปี ตำบลบ้านกล้วยกว้าง 6 เมตร ยาว 936 เมตรหนา 0.05 เมตร เทศบาลเมืองชัยนาท อำเภอเมืองชัยนาท จังหวัดชัยนาท</t>
  </si>
  <si>
    <t xml:space="preserve">ทม.ชัยนาท </t>
  </si>
  <si>
    <t>1500853053600141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</si>
  <si>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โรงเรียนเทศบาลบ้านกล้วย เทศบาลเมืองชัยนาท อำเภอเมืองชัยนาท จังหวัดชัยนาท</t>
  </si>
  <si>
    <t>1500853053600523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</si>
  <si>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โรงเรียนเทศบาลเขาท่าพระ เทศบาลเมืองชัยนาท อำเภอเมืองชัยนาท จังหวัดชัยนาท</t>
  </si>
  <si>
    <t>วัดสิงห์</t>
  </si>
  <si>
    <t>อบต.วังหมัน</t>
  </si>
  <si>
    <t>1500853002600K75</t>
  </si>
  <si>
    <t>ก่อสร้างถนนคอนกรีตเสริมเหล็ก รหัสทางหลวงท้องถิ่นชน ถ. 54005 สายวังหมัน-ดอนม่วง หมู่ที่ 4 บ้านวังหมันตำบลวังหมัน กว้าง 4 เมตรยาว 1,200 เมตร หนา 0.15เมตร องค์การบริหารส่วนตำบลวังหมัน อำเภอวัดสิงห์จังหวัดชัยนาท</t>
  </si>
  <si>
    <t xml:space="preserve">วัดสิงห์ </t>
  </si>
  <si>
    <t xml:space="preserve">ทต.วัดสิงห์ </t>
  </si>
  <si>
    <t>1500853053600142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</si>
  <si>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โรงเรียนเทศบาลวัดสิงห์สถิตย์เทศบาลตำบลวัดสิงห์ อำเภอวัดสิงห์ จังหวัดชัยนาท</t>
  </si>
  <si>
    <t>ทต.หนองขุ่น</t>
  </si>
  <si>
    <t>1500853002600B39</t>
  </si>
  <si>
    <t>ก่อสร้างถนนคอนกรีตเสริมเหล็ก สายหนองกระทุ่ม(ทางเข้าศูนย์ปฏิบัติธรรมวัดเทพหิรัญ สาขา 2) หมู่ที่ 7ตำบลหนองขุ่น เทศบาลตำบลหนองขุ่น อำเภอวัดสิงห์ จังหวัดชัยนาท</t>
  </si>
  <si>
    <t>1500853042600103</t>
  </si>
  <si>
    <t>ก่อสร้างประปาหมู่บ้านแบบผิวดินขนาดใหญ่ ความจุ 30ลูกบาศก์เมตร หมู่ที่ 6 บ้านทุ่งกว้าง ตำบลหนองขุ่น ตามแบบมาตรฐานกรมทรัพยากรน้ำเทศบาลตำบลหนองขุ่นอำเภอวัดสิงห์ จังหวัดชัยนาท</t>
  </si>
  <si>
    <t>1500853042600B67</t>
  </si>
  <si>
    <t>ก่อสร้างประปาหมู่บ้านแบบผิวดินขนาดใหญ่ ความจุ 30ลูกบาศก์เมตร หมู่ที่ 7 บ้านหนองเสือ ตำบลหนองขุ่น ตามแบบมาตรฐานกรมทรัพยากรน้ำ เทศบาลตำบลหนองขุ่นอำเภอวัดสิงห์ จังหวัดชัยนาท</t>
  </si>
  <si>
    <t>อบต.มะขามเฒ่า</t>
  </si>
  <si>
    <t>1500853002600U49</t>
  </si>
  <si>
    <t>ปรับปรุงซ่อมแซมถนนลาดยางแอสฟัลท์ติกคอนกรีต รหัสทางหลวงท้องถิ่น ชน.ถ. 51 005สายทุ่งกระถิน-คลองใหญ่ หมู่ที่ 5 ตำบลมะขามเฒ่า กว้าง 5เมตร ยาว 1,230 เมตร หนา0.05 เมตร องค์การบริหารส่วนตำบลมะขามเฒ่า อำเภอวัดสิงห์ จังหวัดชัยนาท</t>
  </si>
  <si>
    <t xml:space="preserve">อบต.วังหมัน </t>
  </si>
  <si>
    <t>1500853042600G79</t>
  </si>
  <si>
    <t>ก่อสร้างประปาหมู่บ้านแบบผิวดินขนาดใหญ่ ความจุ 30ลูกบาศก์เมตร หมู่ที่ 6 บ้านหนองโสน ตำบลวังหมัน ตามแบบมาตรฐานกรมทรัพยากรน้ำ องค์การบริหารส่วนตำบลวังหมัน อำเภอวัดสิงห์ จังหวัดชัยนาท</t>
  </si>
  <si>
    <t>สรรคบุรี</t>
  </si>
  <si>
    <t xml:space="preserve">ทต.สรรคบุรี </t>
  </si>
  <si>
    <t>1500853042600748</t>
  </si>
  <si>
    <t>ก่อสร้างประปาหมู่บ้านแบบบาดาลขนาดใหญ่ ความจุ 30ลูกบาศก์เมตร หมู่ที่ 14 บ้านหัวตะพาน ตำบลแพรกศรีราชาตามแบบมาตรฐานกรมทรัพยากรน้ำ เทศบาลตำบลสรรคบุรี อำเภอสรรคบุรีจังหวัดชัยนาท</t>
  </si>
  <si>
    <t>1500853042600B70</t>
  </si>
  <si>
    <t>ก่อสร้างประปาหมู่บ้านแบบบาดาลขนาดใหญ่ ความจุ 30ลูกบาศก์เมตร หมู่ที่ 2 บ้านท่าระบาด ตำบลแพรกศรีราชาตามแบบมาตรฐานกรมทรัพยากรน้ำ เทศบาลตำบลสรรคบุรี อำเภอสรรคบุรีจังหวัดชัยนาท</t>
  </si>
  <si>
    <t xml:space="preserve">สรรคบุรี </t>
  </si>
  <si>
    <t>ทต.ดอนกำ</t>
  </si>
  <si>
    <t>1500853002600H45</t>
  </si>
  <si>
    <t>ก่อสร้างถนนคอนกรีตเสริมเหล็ก รหัสทางหลวงท้องถิ่นชน.ถ 6 0028 สายข้างบ้านอาจารย์สุพรชัย หมู่ 6 บ้านหอมกระจุย ตำบลดอนกำกว้าง 4 เมตร ยาว 1,800เมตร หนา 0.15 เมตร ไหล่ทางลูกรัง กว้างข้างละ 0.20เมตร เทศบาลตำบลดอนกำอำเภอสรรคบุรี จังหวัดชัยนาท</t>
  </si>
  <si>
    <t>ทต.โพงาม</t>
  </si>
  <si>
    <t>1500853002600E37</t>
  </si>
  <si>
    <t>ซ่อมแซมสร้างผิวจราจรผิวแอสฟัสต์ติกคอนกรีต รหัสทางหลวงท้องถิ่น ชน.ถ. 13001 สายบ้านม่วงงาม หมู่ที่ 2- บ้านม่วงงาม หมู่ที่ 3 หมู่ที่2-3 และ 13 ตำบลโพงามกว้าง 4 เมตร ยาว 1,791เมตร หนา 0.05 เมตรเทศบาลตำบลโพงาม อำเภอสรรคบุรี จังหวัดชัยนาท</t>
  </si>
  <si>
    <t>ทต.สรรคบุรี</t>
  </si>
  <si>
    <t>1500853002600N42</t>
  </si>
  <si>
    <t>ปรับปรุงซ่อมแซมสร้างถนนลาดยางแอสฟัลท์ติกคอนกรีต รหัสทางหลวงท้องถิ่นชน.ถ.16 006 สายบ้านอรัญญิก หมู่ที่ 7 ตำบลแพรกศรีราชา กว้าง 4 เมตร ยาว2,572 เมตร หนา 0.05 เมตรเทศบาลตำบลสรรคบุรีอำเภอสรรคบุรี จังหวัดชัยนาท</t>
  </si>
  <si>
    <t>สรรพยา</t>
  </si>
  <si>
    <t>ทต.เจ้าพระยา</t>
  </si>
  <si>
    <t>1500853002600G47</t>
  </si>
  <si>
    <t>ก่อสร้างถนนคอนกรีตเสริมเหล็ก รหัสทางหลวงท้องถิ่นชน ถ. 18 009 สายริมแม่น้ำเจ้าพระยา หมู่ที่ 5-7 (จากบ้าน ร.ตำบลท. บุญรอด ดำคำ-บ้านนางแปลก จิตร์จรูญ)หมู่ที่ 6 ตำบลสรรพยา กว้าง4 เมตร ยาว 900 เมตร หนา0.15 เมตร เทศบาลตำบลเจ้าพระยา อำเภอสรรพยาจังหวัดชัยนาท</t>
  </si>
  <si>
    <t xml:space="preserve">สรรพยา </t>
  </si>
  <si>
    <t>ทต.บางหลวง</t>
  </si>
  <si>
    <t>1500853002600N41</t>
  </si>
  <si>
    <t>ปรับปรุงซ่อมแซมถนนคอนกรีตเสริมเหล็ก รหัสทางหลวงท้องถิ่น ชน.ถ.10009สายบ้านดอนมะเกลือ ซอย 1หมู่ที่ 7 ตำบลบางหลวงกว้าง 3 เมตร ยาว 372 เมตรหนา 0.15 เมตร เทศบาลตำบลบางหลวง อำเภอสรรพยา จังหวัดชัยนาท</t>
  </si>
  <si>
    <t>ทต.สรรพยา</t>
  </si>
  <si>
    <t>1500853002600N43</t>
  </si>
  <si>
    <t>ก่อสร้างขยายผิวจราจรคอนกรีตเสริมเหล็ก รหัสทางหลวงท้องถิ่น ชน.ถ 17 010ซอยสรรพยา 11 หมู่ที่ 3ตำบลสรรพยา มีพื้นที่ไม่น้อยกว่า 2,680 ตารางเมตรเทศบาลตำบลสรรพยาอำเภอสรรพยา จังหวัดชัยนาท</t>
  </si>
  <si>
    <t xml:space="preserve">ทต.สรรพยา </t>
  </si>
  <si>
    <t>1500853042600274</t>
  </si>
  <si>
    <t>ก่อสร้างประปาหมู่บ้านแบบบาดาลขนาดใหญ่ ความจุ 30ลูกบาศก์เมตร หมู่ที่ 4 ชุมชน8 ตำบลสรรพยา ตามแบบมาตรฐานกรมทรัพยากรน้ำเทศบาลตำบลสรรพยา อำเภอสรรพยา จังหวัดชัยนาท</t>
  </si>
  <si>
    <t xml:space="preserve">สวรรคบุรี </t>
  </si>
  <si>
    <t>1500853002600AS5</t>
  </si>
  <si>
    <t>ปรับปรุงซ่อมแซมสถานีสูบน้ำด้วยไฟฟ้า บ้านหัวตะพานหมู่ที่ 14 ตำบลแพรกศรีราชาเทศบาลตำบลสรรคบุรีอำเภอสวรรคบุรี จังหวัดชัยนาท</t>
  </si>
  <si>
    <t>หันคา</t>
  </si>
  <si>
    <t xml:space="preserve">ทต.ห้วยงู </t>
  </si>
  <si>
    <t>1500853002600258</t>
  </si>
  <si>
    <t>ก่อสร้างอาคารศูนย์พัฒนาเด็กเล็ก (สถ.ศพด.2) แบบตอกเสาเข็ม ศูนย์พัฒนาเด็กเล็กบ้านหมื่นเทพ เทศบาลตำบลห้วยงู อำเภอหันคาจังหวัดชัยนาท</t>
  </si>
  <si>
    <t xml:space="preserve">หันคา </t>
  </si>
  <si>
    <t>ทต.ห้วยงู</t>
  </si>
  <si>
    <t>1500853002600C42</t>
  </si>
  <si>
    <t>ปรับปรุงผิวจราจรผิวจราจรแอสฟัลท์ติกคอนกรีต รหัสทางหลวงท้องถิ่น ชน ถ 31012 สายข้างป้อมตำรวจคลองจันทร์-ลานปูน หมู่ที่ 5บ้านหนองกระเบา ตำบลห้วยงู จำนวน 2 ช่วง มีพื้นที่รวมไม่น้อยกว่า 9,460 ตารางเมตร เทศบาลตำบลห้วยงูอำเภอหันคา จังหวัดชัยนาท</t>
  </si>
  <si>
    <t>1500853002600C43</t>
  </si>
  <si>
    <t>ปรับปรุงผิวจราจรแอสฟัลท์ติกคอนกรีต รหัสทางหลวงท้องถิ่น ชน ถ 31 013 สายกลางหมู่บ้าน หมู่ที่ 1 , 4ตำบลห้วยงู จำนวน 5 ช่วง มีพื้นรวมไม่น้อยกว่า 20,800ตารางเมตร เทศบาลตำบลห้วยงู อำเภอหันคา จังหวัดชัยนาท</t>
  </si>
  <si>
    <t>ทต.หันคา</t>
  </si>
  <si>
    <t>1500853002600B41</t>
  </si>
  <si>
    <t>ก่อสร้างถนนคอนกรีตเสริมเหล็ก รหัสทางหลวงท้องถิ่นชน ถ. 32 002 สายคันกั้นน้ำหน้าอำเภอหันคาถึงสุดเขตเทศบาลตำบลหันคา หมู่ที่ 1,10 ตำบลหันคา กว้าง 4เมตร ยาว 1,530 เมตร หนา0.15 เมตร เทศบาลตำบลหันคา อำเภอหันคา จังหวัดชัยนาท</t>
  </si>
  <si>
    <t>1500853002600N44</t>
  </si>
  <si>
    <t>ก่อสร้างคอนกรีตเสริมเหล็กรหัสทางหลวงท้องถิ่น ชน ถ.32 001 สายถนนคันกั้นน้ำหมู่ที่ 10 ตำบลหันคา กว้าง 5เมตร ยาว 1,000 เมตร หนา0.15 เมตร เทศบาลตำบลหันคา อำเภอหันคา จังหวัดชัยนาท</t>
  </si>
  <si>
    <t>เกษตรสมบูรณ์</t>
  </si>
  <si>
    <t xml:space="preserve">อบต.หนองข่า </t>
  </si>
  <si>
    <t>1500853012600060</t>
  </si>
  <si>
    <t>ก่อสร้างลานกีฬาอเนกประสงค์ขนาดกว้าง 27 เมตร ยาว 90เมตร หมู่ที่ 9 ตำบลหนองข่าองค์การบริหารส่วนตำบลหนองข่า อำเภอเกษตรสมบูรณ์จังหวัดชัยภูมิ</t>
  </si>
  <si>
    <t xml:space="preserve">อบต.บ้านหัน </t>
  </si>
  <si>
    <t>1500853042600107</t>
  </si>
  <si>
    <t>ก่อสร้างประปาหมู่บ้าน แบบผิวดินขนาดใหญ่ ที่ตั้งหนองกอไผ่เผือก หมู่ที่ 12 บ้านดอนมะค่าง ตำบลบ้านหัน ตามแบบมาตรฐานกรมทรัพยากรน้ำองค์การบริหารส่วนตำบลบ้านหัน อำเภอเกษตรสมบูรณ์จังหวัดชัยภูมิ</t>
  </si>
  <si>
    <t xml:space="preserve">เกษตรสมบูรณ์ </t>
  </si>
  <si>
    <t xml:space="preserve">อบต.กุดเลาะ </t>
  </si>
  <si>
    <t>1500853002600312</t>
  </si>
  <si>
    <t>ก่อสร้างอาคารศูนย์พัฒนาเด็กเล็ก (สถ.ศพด.3) แบบตอกเสาเข็ม ศูนย์พัฒนาเด็กเล็กกุดเลาะ องค์การบริหารส่วนตำบลกุดเลาะ อำเภอเกษตรสมบูรณ์ จังหวัดชัยภูมิ</t>
  </si>
  <si>
    <t>อบต.บ้านหัน</t>
  </si>
  <si>
    <t>1500853002600C49</t>
  </si>
  <si>
    <t>ก่อสร้างถนนคอนกรีตเสริมเหล็ก รหัสทางหลวงท้องถิ่นชย.ถ.98-001 สายหนองสระพัง บ้านกุดแดง หมู่ที่ 8ตำบลบ้านหัน กว้าง 5 เมตรยาว 2,486 เมตร หนา 0.15เมตร องค์การบริหารส่วนตำบลบ้านหัน อำเภอเกษตรสมบูรณ์ จังหวัดชัยภูมิ</t>
  </si>
  <si>
    <t>อบต.หนองข่า</t>
  </si>
  <si>
    <t>1500853002600C52</t>
  </si>
  <si>
    <t>ก่อสร้างถนนคอนกรีตเสริมเหล็ก รหัสทางหลวงท้องถิ่นชย.ถ.120-03 สายบ้านท่าคร้อ - บ้านเมืองกลาง หมู่ที่ 3 บ้านท่าคร้อ ตำบลหนองข่า กว้าง 4 เมตร ยาว 1,000เมตร หนา 0.15 เมตร ไหล่ทางกว้างข้างละ 0.50 เมตรองค์การบริหารส่วนตำบลหนองข่า อำเภอเกษตรสมบูรณ์ จังหวัดชัยภูมิ</t>
  </si>
  <si>
    <t>1500853002600G52</t>
  </si>
  <si>
    <t>ก่อสร้างถนนคอนกรีตเสริมเหล็ก รหัสทางหลวงท้องถิ่นชย.ถ.98-002 สายบ้านโสกครองขึ้นภูคี บ้านโสกครองหมู่ที่ 2 ตำบลบ้านหัน กว้าง 5เมตร ยาว 2,000 เมตร หนา0.15 เมตร องค์การบริหารส่วนตำบลบ้านหัน อำเภอเกษตรสมบูรณ์ จังหวัดชัยภูมิ</t>
  </si>
  <si>
    <t>1500853012600123</t>
  </si>
  <si>
    <t>ก่อสร้างลานกีฬาอเนกประสงค์ตามแบบมาตรฐานสมาคมสันนิบาตเทศบาลแห่งประเทศไทย บ้านโนนมะค่าง หมู่ที่ 5ตำบลกุดเลาะ องค์การบริหารส่วนตำบลกุดเลาะ อำเภอเกษตรสมบูรณ์ จังหวัดชัยภูมิ</t>
  </si>
  <si>
    <t xml:space="preserve">อบต.สระโพนทอง </t>
  </si>
  <si>
    <t>1500853042600023</t>
  </si>
  <si>
    <t>ก่อสร้างประปาหมู่บ้าน แบบผิวดินขนาดใหญ่มาก หมู่ที่ 4บ้านสระโพนทอง ตามแบบมาตรฐานกรมทรัพยากรน้ำองค์การบริหารส่วนตำบลสระโพนทอง อำเภอเกษตรสมบูรณ์ จังหวัดชัยภูมิ</t>
  </si>
  <si>
    <t>อบต.หนองโพนงาม</t>
  </si>
  <si>
    <t>1500853042600276</t>
  </si>
  <si>
    <t>ก่อสร้างประปาหมู่บ้าน แบบบาดาลขนาดใหญ่มาก ที่ตั้งที่ดินสาธารณะประโยชน์ลานอนามัยเดิม หมู่ที่ 6 บ้านทิกแล้ง ตำบลหนองโพนงามตามแบบมาตรฐานกรมทรัพยากรน้ำ องค์การบริหารส่วนตำบลหนองโพนงามอำเภอเกษตรสมบูรณ์ จังหวัดชัยภูมิ</t>
  </si>
  <si>
    <t>1500853042600473</t>
  </si>
  <si>
    <t>ก่อสร้างประปาหมู่บ้าน แบบผิวดินขนาดใหญ่ ที่ตั้งสระโคทนหมู่ที่ 16 บ้านนาไฮ ตำบลบ้านหัน ตามแบบมาตรฐานกรมทรัพยากรน้ำ องค์การบริหารส่วนตำบลบ้านหัน อำเภอเกษตรสมบูรณ์ จังหวัดชัยภูมิ</t>
  </si>
  <si>
    <t xml:space="preserve">คอนสวรรค์ </t>
  </si>
  <si>
    <t>อบต.ศรีสำราญ</t>
  </si>
  <si>
    <t>1500853002600B50</t>
  </si>
  <si>
    <t>ก่อสร้างถนนคอนกรีตเสริมเหล็ก รหัสทางหลวงท้องถิ่นชย.ถ.11401 สายบ้านนามนหมู่ที่ 3 - โรงเรียนสามหมอวิทยา กว้าง 5 เมตร ยาว1,000 หนา 0.15 เมตร ไหล่ทางลูกรังกว้างข้างละ 0.25เมตร องค์การบริหารส่วนตำบลศรีสำราญ อำเภอคอนสวรรค์ จังหวัดชัยภูมิ</t>
  </si>
  <si>
    <t>1500853002600C51</t>
  </si>
  <si>
    <t>ก่อสร้างถนนคอนกรีตเสริมเหล็ก รหัสทางหลวงท้องถิ่นชย.ถ.11403 สายบ้านนามนหมู่ที่ 3 - บ้านนาฮี หมู่ที่ 9กว้าง 5 เมตร ยาว 1,300เมตร หนา 0.15 เมตร ไหล่ทางลูกรังกว้างข้างละ 0.25เมตร องค์การบริหารส่วนตำบลศรีสำราญ อำเภอคอนสวรรค์ จังหวัดชัยภูมิ</t>
  </si>
  <si>
    <t>อบต.ห้วยไร่</t>
  </si>
  <si>
    <t>1500853002600I83</t>
  </si>
  <si>
    <t>ปรับปรุงซ่อมแซมถนนคอนกรีตเสริมเหล็กโดยวิธีปูแอสฟัลท์ติกคอนกรีต รหัสทางหลวงท้องถิ่น ชย.ถ.140-01 สายบ้านซับทอง - บ้านหนองไฮ หมู่ที่ 10 ตำบลห้วยไร่ กว้าง 6 เมตร ยาว 600เมตร หนา 0.04 เมตรองค์การบริหารส่วนตำบลห้วยไร่ อำเภอคอนสวรรค์ จังหวัดชัยภูมิ</t>
  </si>
  <si>
    <t>1500853002600I84</t>
  </si>
  <si>
    <t>ปรับปรุงซ่อมแซมถนนคอนกรีตเสริมเหล็กโดยวิธีปูแอสฟัลท์ติกคอนกรีต รหัสทางหลวงท้องถิ่น ชย.ถ140-03 สายบ้านห้วยยาง หมู่ที่12 - บ้านห้วยยาง หมู่ที่ 7ตำบลห้วยไร่ จำนวน 2 ช่วงมีพื้นที่รวมไม่น้อยกว่า 7,200ตารางเมตร องค์การบริหารส่วนตำบลห้วยไร่ อำเภอคอนสวรรค์ จังหวัดชัยภูมิ</t>
  </si>
  <si>
    <t xml:space="preserve">คอนสาร </t>
  </si>
  <si>
    <t xml:space="preserve">อบต.โนนคูณ </t>
  </si>
  <si>
    <t>1500853002600AF8</t>
  </si>
  <si>
    <t>ปรับปรุงซ่อมแซมสถานีสูบน้ำด้วยไฟฟ้า บ้านโสกมะตูมหมู่ที่ 3 ตำบลโนนคูณองค์การบริหารส่วนตำบลโนนคูณ อำเภอคอนสาร จังหวัดชัยภูมิ</t>
  </si>
  <si>
    <t>จัตุรัส</t>
  </si>
  <si>
    <t xml:space="preserve">อบต.หนองบัวบาน </t>
  </si>
  <si>
    <t>1500853002600325</t>
  </si>
  <si>
    <t>ก่อสร้างอาคารศูนย์พัฒนาเด็กเล็ก (สถ.ศพด.3) แบบตอกเสาเข็ม ศูนย์พัฒนาเด็กเล็กบ้านหนองบัวบานองค์การบริหารส่วนตำบลหนองบัวบาน อำเภอจัตุรัสจังหวัดชัยภูมิ</t>
  </si>
  <si>
    <t>อบต.บ้านขาม</t>
  </si>
  <si>
    <t>1500853002600B47</t>
  </si>
  <si>
    <t>ก่อสร้างถนนลาดยางผิวทางแอสฟัลท์ติกคอนกรีต รหัสทางหลวงท้องถิ่น ชย.ถ.82-002 สายบ้านขาม - บ้านเขาดิน ช่วงบ้านขาม หมู่ที่ 2ตำบลบ้านขาม กว้าง 6 เมตรยาว 1,000 เมตร หนา 0.05เมตร องค์การบริหารส่วนตำบลบ้านขาม อำเภอจัตุรัสจังหวัดชัยภูมิ</t>
  </si>
  <si>
    <t xml:space="preserve">ซับใหญ่ </t>
  </si>
  <si>
    <t>อบต.ตะโกทอง</t>
  </si>
  <si>
    <t>1500853002600N46</t>
  </si>
  <si>
    <t>ก่อสร้างถนนคอนกรีตเสริมเหล็ก รหัสทางหลวงท้องถิ่นชย.ถ.93-005 สายทางบ้านเขื่อนลั่น - บ้านกลุ่มสูง หมู่ที่9 ตำบลตะโกทอง กว้าง 5เมตร ยาว 1,200 เมตร หนา0.15 เมตร องค์การบริหารส่วนตำบลตะโกทอง อำเภอซับใหญ่ จังหวัดชัยภูมิ</t>
  </si>
  <si>
    <t xml:space="preserve">เทพสถิต </t>
  </si>
  <si>
    <t>อบต.นายางกลัก</t>
  </si>
  <si>
    <t>1500853002600G51</t>
  </si>
  <si>
    <t>ก่อสร้างถนนคอนกรีตเสริมเหล็ก รหัสทางหลวงท้องถิ่นชย.ถ.70-002 สายบ้านายางกลัก - บ้านห้วยน้อย ช่วงกม. 2+150 ถึง กม. 3+950บ้านห้วยน้อย หมู่ที่ 8 กว้าง 5เมตร ยาว 1,800 เมตร หนา0.15 เมตร องค์การบริหารส่วนตำบลนายางกลัก อำเภอเทพสถิต จังหวัดชัยภูมิ</t>
  </si>
  <si>
    <t>1500853002600H50</t>
  </si>
  <si>
    <t>ก่อสร้างถนนคอนกรีตเสริมเหล็ก รหัสทางหลวงท้องถิ่นชย.ถ.70 -001 สายบ้านน้ำลาด - บ้านเทพนา ช่วง กม.0+470 ถึง กม. 2+470 บ้านน้ำลาด หมู่ที่ 4 กว้าง 5 เมตรยาว 2,000 เมตร หนา 0.15เมตร องค์การบริหารส่วนตำบลนายางกลัก อำเภอเทพสถิต จังหวัดชัยภูมิ</t>
  </si>
  <si>
    <t xml:space="preserve">อบต.นายางกลัก </t>
  </si>
  <si>
    <t>1500853042600675</t>
  </si>
  <si>
    <t>ก่อสร้างประปาหมู่บ้าน แบบบาดาลขนาดใหญ่ หมู่ที่ 2บ้านหัวสะพาน ตำบลนายางกลัก ตามแบบมาตรฐานกรมทรัพยากรน้ำ องค์การบริหารส่วนตำบลนายางกลัก อำเภอเทพสถิต จังหวัดชัยภูมิ</t>
  </si>
  <si>
    <t>1500853042600676</t>
  </si>
  <si>
    <t>ก่อสร้างประปาหมู่บ้าน แบบบาดาลขนาดใหญ่ หมู่ที่ 6บ้านโคกสะอาด ตำบลนายางกลัก ตามแบบมาตรฐานกรมทรัพยากรน้ำ องค์การบริหารส่วนตำบลนายางกลัก อำเภอเทพสถิต จังหวัดชัยภูมิ</t>
  </si>
  <si>
    <t>1500853042600B72</t>
  </si>
  <si>
    <t>ก่อสร้างประปาหมู่บ้าน แบบบาดาลขนาดใหญ่ หมู่ที่ 3บ้านวังตาท้าว ตำบลนายางกลัก ตามแบบมาตรฐานกรมทรัพยากรน้ำ องค์การบริหารส่วนตำบลนายางกลัก อำเภอเทพสถิต จังหวัดชัยภูมิ</t>
  </si>
  <si>
    <t>1500853042600B73</t>
  </si>
  <si>
    <t>ก่อสร้างประปาหมู่บ้าน แบบบาดาลขนาดใหญ่ หมู่ที่ 8บ้านห้วยน้อย ตำบลนายางกลัก ตามแบบมาตรฐานกรมทรัพยากรน้ำ องค์การบริหารส่วนตำบลนายางกลัก อำเภอเทพสถิต จังหวัดชัยภูมิ</t>
  </si>
  <si>
    <t xml:space="preserve">เนินสง่า </t>
  </si>
  <si>
    <t>อบต.รังงาม</t>
  </si>
  <si>
    <t>1500853002600B48</t>
  </si>
  <si>
    <t>ก่อสร้างถนนคอนกรีตเสริมเหล็ก รหัสทางหลวงท้องถิ่นชย.ถ.106-02 สายบ้านรังงาม- บ้านดอนเปล้า กว้าง 5เมตร ยาว 610 เมตร หนา0.15 เมตร ไหล่ทางลูกรังกว้างข้างละ 0.50 เมตรองค์การบริหารส่วนตำบลรังงาม อำเภอเนินสง่า จังหวัดชัยภูมิ</t>
  </si>
  <si>
    <t>อบต.หนองฉิม</t>
  </si>
  <si>
    <t>1500853002600C53</t>
  </si>
  <si>
    <t>ก่อสร้างถนนคอนกรีตเสริมเหล็ก รหัสทางหลวงท้องถิ่นชย.ถ.125-10 สายบ้านเนินสง่า หมู่ที่ 14 - ทางหลวงชนบท 4035 กว้าง 5 เมตรยาว 500 เมตร หนา 0.15เมตร ไหล่ทางลูกรังกว้างข้างละ 0.50 เมตร องค์การบริหารส่วนตำบลหนองฉิมอำเภอเนินสง่า จังหวัดชัยภูมิ</t>
  </si>
  <si>
    <t>1500853002600E42</t>
  </si>
  <si>
    <t>ก่อสร้างถนนคอนกรีตเสริมเหล็ก รหัสทางหลวงท้องถิ่นชย.ถ.106-01 สายบ้านรุ่งอรุณ - บ้านหนองแดงพัฒนากว้าง 5 เมตร ยาว 610 เมตรหนา 0.15 เมตร ไหล่ทางลูกรังกว้างข้างละ 0.50 เมตรองค์การบริหารส่วนตำบลรังงาม อำเภอเนินสง่า จังหวัดชัยภูมิ</t>
  </si>
  <si>
    <t>1500853002600H52</t>
  </si>
  <si>
    <t>ก่อสร้างถนนคอนกรีตเสริมเหล็ก รหัสทางหลวงท้องถิ่นชย.ถ.125-01 สายบ้านโสนทอง หมู่ที่ 7 ตำบลหนองฉิม- บ้านหนองไผ่ล้อม อำเภอจัตุรัส กว้าง 6 เมตร ยาว 500เมตร หนา 0.15 เมตร ไหล่ทางลูกรังกว้างข้างละ 0.50เมตร องค์การบริหารส่วนตำบลหนองฉิม อำเภอเนินสง่า จังหวัดชัยภูมิ</t>
  </si>
  <si>
    <t>อบต.กะฮาด</t>
  </si>
  <si>
    <t>1500853002600N45</t>
  </si>
  <si>
    <t>ก่อสร้างถนนคอนกรีตเสริมเหล็ก รหัสทางหลวงท้องถิ่นชย.ถ.32-007 สายบ้านกะฮาด - บ้านหนองกระเทือง -บ้านหนองไข่น้ำ บ้านกะฮาดหมู่ที่ 6, บ้านหนองกระเทืองหมู่ที่ 7, บ้านหนองไข่น้ำ หมู่ที่ 9 ตำบลกะฮาด กว้าง6เมตร ยาว 1,823 เมตร หนา0.15 เมตร ไหล่ทางลูกรังกว้างข้างละ 0.50 เมตรองค์การบริหารส่วนตำบลกะฮาด อำเภอเนินสง่า จังหวัดชัยภูมิ</t>
  </si>
  <si>
    <t xml:space="preserve">บ้านแท่น </t>
  </si>
  <si>
    <t>อบต.หนองคู</t>
  </si>
  <si>
    <t>1500853002600R58</t>
  </si>
  <si>
    <t>ก่อสร้างถนนคอนกรีตเสริมเหล็ก รหัสทางหลวงท้องถิ่นชย.ถ.124-01 สายบ้านดอนเค็ง - บ้านหนองดินดำ บ้านดอนเค็ง หมู่ที่ 6 ตำบลหนองคู กว้าง 5 เมตร ยาว 2,500เมตร หนา 0.15 เมตร ไหล่ทางลูกรังกว้างข้างละ 0.50เมตร องค์การบริหารส่วนตำบลหนองคู อำเภอบ้านแท่น จังหวัดชัยภูมิ</t>
  </si>
  <si>
    <t>ภูเขียว</t>
  </si>
  <si>
    <t>ทต.ธาตุทอง</t>
  </si>
  <si>
    <t>1500853002600C44</t>
  </si>
  <si>
    <t>ก่อสร้างถนนคอนกรีตเสริมเหล็ก รหัสทางหลวงท้องถิ่นชย.ถ.67-001 สายบ้านธาตุ -บ้านหินกองใต้ ช่วง STA0+000 ถึง STA 1+000 หมู่ที่1 ตำบลธาตุทอง กว้าง 5เมตร ยาว 1,000 เมตร หนา0.15 เมตร เทศบาลตำบลธาตุทองอำเภอภูเขียวจังหวัดชัยภูมิ</t>
  </si>
  <si>
    <t xml:space="preserve">ภูเขียว </t>
  </si>
  <si>
    <t>อบต.กวางโจน</t>
  </si>
  <si>
    <t>1500853002600B45</t>
  </si>
  <si>
    <t>ก่อสร้างถนนคอนกรีตเสริมเหล็ก รหัสทางหลวงท้องถิ่นชย.ถ.31-002 สายบ่อขยะหมู่ที่ 10 บ้านนาล้อม ตำบลกวางโจน กว้าง 5 เมตร ยาว1,700 เมตร หนา 0.15 เมตรไหล่ทางกว้างข้างละ 0.50เมตร องค์การบริหารส่วนตำบลกวางโจน อำเภอภูเขียว จังหวัดชัยภูมิ</t>
  </si>
  <si>
    <t>อบต.กุดยม</t>
  </si>
  <si>
    <t>1500853002600C47</t>
  </si>
  <si>
    <t>ปรับปรุงซ่อมแซมถนนคอนกรีตเสริมเหล็ก รหัสทางหลวงท้องถิ่น ชย.ถ.36-0021สายแยกทางหลวงหมายเลขชย.6017 - อ่างเก็บน้ำกุดฉนวน หมู่ที่ 2 ตำบลกุดยมจำนวน 2 ช่วง มีพื้นที่รวมไม่น้อยกว่า 10,760 ตารางเมตรองค์การบริหารส่วนตำบลกุดยม อำเภอภูเขียว จังหวัดชัยภูมิ</t>
  </si>
  <si>
    <t>อบต.บ้านดอน</t>
  </si>
  <si>
    <t>1500853002600C48</t>
  </si>
  <si>
    <t>ก่อสร้างถนนคอนกรีตเสริมเหล็ก รหัสทางหลวงท้องถิ่นชย.ถ.86-003 สายบ้านฉนวน- บ้านเพชร ช่วง STA 0+000ถึง STA 0+935 หมู่ที่ 9 บ้านฉนวนใต้ ตำบลบ้านดอนกว้าง 6 เมตร ยาว 935 เมตรหนา 0.15 เมตร ไหล่ทางกว้างข้างละ 0.50 เมตรองค์การบริหารส่วนตำบลบ้านดอน อำเภอภูเขียว จังหวัดชัยภูมิ</t>
  </si>
  <si>
    <t>1500853002600N48</t>
  </si>
  <si>
    <t>ก่อสร้างถนนคอนกรีตเสริมเหล็ก รหัสทางหลวงท้องถิ่นชย.ถ.86-001 สายบ้านฉนวน- บ้านดงเมย ช่วง STA1+000 ถึง STA 2+394 หมู่ที่2 บ้านฉนวน ตำบลบ้านดอนกว้าง 4 เมตร ยาว 1,394เมตร หนา 0.15 เมตร ไหล่ทางกว้างข้างละ 0.50 เมตรองค์การบริหารส่วนตำบลบ้านดอน อำเภอภูเขียว จังหวัดชัยภูมิ</t>
  </si>
  <si>
    <t>1500853002600Q73</t>
  </si>
  <si>
    <t>ก่อสร้างถนนคอนกรีตเสริมเหล็ก รหัสทางหลวงท้องถิ่นชย.ถ.36-005 สายแยกทางหลวงหมายเลข ชย.6017 -ป่าช้าบ้านโนนฟักทอง หมู่ที่4 ตำบลกุดยม จำนวน 2 ช่วงมีพื้นที่รวมไม่น้อยกว่า 3,416ตารางเมตร องค์การบริหารส่วนตำบลกุดยม อำเภอภูเขียว จังหวัดชัยภูมิ</t>
  </si>
  <si>
    <t>ทต.บ้านแก้ง</t>
  </si>
  <si>
    <t>1500853002600R53</t>
  </si>
  <si>
    <t>ก่อสร้างถนนคอนกรีตเสริมเหล็ก รหัสทางหลวงท้องถิ่นชย.ถ.80-003 สายบ้านหนองแซง หมู่ที่ 4 - บ้านหัวคูสระกว้าง 5 เมตร ยาว 3,500เมตร หนา 0.15 เมตร ไหล่ทางกว้างข้างละ 0.50 เมตรเทศบาลตำบลบ้านแก้งอำเภอภูเขียว จังหวัดชัยภูมิ</t>
  </si>
  <si>
    <t>เมืองชัยภูมิ</t>
  </si>
  <si>
    <t>ทต.โคกสูง</t>
  </si>
  <si>
    <t>1500853002600G50</t>
  </si>
  <si>
    <t>ก่อสร้างถนนคอนกรีตเสริมเหล็ก รหัสทางหลวงท้องถิ่นชย.ถ.8-0001 สายบ้านโสกตลับ 2-011 จากบ้านโสกตลับ - บ้านขี้เหล็กใหญ่ หมู่ที่ 2 ตำบลโคกสูง กว้าง 5เมตร ยาว 3,300 เมตร หนา0.15 เมตร เทศบาลตำบลโคกสูง อำเภอเมืองชัยภูมิจังหวัดชัยภูมิ</t>
  </si>
  <si>
    <t>ทต.ชีลอง</t>
  </si>
  <si>
    <t>1500853002600O80</t>
  </si>
  <si>
    <t>ก่อสร้างถนนคอนกรีตเสริมเหล็ก รหัสทางหลวงท้องถิ่นชย.ถ.10-019 สายบ้านโนนหว้านไพล - บ้านปึก กว้าง 4เมตร ยาว 1,800 เมตร หนา0.15 เมตร เทศบาลตำบลชีลอง อำเภอเมืองชัยภูมิจังหวัดชัยภูมิ</t>
  </si>
  <si>
    <t xml:space="preserve">ทต.ชีลอง </t>
  </si>
  <si>
    <t>1500853042600277</t>
  </si>
  <si>
    <t>ก่อสร้างประปาหมู่บ้าน แบบผิวดินขนาดใหญ่ ที่ตั้งโรงเก็บปุ๋ยหมู่ที่ 3,11 บ้านหนองสระ,บ้านใหม่พัฒนา ตำบลชีลองตามแบบมาตรฐานกรมทรัพยากรน้ำ เทศบาลตำบลชีลอง อำเภอเมืองชัยภูมิจังหวัดชัยภูมิ</t>
  </si>
  <si>
    <t xml:space="preserve">เมืองชัยภูมิ </t>
  </si>
  <si>
    <t>อบต.รอบเมือง</t>
  </si>
  <si>
    <t>1500853002600G53</t>
  </si>
  <si>
    <t>ก่อสร้างถนนคอนกรีตเสริมเหล็ก รหัสทางหลวงท้องถิ่นชย.ถ.105-008 สายแยกทล.2053 - เชื่อมทางสายบ้านหนองปลาเฒ่า - บ้านหนองโสมง บ้านขี้เหล็กใหญ่หมู่ที่ 2 ตำบลรอบเมือง กว้าง5 เมตร ยาว 410 เมตร หนา0.15 เมตร ไหล่ทางกว้างข้างละ 0.50 เมตร องค์การบริหารส่วนตำบลรอบเมืองอำเภอเมืองชัยภูมิ จังหวัดชัยภูมิ</t>
  </si>
  <si>
    <t>1500853002600R57</t>
  </si>
  <si>
    <t>ก่อสร้างถนนคอนกรีตเสริมเหล็ก รหัสทางหลวงท้องถิ่นชย.ถ.105-02 สายคุ้มหนองเสมียน - บ้านขี้เหล็กใหญ่บ้านขี้เหล็กใหญ่ หมู่ที่ 2ตำบลรอบเมือง กว้าง 5 เมตรยาว 1,405 เมตร หนา 0.15เมตร ไหล่ทางกว้างข้างละ0.50 เมตร องค์การบริหารส่วนตำบลรอบเมือง อำเภอเมืองชัยภูมิ จังหวัดชัยภูมิ</t>
  </si>
  <si>
    <t xml:space="preserve">อบต.ซับสีทอง </t>
  </si>
  <si>
    <t>1500853012600518</t>
  </si>
  <si>
    <t>ก่อสร้างสนามกีฬาประกอบด้วย สนามฟุตบอลขนาดกว้าง 45 เมตร ยาว 90เมตร และลานกีฬาอเนกประสงค์ ขนาดกว้าง 26เมตร ยาว 52 เมตร บ้านไทรย้อย หมู่ที่ 7 องค์การบริหารส่วนตำบลซับสีทอง อำเภอเมืองชัยภูมิ จังหวัดชัยภูมิ</t>
  </si>
  <si>
    <t>1500853042600022</t>
  </si>
  <si>
    <t>ก่อสร้างประปาหมู่บ้าน แบบผิวดินขนาดใหญ่ ที่ตั้งอ่างเก็บน้ำหนองโง้ง หมู่ที่ 4 บ้านโนนหว่านไพล ตำบลชีลอง ตามแบบมาตรฐานกรมทรัพยากรน้ำ เทศบาลตำบลชีลองอำเภอเมืองชัยภูมิ จังหวัดชัยภูมิ</t>
  </si>
  <si>
    <t xml:space="preserve">ทต.โคกสูง </t>
  </si>
  <si>
    <t>1500853042600B71</t>
  </si>
  <si>
    <t>ก่อสร้างประปาหมู่บ้าน แบบผิวดินหอถังสูง ความจุ 10ลูกบาศก์เมตร ที่ตั้งข้างวัดบ้านโสกตลับ หมู่ที่ 2 บ้านโสกตลับ ตำบลโคกสูง เทศบาลตำบลโคกสูง อำเภอเมืองชัยภูมิ จังหวัดชัยภูมิ</t>
  </si>
  <si>
    <t>หนองบัวแดง</t>
  </si>
  <si>
    <t>อบต.วังชมภู</t>
  </si>
  <si>
    <t>1500853002600C50</t>
  </si>
  <si>
    <t>ก่อสร้างถนนคอนกรีตเสริมเหล็ก รหัสทางหลวงท้องถิ่นชย.ถ.111-02 บ้านโคกกรวด- บ้านทรัพย์เจริญ หมู่ที่ 3บ้านทรัพย์เจริญ หมู่ที่ 9 บ้านหลักแดน ตำบลวังชมภู กว้าง5 เมตร ยาว 1,790 เมตรหนา 0.15 เมตร ไหล่ทางลูกรังกว้างข้างละ 0.50 เมตรองค์การบริหารส่วนตำบลวังชมภู อำเภอหนองบัวแดงจังหวัดชัยภูมิ</t>
  </si>
  <si>
    <t>ทต.หนองบัวแดง</t>
  </si>
  <si>
    <t>1500853002600O81</t>
  </si>
  <si>
    <t>ปรับปรุงซ่อมสร้างถนนผิวจราจรแอสฟัลท์ติกคอนกรีตรหัสทางหลวงท้องถิ่น ชย.ถ.25-002 สายทางลาดประชาคม บ้านหลวงศิริ หมู่ที่11 บ้านโนนเก่าใหญ่ หมู่ที่14 และบ้านลาดวังม่วง หมู่ที่15 จำนวน 2 ช่วง มีพื้นที่รวมไม่น้อยกว่า 11,435 ตารางเมตร เทศบาลตำบลหนองบัวแดง อำเภอหนองบัวแดงจังหวัดชัยภูมิ</t>
  </si>
  <si>
    <t xml:space="preserve">อบต.หนองแวง </t>
  </si>
  <si>
    <t>1500853002600Z16</t>
  </si>
  <si>
    <t>ปรับปรุงซ่อมแซมสถานีสูบน้ำด้วยไฟฟ้า หนองแวง 2 บ้านหนองแวง หมู่ที่ 1 ตำบลหนองแวง องค์การบริหารส่วนตำบลหนองแวง อำเภอหนองบัวแดงจังหวัดชัยภูมิ</t>
  </si>
  <si>
    <t>1500853042600025</t>
  </si>
  <si>
    <t>ก่อสร้างประปาหมู่บ้าน แบบผิวดินขนาดใหญ่ หมู่ที่ 13 บ้านหัวสนาม ตำบลหนองแวง ตามแบบมาตรฐานกรมทรัพยากรน้ำ องค์การบริหารส่วนตำบลหนองแวง อำเภอหนองบัวแดงจังหวัดชัยภูมิ</t>
  </si>
  <si>
    <t xml:space="preserve">หนองบัวแดง </t>
  </si>
  <si>
    <t>1500853002600AO1</t>
  </si>
  <si>
    <t>ปรับปรุงซ่อมแซมสถานีสูบน้ำด้วยไฟฟ้า บ้านโนนตูม หมู่ที่ 7 ตำบลวังชมภู องค์การบริหารส่วนตำบลวังชมภูอำเภอหนองบัวแดง จังหวัดชัยภูมิ</t>
  </si>
  <si>
    <t>1500853002600AZ9</t>
  </si>
  <si>
    <t>ปรับปรุงซ่อมแซมสถานีสูบน้ำด้วยไฟฟ้า หนองแวง 1บ้านสนามชัย หมู่ที่ 17 ตำบลหนองแวง องค์การบริหารส่วนตำบลหนองแวง อำเภอหนองบัวแดง จังหวัดชัยภูมิ</t>
  </si>
  <si>
    <t>1500853002600B49</t>
  </si>
  <si>
    <t>ก่อสร้างถนนคอนกรีตเสริมเหล็ก รหัสทางหลวงท้องถิ่นชย.ถ.111-05 บ้านหนองพวง- บ้านภูผาทอง หมู่ที่ 2 บ้านหนองพวง ตำบลวังชมภูกว้าง 5 เมตร ยาว 3,500เมตร หนา 0.15 เมตร ไหล่ทางลูกรังกว้างข้างละ 0.50เมตร องค์การบริหารส่วนตำบลวังชมภู อำเภอหนองบัวแดง จังหวัดชัยภูมิ</t>
  </si>
  <si>
    <t>อบต.หนองแวง</t>
  </si>
  <si>
    <t>1500853002600R60</t>
  </si>
  <si>
    <t>ก่อสร้างถนนคอนกรีตเสริมเหล็ก รหัสทางหลวงท้องถิ่นชย.ถ.134-14 สายบ้านหนองปล้อง - วัดดง หมู่ที่ 2 บ้านหนองปล้อง ตำบลหนองแวงกว้าง 5 เมตร ยาว 2,800เมตร หนา 0.15 เมตร ไหล่ทางลูกรังกว้างข้างละ 0.50เมตร องค์การบริหารส่วนตำบลหนองแวง อำเภอหนองบัวแดง จังหวัดชัยภูมิ</t>
  </si>
  <si>
    <t>1500853012600077</t>
  </si>
  <si>
    <t>ก่อสร้างลานกีฬาอเนกประสงค์ตามแบบมาตรฐานสมาคมสันนิบาตเทศบาลแห่งประเทศไทย บริเวณหลังที่ทำการอบต.หนองแวง องค์การบริหารส่วนตำบลหนองแวง อำเภอหนองบัวแดง จังหวัดชัยภูมิ</t>
  </si>
  <si>
    <t>1500853012600222</t>
  </si>
  <si>
    <t>ก่อสร้างสนามกีฬาประกอบด้วย สนามฟุตซอลขนาดกว้าง 15 เมตร ยาว 25เมตร สนามวอลเลย์บอลขนาดกว้าง 9 เมตร ยาว 18เมตร สนามตะกร้อ ขนาดกว้าง6 เมตร ยาว 13 เมตร โรงเรียนเทศบาล 1 (อนุบาลเด็กน่ารัก)เทศบาลตำบลหนองบัวแดงอำเภอหนองบัวแดง จังหวัดชัยภูมิ</t>
  </si>
  <si>
    <t>1500853042600024</t>
  </si>
  <si>
    <t>ก่อสร้างประปาหมู่บ้าน แบบผิวดินขนาดใหญ่ หมู่ที่ 3 บ้านห้วยไผ่ใต้ ตำบลหนองแวงตามแบบมาตรฐานกรมทรัพยากรน้ำ องค์การบริหารส่วนตำบลหนองแวง อำเภอหนองบัวแดง จังหวัดชัยภูมิ</t>
  </si>
  <si>
    <t xml:space="preserve">อบต.นางแดด </t>
  </si>
  <si>
    <t>1500853042600109</t>
  </si>
  <si>
    <t>ก่อสร้างประปาหมู่บ้าน แบบผิวดินขนาดใหญ่ หมู่ที่ 8 บ้านโนนศรีสง่า ตำบลนางแดดตามแบบมาตรฐานกรมทรัพยากรน้ำ องค์การบริหารส่วนตำบลนางแดด อำเภอหนองบัวแดง จังหวัดชัยภูมิ</t>
  </si>
  <si>
    <t>1500853042600282</t>
  </si>
  <si>
    <t>ก่อสร้างประปาหมู่บ้าน แบบผิวดินขนาดใหญ่ หมู่ที่ 2 บ้านหนองปล้อง ตำบลหนองแวงตามแบบมาตรฐานกรมทรัพยากรน้ำ องค์การบริหารส่วนตำบลหนองแวง อำเภอหนองบัวแดง จังหวัดชัยภูมิ</t>
  </si>
  <si>
    <t>ท่าแซะ</t>
  </si>
  <si>
    <t>อบต.นากระตาม</t>
  </si>
  <si>
    <t>1500853002600L71</t>
  </si>
  <si>
    <t>ก่อสร้างถนนคอนกรีตเสริมเหล็ก รหัสทางหลวงท้องถิ่นชพ.ถ.47007 สายไทรลอด –เขาค้อหมู่ที่ 7 ตำบลนากระตาม กว้าง 5 เมตร ยาว1,000 เมตร หนา 0.15 เมตรองค์การบริหารส่วนตำบลนากระตาม อำเภอท่าแซะจังหวัดชุมพร</t>
  </si>
  <si>
    <t xml:space="preserve">ท่าแซะ </t>
  </si>
  <si>
    <t xml:space="preserve">อบต.ท่าแซะ </t>
  </si>
  <si>
    <t>1500853042600032</t>
  </si>
  <si>
    <t>ปรับปรุงซ่อมแซมประปาหมู่บ้าน แบบผิวดิน หมู่ที่ 15บ้านเขาน้อย เชื่อมต่อประปาหมู่บ้าน หมู่ที่ 12 บ้านเขาวงองค์การบริหารส่วนตำบลท่าแซะ ตำบลท่าแซะ อำเภอท่าแซะ จังหวัดชุมพร</t>
  </si>
  <si>
    <t>1500853042600293</t>
  </si>
  <si>
    <t>ปรับปรุงซ่อมแซมและขยายเขตประปาหมู่บ้าน แบบผิวดินหมู่ที่ 17 บ้านในเลาะ ตำบลท่าแซะ อำเภอท่าแซะ จังหวัดชุมพร</t>
  </si>
  <si>
    <t>อบต.สองพี่น้อง</t>
  </si>
  <si>
    <t>1500853042600678</t>
  </si>
  <si>
    <t>ปรับปรุงซ่อมแซมประปาและขยายเขตประปา แบบบาดาลหมู่ที่ 2 บ้านห้วยใหญ่ ตำบลสองพี่น้อง</t>
  </si>
  <si>
    <t>อบต.ท่าแซะ</t>
  </si>
  <si>
    <t>1500853042600F32</t>
  </si>
  <si>
    <t>ปรับปรุงซ่อมแซมประปาหมู่บ้าน แบบผิวดิน บ้านแหลมยาง หมู่ที่ 3 บ้านแหลมยางองค์การบริหารส่วนตำบลท่าแซะ ตำบลท่าแซะ อำเภอท่าแซะ จังหวัดชุมพร</t>
  </si>
  <si>
    <t>ปะทิว</t>
  </si>
  <si>
    <t>ทต.มาบอำมฤต</t>
  </si>
  <si>
    <t>1500853002600P21</t>
  </si>
  <si>
    <t>ก่อสร้างถนนคอนกรีตเสริมเหล็ก รหัสทางหลวงท้องถิ่นชพ.ถ.0003 ซอยวงศ์วานิช 6ถนนวงศ์วานิช หมู่ที่ 13ตำบลมาบอำมฤต กว้าง 6เมตร ยาว 720 เมตร หนา0.15 เมตร ไหล่ทางข้างละ0.50 เมตร เทศบาลตำบลมาบอำมฤต อำเภอปะทิวจังหวัดชุมพร</t>
  </si>
  <si>
    <t>เมืองชุมพร</t>
  </si>
  <si>
    <t>อบต.ถ้ำสิงห์</t>
  </si>
  <si>
    <t>1500853002600H70</t>
  </si>
  <si>
    <t>ก่อสร้างถนนลาดยางแอสฟัลท์ติกคอนกรีต รหัสทางหลวงท้องถิ่น ชพ.ถ.68001สายหนองตำเสาซอย1 หมู่ที่6 ตำบลถ้ำสิงห์ กว้าง 5 เมตรยาว 1,140 เมตร หนา 0.05เมตร องค์การบริหารส่วนตำบลถ้ำสิงห์ อำเภอเมืองจังหวัดชุมพร</t>
  </si>
  <si>
    <t xml:space="preserve">อบต.ปากน้ำ </t>
  </si>
  <si>
    <t>1500853042600C40</t>
  </si>
  <si>
    <t>ปรับปรุงซ่อมแซมระบบประปาหมู่บ้านแบบบาดาล บ้านคอหมู หมู่ที่ 4 ตำบลปากน้ำองค์การบริหารส่วนตำบลปากน้ำ อำเภอเมืองชุมพรจังหวัดชุมพร</t>
  </si>
  <si>
    <t xml:space="preserve">เมืองชุมพร </t>
  </si>
  <si>
    <t xml:space="preserve">ทต.ปากน้ำชุมพร </t>
  </si>
  <si>
    <t>1500853012600520</t>
  </si>
  <si>
    <t>ก่อสร้างสนามฟุตซอล ขนาดกว้าง 30 เมตร ยาว 42 เมตรหมู่ที่ 3 ตำบลปากน้ำ เทศบาลตำบลปากน้ำชุมพร อำเภอเมืองชุมพร จังหวัดชุมพร</t>
  </si>
  <si>
    <t xml:space="preserve">ทต.หาดทรายรี </t>
  </si>
  <si>
    <t>1500853042600034</t>
  </si>
  <si>
    <t>ขยายเขตประปาหมู่บ้าน แบบบาดาล หมู่ที่ 2 บ้านอีเล็ดตำบลหาดทรายรี เทศบาลตำบลหาดทรายรี อำเภอเมืองชุมพร จังหวัดชุมพร</t>
  </si>
  <si>
    <t xml:space="preserve">ทต.ท่ายาง </t>
  </si>
  <si>
    <t>1500853042600035</t>
  </si>
  <si>
    <t>ขยายเขตประปาหมู่บ้าน แบบผิวดิน สายพ.การช่าง หมู่ที่ 10บ้านร่องน้อย ตำบลท่ายางเทศบาลตำบลท่ายาง อำเภอเมืองชุมพร จังหวัดชุมพร</t>
  </si>
  <si>
    <t>ทต.ท่ายาง</t>
  </si>
  <si>
    <t>1500853042600117</t>
  </si>
  <si>
    <t>ขยายเขตประปาหมู่บ้าน แบบผิวดิน ที่ตั้งสายอุไรรัตน์อุทิศหมู่ที่ 1 บ้านบางคอย ตำบลท่ายาง เทศบาลตำบลท่ายางอำเภอเมืองชุมพร จังหวัดชุมพร</t>
  </si>
  <si>
    <t>1500853042600679</t>
  </si>
  <si>
    <t>ขยายเขตประปาหมู่บ้าน แบบบาดาลขนาดเล็ก ความจุ 10ลบ.ม. (ถังเก็บน้ำ) ที่ตั้ง ผาแดง 3,4,6 หมูที่ 1 บ้านฝั่งแดงตำบล หาดทรายรี เทศบาลตำบลหาดทรายรี อำเภอเมืองชุมพร จังหวัดชุมพร</t>
  </si>
  <si>
    <t>1500853042600759</t>
  </si>
  <si>
    <t>ขยายเขตประปาหมู่บ้าน แบบบาดาล หมู่ที่ 3 บ้านทุ่งมะขามตำบลหาดทรายรี เทศบาลตำบลหาดทรายรี อำเภอเมืองชุมพร จังหวัดชุมพร</t>
  </si>
  <si>
    <t>1500853042600760</t>
  </si>
  <si>
    <t>ขยายเขตประปาหมู่บ้าน แบบผิวดิน สายทิพย์ยุบล หมู่ที่ 8บ้านคอสน ตำบลท่ายางเทศบาลตำบลท่ายาง อำเภอเมืองชุมพร จังหวัดชุมพร</t>
  </si>
  <si>
    <t xml:space="preserve">ทต.บางหมาก </t>
  </si>
  <si>
    <t>1500853042600B83</t>
  </si>
  <si>
    <t>ปรับปรุงซ่อมแซมประปาหมู่บ้าน แบบผิวดินขนาดใหญ่มาก บ้านดอนทิงทวด หมู่ที่ 11ตำบล บางหมาก เทศบาลตำบลบางหมาก อำเภอเมืองชุมพร จังหวัดชุมพร</t>
  </si>
  <si>
    <t>1500853042600B84</t>
  </si>
  <si>
    <t>ขยายเขตประปาหมู่บ้าน แบบบาดาล หมู่ที่ 4 บ้านดอนพลับตำบลหาดทรายรี เทศบาลตำบลหาดทรายรี อำเภอเมืองชุมพร จังหวัดชุมพร</t>
  </si>
  <si>
    <t>1500853042600F35</t>
  </si>
  <si>
    <t>ขยายเขตประปาหมู่บ้าน แบบผิวดิน ที่ตั้ง สายแยกร่วมใจหมู่ที่ 1 บ้านบางคอย ตำบลท่ายาง เทศบาลตำบลท่ายางอำเภอเมืองชุมพร จังหวัดชุมพร</t>
  </si>
  <si>
    <t>1500853042600G91</t>
  </si>
  <si>
    <t>ขยายเขตประปาหมู่บ้าน แบบผิวดิน หมู่ที่ 2 บ้านท่าโกเทศบาลตำบลบางหมากตำบลบางหมาก อำเภอเมืองชุมพร จังหวัดชุมพร</t>
  </si>
  <si>
    <t>1500853042600G92</t>
  </si>
  <si>
    <t>ขยายเขตประปาหมู่บ้าน แบบบาดาล หมู่ที่ 6 บ้านหาดทรายรี ตำบลหาดทรายรี เทศบาลตำบลหาดทรายรี อำเภอเมืองชุมพร จังหวัดชุมพร</t>
  </si>
  <si>
    <t xml:space="preserve">สวี </t>
  </si>
  <si>
    <t xml:space="preserve">อบต.สวี </t>
  </si>
  <si>
    <t>1500853012600079</t>
  </si>
  <si>
    <t>ก่อสร้างลานกีฬา ขนาดกว้าง50 เมตร ยาว 70 เมตร หมู่ที่ 4ตำบลสวี องค์การบริหารส่วนตำบลสวี อำเภอสวี จังหวัดชุมพร</t>
  </si>
  <si>
    <t xml:space="preserve">อบต.ทุ่งระยะ </t>
  </si>
  <si>
    <t>1500853042600290</t>
  </si>
  <si>
    <t>ก่อสร้างประปาหมู่บ้าน แบบผิวดินขนาดใหญ่มาก ที่ตั้งโรงเรียนบ้านคลองน้อย หมู่ที่5 ตำบลทุ่งระยะ ตามแบบมาตรฐานกรมทรัพยากรน้ำองค์การบริหารส่วนตำบลทุ่งระยะ อำเภอสวี จังหวัดชุมพร</t>
  </si>
  <si>
    <t>หลังสวน</t>
  </si>
  <si>
    <t xml:space="preserve">อบต.บ้านควน </t>
  </si>
  <si>
    <t>1500853042600114</t>
  </si>
  <si>
    <t>ปรับปรุงซ่อมแซมประปาหมู่บ้านแบบบาดาลขนาดกลาง ความจุ 20 ลบ.ม. ที่ตั้งบริเวณบ้านกำนันประเสริญ หมุ่ที่ 4 องค์การบริหารส่วนตำบลบ้านควน อำเภอหลังสวนจังหวัดชุมพร</t>
  </si>
  <si>
    <t xml:space="preserve">อบต.บางมะพร้าว </t>
  </si>
  <si>
    <t>1500853042600F29</t>
  </si>
  <si>
    <t>ก่อสร้างประปาหมู่บ้าน แบบบาดาล ความจุ20 ลบ.ม. และขยายเขตประปา หมู่ที่ 3 บ้านห้วยหลอด ตำบลบางมะพร้าวองค์การบริหารส่วนตำบลบางมะพร้าว อำเภอหลังสวนจังหวัดชุมพร</t>
  </si>
  <si>
    <t xml:space="preserve">หลังสวน </t>
  </si>
  <si>
    <t>ทต.ปากน้ำหลังสวน</t>
  </si>
  <si>
    <t>1500853002600Q20</t>
  </si>
  <si>
    <t>ปร้บปรุงผิวจราจรแอสฟัลท์ติกคอนกรีต รหัสทางหลวงท้องถิ่น ชพ.ถ.19007(เทศบาล 21 บ้านทัพชัย -บ้านอ่าวตม) หมู่ที่ 2 ตำบลปากน้ำ กว้าง 6 เมตร ยาว1,500 เมตร หนา 0.05 เมตรเทศบาลตำบลปากน้ำหลังสวน อำเภอหลังสวน จังหวัดชุมพร</t>
  </si>
  <si>
    <t>อบต.บ้านควน</t>
  </si>
  <si>
    <t>1500853002600W77</t>
  </si>
  <si>
    <t>ก่อสร้างถนนคอนกรีตเสริมเหล็กรหัสทางหลวงท้องถิ่นชพ.ถ.55005 สายสี่หมื่น - เขาวอ หมู่ที่ 1,2,3,14 ตำบลบ้านควน กว้าง 6 เมตร ยาว 750เมตร หนา 0.15 เมตร องค์การบริหารส่วนตำบลบ้านควนอำเภอหลังสวน จังหวัดชุมพร</t>
  </si>
  <si>
    <t>1500853042600031</t>
  </si>
  <si>
    <t>ปรับปรุงซ่อมแซมประปาหมู่บ้านแบบบาดาลขนาดใหญ่ความจุ 30 ลบ.ม. ที่ตั้ง ซอยทุ่งขุนพรหม หมู่ที่ 13 ตำบลบ้านควน องค์การบริหารส่วนตำบลบ้านควน อำเภอหลังสวน จังหวัดชุมพร</t>
  </si>
  <si>
    <t>1500853042600112</t>
  </si>
  <si>
    <t>ก่อสร้างประปาหมู่บ้าน แบบบาดาล ความจุ20 ลบ.ม. และขยายเขตประปา หมู่ที่ 6,2บ้านหัวเขาท่ากอ ตำบล บางมะพร้าว องค์การบริหารส่วนตำบลบางมะพร้าว อำเภอหลังสวน จังหวัดชุมพร</t>
  </si>
  <si>
    <t>ขุนตาล</t>
  </si>
  <si>
    <t xml:space="preserve">ทต.ยางฮอม </t>
  </si>
  <si>
    <t>1500853002600Y73</t>
  </si>
  <si>
    <t>ปรับปรุงซ่อมแซมสถานีสูบน้ำด้วยไฟฟ้า บ้านน้ำแพร่ หมู่ที่14 ตำบลยางฮอม เทศบาลตำบลยางฮอม อำเภอขุนตาลจังหวัดเชียงราย</t>
  </si>
  <si>
    <t>1500853002600Y74</t>
  </si>
  <si>
    <t>ปรับปรุงซ่อมแซมสถานีสูบน้ำด้วยไฟฟ้า บ้านสันตับตอง หมู่ที่ 11 ตำบลยางฮอม เทศบาลตำบลยางฮอม อำเภอขุนตาลจังหวัดเชียงราย</t>
  </si>
  <si>
    <t xml:space="preserve">ขุนตาล </t>
  </si>
  <si>
    <t xml:space="preserve">ทต.ป่าตาล </t>
  </si>
  <si>
    <t>1500853042600B86</t>
  </si>
  <si>
    <t>ก่อสร้างประปาหมู่บ้าน แบบบาดาลขนาดใหญ่ ความจุ 10ลบ.ม หมู่ 3 บ้านป่าตาลกลางตำบลป่าตาล เทศบาลตำบลป่าตาล อำเภอขุนตาล จังหวัดเชียงราย</t>
  </si>
  <si>
    <t xml:space="preserve">เชียงของ </t>
  </si>
  <si>
    <t>ทต.ครึ่ง</t>
  </si>
  <si>
    <t>1500853012600421</t>
  </si>
  <si>
    <t>ก่อสร้างลานกีฬาอเนกประสงค์ตามแบบมาตรฐานสมาคมสันนิบาตเทศบาลแห่งประเทศไทย บ้านม่วงชุม หมู่ที่ 7ตำบลครึ่ง เทศบาลตำบลครึ่งอำเภอเชียงของ จังหวัดเชียงราย</t>
  </si>
  <si>
    <t xml:space="preserve">เทิง </t>
  </si>
  <si>
    <t>อบต.หนองแรด</t>
  </si>
  <si>
    <t>1500853042600B88</t>
  </si>
  <si>
    <t>ก่อสร้างประปาหมู่บ้าน แบบผิวดินขนาดใหญ่ ความจุ 45 ลบ.ม. บ้านหนองแรดใต้ หมู่ที่ 3ตำบลหนองแรด องค์การบริหารส่วนตำบลหนองแรดอำเภอเทิง จังหวัดเชียงราย</t>
  </si>
  <si>
    <t>ป่าแดด</t>
  </si>
  <si>
    <t xml:space="preserve">ทต.ป่าแดด </t>
  </si>
  <si>
    <t>1500853042600764</t>
  </si>
  <si>
    <t>ก่อสร้างประปาหมู่บ้าน แบบผิวดินขนาดใหญ่ บ้านแม่พุง หมู่ที่2 ตำบลป่าแดด เทศบาลตำบลป่าแดด อำเภอป่าแดดจังหวัดเชียงราย</t>
  </si>
  <si>
    <t xml:space="preserve">ป่าแดด </t>
  </si>
  <si>
    <t>1500853042600040</t>
  </si>
  <si>
    <t>ก่อสร้างประปาหมู่บ้าน แบบบาดาลขนาดใหญ่ หมู่ที่ 6บ้านใหม่ใต้ ตำบลป่าแดดเทศบาลตำบลป่าแดด อำเภอป่าแดด จังหวัดเชียงราย</t>
  </si>
  <si>
    <t>ทต.ป่าแงะ</t>
  </si>
  <si>
    <t>1500853053600504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</si>
  <si>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(สามัคคีราษฏร์รังสรรค์) เทศบาลตำบลป่าแงะอำเภอป่าแดด จังหวัดเชียงราย</t>
  </si>
  <si>
    <t>พญาเม็งราย</t>
  </si>
  <si>
    <t>อบต.ตาดควัน</t>
  </si>
  <si>
    <t>1500853002600Q47</t>
  </si>
  <si>
    <t>ปรับปรุงซ่อมสร้างถนนลาดยางผิวจราจรแอสฟัลท์ติกคอนกรีต รหัสทางหลวงท้องถิ่น ชร.ถ73-002(สายบ้านใหม่โชคชัย - บ้านทุ่งโค้ง) บ้านใหม่โชคชัย หมู่ที่ 2 - บ้านทุ่งโค้ง หมู่ที่ 8ตำบลตาดควัน กว้าง 6 เมตรยาว 1,300 เมตร หนา 0.04เมตร ไหล่ทางข้างละ 1 เมตรองค์การบริหารส่วนตำบลตาดควัน อำเภอพญาเม็งรายจังหวัดเชียงราย</t>
  </si>
  <si>
    <t>พาน</t>
  </si>
  <si>
    <t>อบต.เจริญเมือง</t>
  </si>
  <si>
    <t>1500853002600H99</t>
  </si>
  <si>
    <t>ปรับปรุงซ่อมสร้างถนนลาดยางแอสฟัลท์ติกคอนกรีต รหัสทางหลวงท้องถิ่นชร.ถ63-005 (สายบ้านเจริญเมือง - บ้านใหม่เจริญมิตร)ช่วงบ้านป่ายาง หมู่ที่ 8 -บ้านป่าปี้ หมู่ที่ 12 ตำบลเจริญเมือง กว้าง 8 เมตร ยาว5,200 เมตร หนา 0.04 เมตรองค์การบริหารส่วนตำบลเจริญเมือง อำเภอพานจังหวัดเชียงราย</t>
  </si>
  <si>
    <t>อบต.ธารทอง</t>
  </si>
  <si>
    <t>1500853002600K78</t>
  </si>
  <si>
    <t>ปรับปรุงถนนผิวจราจรถนนลาดยางแอสฟัลท์ติกคอนกรีต รหัสทางหลวงท้องถิ่นชร.ถ80-002 (สายป่ารวกใต้- บ้านสันมะแฟน) บ้านป่ารวกใต้ หมู่ที่ 9 - บ้านสันมะแฟนหมู่ที่ 6ตำบลธารทอง กว้าง5.00 เมตร ยาว 512 หนา0.04เมตร องค์การบริหารส่วนตำบลธารทอง อำเภอพานจังหวัดเชียงราย</t>
  </si>
  <si>
    <t xml:space="preserve">อบต.ดอยงาม </t>
  </si>
  <si>
    <t>1500853042600302</t>
  </si>
  <si>
    <t>ก่อสร้างประปาหมู่บ้าน แบบบาดาลขนาดใหญ่ ความจุ 10ลบ.ม./ซม. หมู่ที่ 3 บ้านสันผักเฮือด ตำบลดอยงาม ตามแบบมาตรฐานของกรมทรัพยากรน้ำ องค์การบริหารส่วนตำบลดอยงาม อำเภอพานจังหวัดเชียงราย</t>
  </si>
  <si>
    <t>1500853042600691</t>
  </si>
  <si>
    <t>ก่อสร้างประปาหมู่บ้าน แบบบาดาลขนาดใหญ่ ความจุ 10ลบ.ม./ซม. หมู่ที่ 9 บ้านสันกำแพง ตำบลดอยงาม ตามแบบมาตรฐานของกรมทรัพยากรน้ำ องค์การบริหารส่วนตำบลดอยงาม อำเภอพานจังหวัดเชียงราย</t>
  </si>
  <si>
    <t xml:space="preserve">ทต.เมืองพาน </t>
  </si>
  <si>
    <t>1500853053600308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</si>
  <si>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บ้านเก่า เทศบาลตำบลเมืองพาน อำเภอพานจังหวัดเชียงราย</t>
  </si>
  <si>
    <t xml:space="preserve">พาน </t>
  </si>
  <si>
    <t>1500853002600361</t>
  </si>
  <si>
    <t>ก่อสร้างอาคารศูนย์พัฒนาเด็กเล็ก (สถ.ศพด.3) แบบตอกเสาเข็ม ศูนย์พัฒนาเด็กเล็กตำบลธารทอง องค์การบริหารส่วนตำบลธารทองอำเภอพาน จังหวัดเชียงราย</t>
  </si>
  <si>
    <t>อบต.เมืองพาน</t>
  </si>
  <si>
    <t>1500853002600I87</t>
  </si>
  <si>
    <t>ก่อสร้างถนนคอนกรีตเสริมเหล็ก รหัสทางหลวงท้องถิ่นชร.ถ99-001 (สายอ่างเก็บน้ำห้วยป่าสิก - บ้านใหม่ขัวแตะ)บริเวณถนนทางขึ้นอ่างเก็บน้ำห้วยป่าสิก หมู่ที่ 6 - บ้านใหม่ขัวแตะ ตำบลเมืองพานกว้าง 5 เมตร ยาว 480 หนา0.15 เมตร ไหล่ทางกว้าง0.50 เมตร องค์การบริหารส่วนตำบลเมืองพาน อำเภอพาน จังหวัดเชียงราย</t>
  </si>
  <si>
    <t>อบต.ดอยงาม</t>
  </si>
  <si>
    <t>1500853002600L89</t>
  </si>
  <si>
    <t>เสริมผิวทางแอสฟัลท์ติกคอนกรีต รหัสทางหลวงท้องถิ่นชร.ถ68-008 (สายบ้านทุ่งดินดำ) บ้านสันผักเฮือด หมู่ที่ 3ตำบลดอยงาม กว้าง 5 เมตรยาว 625 เมตร องค์การบริหารส่วนตำบลดอยงามอำเภอพาน จังหวัดเชียงราย</t>
  </si>
  <si>
    <t xml:space="preserve">อบต.ทรายขาว </t>
  </si>
  <si>
    <t>1500853042600692</t>
  </si>
  <si>
    <t>ก่อสร้างประปาหมู่บ้าน แบบผิวดินขนาดใหญ่ ความจุ 30 ลบ.ม. หมู่ที่ 11 บ้านร่องธารกลางตำบลทรายขาว ตามแบบมาตรฐานของกรมทรัพยากรน้ำองค์การบริหารส่วนตำบลทรายขาว อำเภอพาน จังหวัดเชียงราย</t>
  </si>
  <si>
    <t xml:space="preserve">อบต.ทานตะวัน </t>
  </si>
  <si>
    <t>1500853042600767</t>
  </si>
  <si>
    <t>ขยายเขตประปาหมู่บ้านแบบผิวดินขนาดใหญ่ หมู่ที่ 7 บ้านห้วยบง ตำบลทานตะวันองค์การบริหารส่วนตำบลทานตะวัน อำเภอพาน จังหวัดเชียงราย</t>
  </si>
  <si>
    <t xml:space="preserve">อบต.สันติสุข </t>
  </si>
  <si>
    <t>1500853042600F43</t>
  </si>
  <si>
    <t>ก่อสร้างประปาหมู่บ้าน แบบบาดาลขนาดใหญ่ ความจุ 100ลบ.ม. หมู่ที่ 9 บ้านป่าก่อตำบลสันติสุข ตามแบบมาตรฐานของกรมทรัพยากรน้ำองค์การบริหารส่วนตำบลสันติสุข อำเภอพาน จังหวัดเชียงราย</t>
  </si>
  <si>
    <t xml:space="preserve">อบต.แม่เย็น </t>
  </si>
  <si>
    <t>1500853042600F44</t>
  </si>
  <si>
    <t>ก่อสร้างประปาหมู่บ้านแบบผิวดินขนาดใหญ่ หมู่ที่ 10 บ้านอิงดอย ตำบลแม่เย็น ตามแบบมาตรฐานกรมทรัพยากรน้ำองค์การบริหารส่วนตำบลแม่เย็น อำเภอพาน จังหวัดเชียงราย</t>
  </si>
  <si>
    <t>1500853053600309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</si>
  <si>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โรงเรียนองค์การบริหารส่วนตำบลทรายขาว (บ้านท่าฮ่อ)องค์การบริหารส่วนตำบลทรายขาว อำเภอพาน จังหวัดเชียงราย</t>
  </si>
  <si>
    <t xml:space="preserve">เมืองเชียงราย </t>
  </si>
  <si>
    <t>ทต.ห้วยสัก</t>
  </si>
  <si>
    <t>1500853002600313</t>
  </si>
  <si>
    <t>ก่อสร้างอาคารศูนย์พัฒนาเด็กเล็ก (สถ.ศพด.3) แบบตอกเสาเข็ม ศูนย์พัฒนาเด็กเล็กเทศบาลตำบลห้วยสักเทศบาลตำบลห้วยสักอำเภอเมืองเชียงราย จังหวัดเชียงราย</t>
  </si>
  <si>
    <t>ทต.ท่าสุด</t>
  </si>
  <si>
    <t>1500853002600K77</t>
  </si>
  <si>
    <t>ปรับปรุงซ่อมแซมผิวทางแอสฟัลท์ติกคอนกรีตเดิมรหัสทางหลวงท้องถิ่น ชร.ถ77-005 (สายบ้านแม่ข้าวต้มท่าสุด) บ้านแม่ข้าวต้มทางสุดหมู่ที่ 10 - ทางเข้าอ่างเก็บน้ำพระราชดำริ ตำบลท่าสุดกว้าง 6 เมตร ยาว 1,065เมตร หนา 0.04 เมตรเทศบาลตำบลท่าสุด อำเภอเมืองเชียงราย จังหวัดเชียงราย</t>
  </si>
  <si>
    <t>แม่</t>
  </si>
  <si>
    <t xml:space="preserve">ทต.ท่าข้าวเปลือก </t>
  </si>
  <si>
    <t>1500853042600036</t>
  </si>
  <si>
    <t>ปรับปรุงซ่อมแซมประปาหมู่บ้าน แบบบาดาลขนาดใหญ่ ความจุ 10 ลบ.ม. หมู่ที่10 บ้านผ่านศึก ตำบลท่าข้าวเปลือก เทศบาลตำบลท่าข้าวเปลือก อำเภอแม่จันจังหวัดเชียงราย</t>
  </si>
  <si>
    <t>แม่จัน</t>
  </si>
  <si>
    <t xml:space="preserve">ทต.จันจว้า </t>
  </si>
  <si>
    <t>1500853042600761</t>
  </si>
  <si>
    <t>ขยายเขตประปาหมู่บ้าน แบบบาดาลขนาดใหญ่ ความจุ 10ลบ.ม. หมู่ที่ 6 บ้านหนองครกตำบลจันจว้าใต้ เทศบาลตำบลจันจว้า อำเภอแม่จันจังหวัดเชียงราย</t>
  </si>
  <si>
    <t>1500853002600762</t>
  </si>
  <si>
    <t>ตู้เหล็ก 2 บาน โรงพยาบาลส่งเสริมสุขภาพตำบลท่าข้าวเปลือก เทศบาลตำบลท่าข้าวเปลือก อำเภอแม่จันจังหวัดเชียงราย</t>
  </si>
  <si>
    <t>1500853002600882</t>
  </si>
  <si>
    <t>เครื่องรับส่งวิทยุ ชนิดติดรถยนต์ 25 วัตต์ โรงพยาบาลส่งเสริมสุขภาพตำบลท่าข้าวเปลือก เทศบาลตำบลท่าข้าวเปลือก อำเภอแม่จันจังหวัดเชียงราย</t>
  </si>
  <si>
    <t>1500853002600A51</t>
  </si>
  <si>
    <t>เครื่องกำเนิดไฟฟ้า ขนาด 5กิโลวัตต์ โรงพยาบาลส่งเสริมสุขภาพตำบลท่าข้าวเปลือก เทศบาลตำบลท่าข้าวเปลือก อำเภอแม่จันจังหวัดเชียงราย</t>
  </si>
  <si>
    <t>1500853002600BH6</t>
  </si>
  <si>
    <t>ก่อสร้างกำแพงกันดิน (ดาดคอนกรีต) โรงพยาบาลส่งเสริมสุขภาพตำบลท่าข้าวเปลือก เทศบาลตำบลท่าข้าวเปลือก อำเภอแม่จันจังหวัดเชียงราย</t>
  </si>
  <si>
    <t>ทต.แม่จัน</t>
  </si>
  <si>
    <t>1500853002600N53</t>
  </si>
  <si>
    <t>ซ่อมแซมปรับปรุงผิวจราจรแอสฟัลท์ติกคอนกรีต รหัสทางหลวงท้องถิ่น ชร.ถ30-012 สายไชยบุรี หมู่ที่ 4 ถนนไชยบุรี บ้านเด่นป่าสัก ตำบลแม่จัน หรือมีพื้นที่ไม่น้อยกว่า4,545 ตารางเมตร เทศบาลตำบลแม่จัน อำเภอแม่จันจังหวัดเชียงราย</t>
  </si>
  <si>
    <t xml:space="preserve">อบต.ศรีค้ำ </t>
  </si>
  <si>
    <t>1500853012600198</t>
  </si>
  <si>
    <t>ก่อสร้างสนามฟุตบอล ขนาดกว้าง 22 เมตร ยาว 65 เมตรหมู่ที่ 1 บ้านเหมืองกลางตำบลศรีค้ำ องค์การบริหารส่วนตำบลศรีค้ำ อำเภอแม่จันจังหวัดเชียงราย</t>
  </si>
  <si>
    <t xml:space="preserve">แม่จัน </t>
  </si>
  <si>
    <t>ทต.ท่าข้าวเปลือก</t>
  </si>
  <si>
    <t>1500853002600630</t>
  </si>
  <si>
    <t>เครื่องมัลติมีเดียโปรเจ็คเตอร์ระดับ XGA ขนาด 4000 ANSILumens 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</si>
  <si>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1500853002600658</t>
  </si>
  <si>
    <t>โทรทัศน์ แอลอีดี (LED TV)ระดับความละเอียดจอภาพ1920 x 1080 พิกเซลขนาด60 นิ้ว 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</si>
  <si>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1500853002600690</t>
  </si>
  <si>
    <t>เครื่องฉายภาพ 3 มิติโรงพยาบาลส่งเสริมสุขภาพตำบลท่าข้าวเปลือกเทศบาลตำบลท่าข้าวเปลือกอำเภอแม่จัน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</si>
  <si>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1500853002600691</t>
  </si>
  <si>
    <t>เครื่องซักผ้าแบบธรรมดาขนาด 15 กิโลกรัมโรงพยาบาลส่งเสริมสุขภาพตำบลท่าข้าวเปลือกเทศบาลตำบลท่าข้าวเปลือกอำเภอแม่จัน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</si>
  <si>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1500853002600692</t>
  </si>
  <si>
    <t>เครื่องถ่ายเอกสาร ระบบดิจิตอล (ขาว ดำ และสี)ความเร็ว 20 แผ่นต่อนาทีโรงพยาบาลส่งเสริมสุขภาพตำบลท่าข้าวเปลือกเทศบาลตำบลท่าข้าวเปลือกอำเภอแม่จัน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</si>
  <si>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1500853002600693</t>
  </si>
  <si>
    <t>เครื่องเจาะกระดาษและเข้าเล่ม แบบเจาะกระดาษไฟฟ้าและเข้าเล่มมือโยก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</si>
  <si>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1500853002600694</t>
  </si>
  <si>
    <t>เครื่องปรับอากาศ แบบแยกส่วน ชนิดติดแขวน (มีระบบฟอกอากาศ) ขนาด 30000 บีทียู 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</si>
  <si>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1500853002600695</t>
  </si>
  <si>
    <t>ตู้เหล็ก 4 ลิ้นชักโรงพยาบาลส่งเสริมสุขภาพตำบลท่าข้าวเปลือกเทศบาลตำบลท่าข้าวเปลือกอำเภอแม่จัน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</si>
  <si>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1500853002600761</t>
  </si>
  <si>
    <t>เครื่องพ่นหมอกควันโรงพยาบาลส่งเสริมสุขภาพตำบลท่าข้าวเปลือกเทศบาลตำบลท่าข้าวเปลือกอำเภอแม่จัน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</si>
  <si>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1500853002600869</t>
  </si>
  <si>
    <t>เตาอบไมโครเวฟโรงพยาบาลส่งเสริมสุขภาพตำบลท่าข้าวเปลือกเทศบาลตำบลท่าข้าวเปลือกอำเภอแม่จัน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</si>
  <si>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1500853002600870</t>
  </si>
  <si>
    <t>รถจักรยานยนต์ ขนาด 110 ซีซี แบบเกียร์ธรรมดาโรงพยาบาลส่งเสริมสุขภาพตำบลท่าข้าวเปลือกเทศบาลตำบลท่าข้าวเปลือกอำเภอแม่จัน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</si>
  <si>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1500853002600967</t>
  </si>
  <si>
    <t>จอรับภาพชนิดมอเตอร์ไฟฟ้าเส้นทแยงมุม 200 นิ้วโรงพยาบาลส่งเสริมสุขภาพตำบลท่าข้าวเปลือกเทศบาลตำบลท่าข้าวเปลือกอำเภอแม่จัน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</si>
  <si>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1500853002600968</t>
  </si>
  <si>
    <t>เครื่องโทรสาร แบบใช้กระดาษธรรมดา ส่งเอกสารได้ครั้งละ 20 แผ่นโรงพยาบาลส่งเสริมสุขภาพตำบลท่าข้าวเปลือกเทศบาลตำบลท่าข้าวเปลือกอำเภอแม่จัน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</si>
  <si>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1500853002600969</t>
  </si>
  <si>
    <t>เครื่องดูดฝุ่น ขนาด 25 ลิตรโรงพยาบาลส่งเสริมสุขภาพตำบลท่าข้าวเปลือกเทศบาลตำบลท่าข้าวเปลือกอำเภอแม่จัน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</si>
  <si>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1500853002600970</t>
  </si>
  <si>
    <t>ตู้ล็อกเกอร์ 18 ช่องโรงพยาบาลส่งเสริมสุขภาพตำบลท่าข้าวเปลือกเทศบาลตำบลท่าข้าวเปลือกอำเภอแม่จัน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</si>
  <si>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1500853002600A49</t>
  </si>
  <si>
    <t>กล้องถ่ายภาพนิ่งระบบดิจิตอล 16 ล้านพิกเซลโรงพยาบาลส่งเสริมสุขภาพตำบลท่าข้าวเปลือกเทศบาลตำบลท่าข้าวเปลือกอำเภอแม่จัน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</si>
  <si>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1500853002600A50</t>
  </si>
  <si>
    <t>ตู้เย็นขนาด 16 คิวบิกฟุตโรงพยาบาลส่งเสริมสุขภาพตำบลท่าข้าวเปลือกเทศบาลตำบลท่าข้าวเปลือกอำเภอแม่จัน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</si>
  <si>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1500853002600A94</t>
  </si>
  <si>
    <t>ตู้เย็นขนาด 13 คิวบิกฟุตโรงพยาบาลส่งเสริมสุขภาพตำบลท่าข้าวเปลือกเทศบาลตำบลท่าข้าวเปลือกอำเภอแม่จัน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</si>
  <si>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1500853002600A95</t>
  </si>
  <si>
    <t>เครื่องตัดหญ้าแบบข้ออ่อน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</si>
  <si>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1500853002600BH7</t>
  </si>
  <si>
    <t>ก่อสร้างอาคารคัดแยกขยะโรงพยาบาลส่งเสริมสุขภาพตำบลท่าข้าวเปลือกเทศบาลตำบลท่าข้าวเปลือกอำเภอแม่จัน จังหวัดเชียงราย</t>
  </si>
  <si>
    <t>ทต.จันจว้า</t>
  </si>
  <si>
    <t>1500853002600W43</t>
  </si>
  <si>
    <t>ซ่อมเสริมผิวถนนจราจรแอสฟัลท์ติกคอนกรีต (โดยวิธี Overlay) รหัสทางหลวงท้องถิ่น 445สายบ้านแม่คำฝั่งหมิ่น หมู่ที่ 9- เชื่อมบ้านม่วงหมูสี(แท่นทอง) ตำบลจันจว้าใต้ กว้าง 6เมตร ยาว 2,650 เมตร หนา0.04 เมตร เทศบาลตำบลจันจว้า อำเภอแม่จัน จังหวัดเชียงราย</t>
  </si>
  <si>
    <t>แม่ลาว</t>
  </si>
  <si>
    <t>อบต.โป่งแพร่</t>
  </si>
  <si>
    <t>1500853002600Q48</t>
  </si>
  <si>
    <t>เสริมผิวแอสฟัลท์ติกคอนกรีตรหัสทางหลวงท้องถิ่น ชร.ถ95-001 สายบ้านห้วยส้านพลับพลา - บ้านดอยช้าง หมู่ที่5 บ้านห้วยส้านพลับพลาตำบลโป่งแพร่ กว้าง 6.00เมตร ยาว 910 เมตร หนา0.04 เมตร ไหล่ทางข้างละ1.50เมตร องค์การบริหารส่วนตำบลโป่งแพร่ อำเภอแม่ลาวจังหวัดเชียงราย</t>
  </si>
  <si>
    <t xml:space="preserve">แม่ลาว </t>
  </si>
  <si>
    <t>1500853002600B66</t>
  </si>
  <si>
    <t>เสริมผิวแอสฟัลท์ติกคอนกรีตรหัสทางหลวงท้องถิ่น ชร.ถ95-001 สายบ้านห้วยส้านพลับพลา - บ้านดอยช้าง หมู่ที่5 บ้านห้วยส้านพลับพลาตำบลโป่งแพร่ ยาว 2,000เมตร หนา 0.04 เมตร ไหล่ทางกว้างข้างละ 1.50 เมตรองค์การบริหารส่วนตำบลโป่งแพร่ อำเภอแม่ลาว จังหวัดเชียงราย</t>
  </si>
  <si>
    <t>ทต.แม่ลาว</t>
  </si>
  <si>
    <t>1500853002600Q76</t>
  </si>
  <si>
    <t>สายปรับปรุงซ่อมแซมถนนลาดยางผิวจราจรแอสฟัลท์คอนกรีต รหัสทางหลวงท้องถิ่น ชร.ถ32-001 สายบ้านแม่ลาว - บ้านป่ารวกเหนือ หมู่ที่ 5 บ้านป่ารวกตำบลดงมะดะ มีพื้นที่ไม่น้อยกว่า 11,600 ตารางเมตรเทศบาลตำบลแม่ลาวอำเภอแม่ลาว จังหวัดเชียงราย</t>
  </si>
  <si>
    <t>แม่สรวย</t>
  </si>
  <si>
    <t>ทต.แม่สรวย</t>
  </si>
  <si>
    <t>1500853002600N54</t>
  </si>
  <si>
    <t>ปรับปรุงซ่อมแซมผิวจราจรแอสฟัลท์คอนกรีต รหัสทางหลวงท้องถิ่น ชร.ถ33-010สายเทศบาล 6 หมู่ที่ 5 บ้านแม่สรวย - หมู่ที่ 12 บ้านจอมแจ้ง ตำบลแม่สรวย จำนวน 2ช่วง จำนวน 6 จุดดำเนินการมีพื้นที่ไม่น้อยกว่า 7,260ตารางเมตร เทศบาลตำบลแม่สรวย อำเภอแม่สรวยจังหวัดเชียงราย</t>
  </si>
  <si>
    <t xml:space="preserve">แม่สรวย </t>
  </si>
  <si>
    <t xml:space="preserve">อบต.วาวี </t>
  </si>
  <si>
    <t>1500853002600194</t>
  </si>
  <si>
    <t>ก่อสร้างอาคารศูนย์พัฒนาเด็กเล็ก (สถ.ศพด.1) แบบตอกเสาเข็ม ศูนย์พัฒนาเด็กเล็กโป่งกลางน้ำ องค์การบริหารส่วนตำบลวาวี อำเภอแม่สรวย จังหวัดเชียงราย</t>
  </si>
  <si>
    <t>ทต.เจดีย์หลวง</t>
  </si>
  <si>
    <t>1500853002600N52</t>
  </si>
  <si>
    <t>ก่อสร้างและปรับปรุงถนนด้วยแอสฟัลท์ติก (Over Ley) รหัสทางหลวงท้องถิ่น ชร.ถ6-0001 สายบ้านสันก้างปลา -เชื่อมตำบลศรีถ้อย หมู่ที่ 7บ้านสันก้างปลา ตำบลเจดีย์หลวง กว้าง 6.00 เมตร ยาว1,469 เมตร หนา 0.05 เมตรเทศบาลตำบลเจดีย์หลวงอำเภอแม่สรวย จังหวัดเชียงราย</t>
  </si>
  <si>
    <t>แม่สาย</t>
  </si>
  <si>
    <t>ทต.แม่สายมิตรภาพ</t>
  </si>
  <si>
    <t>1500853002600C55</t>
  </si>
  <si>
    <t>ซ่อมสร้างถนนคอนกรีตเสริมเหล็ก รหัสทางหลวงท้องถิ่นชร.ถ36-002 สายเลียบคลองชลประทาน RMC2 หมู่ที่ 11บ้านสันทรายใหม่ ตำบลแม่สาย กว้าง 5 เมตร ยาว 454เมตร หนา 0.15 เมตร ไหล่ทางข้างละ 0.50 เมตรเทศบาลตำบลแม่สายมิตรภาพ อำเภอแม่สายจังหวัดเชียงราย</t>
  </si>
  <si>
    <t>1500853002600I85</t>
  </si>
  <si>
    <t>ซ่อมสร้างถนนคอนกรีตเสริมเหล็ก รหัสทางหลวงท้องถิ่นชร.ถ36-003 สายเลียบคลองชลประทาน 1L - RMC1 หมู่ที่1 บ้านเหมืองแดงใต้ - หมู่ที่3 บ้านสันผักฮี้ ตำบลแม่สายกว้าง 5 เมตร ยาว 1,130เมตร หนา 0.15 เมตร ไหล่ทางข้างละ 0.50 เมตรเทศบาลตำบลแม่สายมิตรภาพ อำเภอแม่สายจังหวัดเชียงราย</t>
  </si>
  <si>
    <t xml:space="preserve">เวียงแก่น </t>
  </si>
  <si>
    <t xml:space="preserve">ทต.หล่ายงาว </t>
  </si>
  <si>
    <t>1500853002600Y09</t>
  </si>
  <si>
    <t>ปรับปรุงซ่อมแซมสถานีสูบน้ำด้วยไฟฟ้า บ้านแจมป๋อง หมู่ที่5 ตำบลหล่ายงาว เทศบาลตำบลหล่ายงาว อำเภอเวียงแก่น จังหวัดเชียงราย</t>
  </si>
  <si>
    <t>เวียงชัย</t>
  </si>
  <si>
    <t>ทต.เวียงชัย</t>
  </si>
  <si>
    <t>1500853002600E45</t>
  </si>
  <si>
    <t>ปรับปรุงเสริมผิวถนนแอสฟัลท์ติกคอนกรีต รหัสทางหลวงท้องถิ่น ชร.ถ41-002สายชุมชนชัยนิเวศน์ - ถนนสามชัย บ้านชัยนิเวศน์ หมู่ที่13 ตำบลเวียงชัย กว้าง 6เมตร ยาว 847 เมตร หนา0.05 เมตร ไหล่ทางข้างละ0.50 เมตร เทศบาลตำบลเวียงชัย อำเภอเวียงชัยจังหวัดเชียงราย</t>
  </si>
  <si>
    <t xml:space="preserve">เวียงชัย </t>
  </si>
  <si>
    <t>1500853002600I86</t>
  </si>
  <si>
    <t>ปรับปรุงเสริมผิวถนนแอสฟัลต์คอนกรีต รหัสทางหลวงท้องถิ่น ชร.ถ41-001สายป่างิ้ว - วังช้าง บ้านเมืองชุม ตำบลเมืองชุม กว้าง 6เมตร ยาว 1,515 เมตร หนา0.05 เมตร ไหล่ทางข้างละ 1เมตร เทศบาลตำบลเวียงชัยอำเภอเวียงชัย จังหวัดเชียงราย</t>
  </si>
  <si>
    <t xml:space="preserve">ทต.เวียงเหนือ </t>
  </si>
  <si>
    <t>1500853042600298</t>
  </si>
  <si>
    <t>ปรับปรุงซ่อมแซมประปาหมู่บ้าน แบบบาดาลขนาดใหญ่ ความจุ 30 ลบ.ม. บ้านโพธิ์ชัย หมู่ที่ 7 ตำบลเวียงเหนือ เทศบาลตำบลเวียงเหนือ อำเภอเวียงชัย จังหวัดเชียงราย</t>
  </si>
  <si>
    <t>1500853042600686</t>
  </si>
  <si>
    <t>ปรับปรุงซ่อมแซมประปาหมู่บ้าน แบบบาดาลขนาดใหญ่ ความจุ 30 ลบ.ม. บ้านสันสลิด หมู่ที่ 3 ตำบลเวียงเหนือ เทศบาลตำบลเวียงเหนือ อำเภอเวียงชัย จังหวัดเชียงราย</t>
  </si>
  <si>
    <t xml:space="preserve">เวียงป่าเป้า </t>
  </si>
  <si>
    <t>ทต.เวียงป่าเป้า</t>
  </si>
  <si>
    <t>1500853002600Q78</t>
  </si>
  <si>
    <t>ก่อสร้างถนนคอนกรีตเสริมเหล็ก พร้อมรางระบายน้ำคอนกรีตเสริมเหล็ก รหัสทางหลวงท้องถิ่น ชร.ถ45-024สายหัวเวียง หมู่ที่ 1 หัวเวียงซอย 24 ตำบลเวียงป่าเป้ากว้าง 5.50 เมตร ยาว 269เมตร หนา 0.15 เมตร รางระบายน้ำคอนกรีตเสริมเหล็กฝารางกว้าง 0.50 เมตร ยาว538 เมตร หนา 0.12 เมตรลึก 0.06 เมตร เทศบาลตำบลเวียงป่าเป้า อำเภอเวียงป่าเป้า จังหวัดเชียงราย</t>
  </si>
  <si>
    <t xml:space="preserve">ทต.เวียงป่าเป้า </t>
  </si>
  <si>
    <t>1500853042600B89</t>
  </si>
  <si>
    <t>ก่อสร้างประปาหมู่บ้านแบบบาดาลขนาดใหญ่ความจุ 30ลบ.ม. หมู่ที่ 3 ชุมชนเวียงสามตำบลเวียง ตามแบบมาตรฐานกรมทรัพยากรน้ำ เทศบาลตำบลเวียงป่าเป้า อำเภอเวียงป่าเป้า จังหวัดเชียงราย</t>
  </si>
  <si>
    <t>1500853042600F39</t>
  </si>
  <si>
    <t>ก่อสร้างประปาหมู่บ้านแบบบาดาลขนาดใหญ่ความจุ 30ลบ.ม. หมู่ที่ 10 ชุมชนศรีเวียงทองตำบลเวียง ตามแบบมาตรฐานกรมทรัพยากรน้ำเทศบาลตำบลเวียงป่าเป้าอำเภอเวียงป่าเป้า จังหวัดเชียงราย</t>
  </si>
  <si>
    <t xml:space="preserve">กัลยาณิวัฒนา </t>
  </si>
  <si>
    <t>อบต.บ้านจันทร์</t>
  </si>
  <si>
    <t>1500853002600C59</t>
  </si>
  <si>
    <t>ก่อสร้างถนนคอนกรีตเสริมเหล็ก รหัสทางหลวงท้องถิ่นชม.ถ.132-04 สายบ้านห้วยบง หมู่ที่ 4 ตำบลบ้านจันทร์ -บ้านใหม่พัฒนา หมู่ที่ 2ตำบลแจ่มหลวง กว้าง 6เมตร ยาว 455 เมตร หนา0.15 เมตร องค์การบริหารส่วนตำบลบ้านจันทร์ อำเภอกัลยาณิวัฒนา จังหวัดเชียงใหม่</t>
  </si>
  <si>
    <t>1500853002600I92</t>
  </si>
  <si>
    <t>ก่อสร้างถนนคอนกรีตเสริมเหล็ก รหัสทางหลวงท้องถิ่นชม.ถ.132-02 สายบ้านสันม่วง หมู่ที่ 2 - บ้านหนองแดงหมู่ที่ 6 ตำบลบ้านจันทร์กว้าง 5 เมตร ยาว 475 เมตรหนา 0.15 เมตร องค์การบริหารส่วนตำบลบ้านจันทร์อำเภอกัลยาณิวัฒนา จังหวัดเชียงใหม่</t>
  </si>
  <si>
    <t>จอมทอง</t>
  </si>
  <si>
    <t>ทต.บ้านหลวง</t>
  </si>
  <si>
    <t>1500853002600Q79</t>
  </si>
  <si>
    <t>ก่อสร้างถนนคอนกรีตเสริมเหล็ก รหัสทางหลวงท้องถิ่นชม.ถ.36-006 สายทางบ้านเมืองกลาง - บ้านน้ำลัดหมู่ที่ 11 ตำบลบ้านหลวงกว้าง 5 เมตร ยาว 3,253เมตร หนา 0.15 เมตร ไหล่ทางหินคลุกกว้างข้างละ0.10 เมตร เทศบาลตำบลบ้านหลวง อำเภอจอมทองจังหวัดเชียงใหม่</t>
  </si>
  <si>
    <t xml:space="preserve">ทต.แม่สอย </t>
  </si>
  <si>
    <t>1500853002600BA3</t>
  </si>
  <si>
    <t>ปรับปรุงซ่อมแซมสถานีสูบน้ำด้วยไฟฟ้า หนองคัน 1ตำบลแม่สอย เทศบาลตำบลแม่สอย อำเภอจอมทองจังหวัดเชียงใหม่</t>
  </si>
  <si>
    <t xml:space="preserve">จอมทอง </t>
  </si>
  <si>
    <t xml:space="preserve">ทต.บ้านแปะ </t>
  </si>
  <si>
    <t>1500853002600AD0</t>
  </si>
  <si>
    <t>ปรับปรุงซ่อมแซมสถานีสูบน้ำด้วยไฟฟ้า สบแปะ ตำบลบ้านแปะ เทศบาลตำบลบ้านแปะ อำเภอจอมทอง จังหวัดเชียงใหม่</t>
  </si>
  <si>
    <t xml:space="preserve">ทต.สบเตี๊ยะ </t>
  </si>
  <si>
    <t>1500853002600AD3</t>
  </si>
  <si>
    <t>ปรับปรุงซ่อมแซมสถานีสูบน้ำด้วยไฟฟ้า บ้านห้วยม่วง 2ตำบลสบเตี๊ยะ เทศบาลตำบลสบเตี๊ยะ อำเภอจอมทอง จังหวัดเชียงใหม่</t>
  </si>
  <si>
    <t>1500853002600AG3</t>
  </si>
  <si>
    <t>ปรับปรุงซ่อมแซมสถานีสูบน้ำด้วยไฟฟ้า สบแปะ 3ตำบลบ้านแปะ เทศบาลตำบลบ้านแปะ อำเภอจอมทอง จังหวัดเชียงใหม่</t>
  </si>
  <si>
    <t>1500853002600AO2</t>
  </si>
  <si>
    <t>ปรับปรุงซ่อมแซมสถานีสูบน้ำด้วยไฟฟ้า นากบ ตำบลบ้านแปะ เทศบาลตำบลบ้านแปะ อำเภอจอมทอง จังหวัดเชียงใหม่</t>
  </si>
  <si>
    <t>1500853002600AO3</t>
  </si>
  <si>
    <t>ปรับปรุงซ่อมแซมสถานีสูบน้ำด้วยไฟฟ้า ม่อนหิน ตำบลบ้านแปะ เทศบาลตำบลบ้านแปะ อำเภอจอมทอง จังหวัดเชียงใหม่</t>
  </si>
  <si>
    <t>1500853002600BA1</t>
  </si>
  <si>
    <t>ปรับปรุงซ่อมแซมสถานีสูบน้ำด้วยไฟฟ้า ท่ากอม่วงตำบลบ้านแปะ เทศบาลตำบลบ้านแปะ อำเภอจอมทอง จังหวัดเชียงใหม่</t>
  </si>
  <si>
    <t>1500853002600BC4</t>
  </si>
  <si>
    <t>ปรับปรุงซ่อมแซมสถานีสูบน้ำด้วยไฟฟ้า สบแปะ 2ตำบลบ้านแปะ เทศบาลตำบลบ้านแปะ อำเภอจอมทอง จังหวัดเชียงใหม่</t>
  </si>
  <si>
    <t>1500853002600BC5</t>
  </si>
  <si>
    <t>ปรับปรุงซ่อมแซมสถานีสูบน้ำด้วยไฟฟ้า สบแจ่มฝั่งซ้ายตำบลบ้านแปะ เทศบาลตำบลบ้านแปะ อำเภอจอมทอง จังหวัดเชียงใหม่</t>
  </si>
  <si>
    <t>1500853002600BC8</t>
  </si>
  <si>
    <t>ปรับปรุงซ่อมแซมสถานีสูบน้ำด้วยไฟฟ้า บ้านทุ่งหมากหนุ่ม (โครงการ 1 และ 2)ตำบลสบเตี๊ยะ เทศบาลตำบลสบเตี๊ยะ อำเภอจอมทอง จังหวัดเชียงใหม่</t>
  </si>
  <si>
    <t>ทต.บ้านแปะ</t>
  </si>
  <si>
    <t>1500853002600B68</t>
  </si>
  <si>
    <t>ปรับปรุงซ่อมแซมถนนผิวจราจรแบบ Overlay ด้วยแอสฟัลท์ติกคอนกรีต รหัสทางหลวง ชม.4325 สายทางบ้านท่ากอม่วง หมู่ที่ 10 ตำบลบ้านแปะ กว้าง 6 เมตร ยาว1,725 เมตร หนา 0.05 เมตรเทศบาลตำบลบ้านแปะอำเภอจอมทอง จังหวัดเชียงใหม่</t>
  </si>
  <si>
    <t>1500853002600Q84</t>
  </si>
  <si>
    <t>ปรับปรุงซ่อมแซมถนนผิวจราจรแบบ Overlay ด้วยแอสฟัลท์ติกคอนกรีต สายทางบ้านแม่ปะ หมู่ที่ 4 ตำบลบ้านแปะ กว้าง 6 เมตร ยาว1,800 เมตร หนา 0.05 เมตรเทศบาลตำบลบ้านแปะอำเภอจอมทอง จังหวัดเชียงใหม่</t>
  </si>
  <si>
    <t>1500853002600Y49</t>
  </si>
  <si>
    <t>ปรับปรุงซ่อมแซมสถานีสูบน้ำด้วยไฟฟ้า ห้วยทราย ตำบลบ้านแปะ เทศบาลตำบลบ้านแปะ อำเภอจอมทอง จังหวัดเชียงใหม่</t>
  </si>
  <si>
    <t>1500853002600Y50</t>
  </si>
  <si>
    <t>ปรับปรุงซ่อมแซมสถานีสูบน้ำด้วยไฟฟ้า บ้านวังตวง ตำบลบ้านแปะ เทศบาลตำบลบ้านแปะ อำเภอจอมทอง จังหวัดเชียงใหม่</t>
  </si>
  <si>
    <t>ทต.แม่สอย</t>
  </si>
  <si>
    <t>1500853002600Z19</t>
  </si>
  <si>
    <t>ปรับปรุงซ่อมแซมสถานีสูบน้ำด้วยไฟฟ้า หนองคัน 2 ตำบลแม่สอย เทศบาลตำบลแม่สอยอำเภอจอมทอง จังหวัดเชียงใหม่</t>
  </si>
  <si>
    <t>ทต.สบเตี๊ยะ</t>
  </si>
  <si>
    <t>1500853002600K10</t>
  </si>
  <si>
    <t>ซ่อมสร้างผิวจราจรแบบOverlay ด้วยแอสฟัลท์ติกคอนกรีต รหัสทางหลวงท้องถิ่นชม.ถ.185-01 สายทางบ้านห้วยม่วง - อ่างเก็บน้ำห้วยม่วง หมู่ที่ 11 ตำบลสบเตี๊ยะกว้าง 5 เมตร ยาว 2,280เมตร หนา 0.05 เมตรเทศบาลตำบลสบเตี๊ยะอำเภอจอมทอง จังหวัดเชียงใหม่</t>
  </si>
  <si>
    <t xml:space="preserve">ไชยปราการ </t>
  </si>
  <si>
    <t xml:space="preserve">ทต.ไชยปราการ </t>
  </si>
  <si>
    <t>1500853042600304</t>
  </si>
  <si>
    <t>ปรับปรุงซ่อมแซมประปาหมู่บ้าน แบบบาดาลขนาดใหญ่ หมู่ที่ 3 บ้านหนองบัวตำบลหนองบัว เทศบาลตำบลไชยปราการ อำเภอไชยปราการ จังหวัดเชียงใหม่</t>
  </si>
  <si>
    <t>อบต.แม่ทะลบ</t>
  </si>
  <si>
    <t>1500853002600I93</t>
  </si>
  <si>
    <t>ปรับปรุงซ่อมแซมผิวจราจรแอสฟัลท์ติกคอนกรีต(Overlay) รหัสทางหลวงท้องถิ่น ชม.ถ.162-01 สายทางบ้านดอยหล่อ หมู่ที่ 4ตำบลแม่ทะลบ กว้าง 5 เมตรยาว 1,605 เมตร หนา 0.04เมตร องค์การบริหารส่วนตำบลแม่ทะลบ อำเภอไชยปราการ จังหวัดเชียงใหม่</t>
  </si>
  <si>
    <t xml:space="preserve">อบต.แม่ทะลบ </t>
  </si>
  <si>
    <t>1500853042600693</t>
  </si>
  <si>
    <t>ปรับปรุงซ่อมแซมประปาหมู่บ้าน แบบผิวดินขนาดใหญ่มาก หมู่ที่ 4 บ้านดอยหล่อตำบลแม่ทะลบ องค์การบริหารส่วนตำบลแม่ทะลบ อำเภอไชยปราการ จังหวัดเชียงใหม่</t>
  </si>
  <si>
    <t>ดอยเต่า</t>
  </si>
  <si>
    <t>ทต.ท่าเดื่อ-มืดกา</t>
  </si>
  <si>
    <t>1500853002600H55</t>
  </si>
  <si>
    <t>ก่อสร้างถนนคอนกรีตเสริมเหล็ก รหัสทางหลวงท้องถิ่นชม.ถ.22-019 ซอยเทศบาล5 (ต่อของเดิม) บ้านแปลง 5หมู่ที่ 3 ตำบลท่าเดื่อ กว้าง 4เมตร ยาว 220 เมตร หนา0.15 เมตร เทศบาลตำบลท่าเดื่อ-มืดกา อำเภอดอยเต่าจังหวัดเชียงใหม่</t>
  </si>
  <si>
    <t xml:space="preserve">ดอยเต่า </t>
  </si>
  <si>
    <t xml:space="preserve">อบต.บ้านแอ่น </t>
  </si>
  <si>
    <t>1500853002600X84</t>
  </si>
  <si>
    <t>ปรับปรุงซ่อมแซมสถานีสูบน้ำด้วยไฟฟ้า บ้านแอ่นใหม่ตำบลบ้านแอ่น องค์การบริหารส่วนตำบลบ้านแอ่น อำเภอดอยเต่า จังหวัดเชียงใหม่</t>
  </si>
  <si>
    <t>อบต.โป่งทุ่ง</t>
  </si>
  <si>
    <t>1500853002600B77</t>
  </si>
  <si>
    <t>ก่อสร้างถนนคอนกรีตเสริมเหล็ก รหัสทางหลวงท้องถิ่นชม.ถ.145-70 สายทางบ้านงิ้วสูง - บ้านดอย หมู่ที่ 6ตำบลโป่งทุ่ง จำนวน 2 ช่วงมีพื้นที่รวมไม่น้อยกว่า 5,200ตารางเมตร องค์การบริหารส่วนตำบลโป่งทุ่ง อำเภอดอยเต่า จังหวัดเชียงใหม่</t>
  </si>
  <si>
    <t>ดอยสะเก็ด</t>
  </si>
  <si>
    <t xml:space="preserve">ทต.แม่ฮ้อยเงิน </t>
  </si>
  <si>
    <t>1500853042600694</t>
  </si>
  <si>
    <t>ปรับปรุงซ่อมแซมประปาหมู่บ้าน แบบบาดาลขนาดใหญ่ หมู่ที่ 2 บ้านแม่ฮ้อยเงินใต้ (บ้านหล่ายหน้า) ตำบลแม่ฮ้อยเงิน เทศบาลตำบลแม่ฮ้อยเงิน อำเภอดอยสะเก็ดจังหวัดเชียงใหม่</t>
  </si>
  <si>
    <t>ทต.สันปูเลย</t>
  </si>
  <si>
    <t>1500853002600R66</t>
  </si>
  <si>
    <t>ก่อสร้างถนนคอนกรีตเสริมเหล็ก รหัสทางหลวงท้องถิ่นชม.ถ.77-002 สายทางกอกหม่น - ป่าขุย ตำบลสันปูเลยกว้าง 5 เมตร ยาว 1,245เมตร หนา 0.15 เมตร พร้อมวางท่อระบายน้ำคอนกรีตเสริมเหล็ก เทศบาลตำบลสันปูเลย อำเภอดอยสะเก็ดจังหวัดเชียงใหม่</t>
  </si>
  <si>
    <t xml:space="preserve">ดอยสะเก็ด </t>
  </si>
  <si>
    <t>ทต.ป่าป้อง</t>
  </si>
  <si>
    <t>1500853042600305</t>
  </si>
  <si>
    <t>ปรับปรุงซ่อมแซมประปาหมู่บ้าน แบบบาดาลขนาดใหญ่ หมู่ที่ 6 บ้านดวงดี ตำบลป่าป้อง เทศบาลตำบลป่าป้องอำเภอดอยสะเก็ด จังหวัดเชียงใหม่</t>
  </si>
  <si>
    <t xml:space="preserve">ทต.ป่าป้อง </t>
  </si>
  <si>
    <t>1500853042600043</t>
  </si>
  <si>
    <t>ขยายเขตประปาหมู่บ้าน แบบบาดาลขนาดใหญ่ หมู่ที่ 7บ้านป่ายางงาม ตำบลป่าป้องเทศบาลตำบลป่าป้อง อำเภอดอยสะเก็ด จังหวัดเชียงใหม่</t>
  </si>
  <si>
    <t>1500853042600122</t>
  </si>
  <si>
    <t>ขยายเขตประปาหมู่บ้าน แบบบาดาลขนาดกลาง ที่ตั้งป่าช้าป่าตึงน้อย หมู่ที่ 1 บ้านป่าตึงน้อย ตำบลป่าป้อง เทศบาลตำบลป่าป้อง อำเภอดอยสะเก็ด จังหวัดเชียงใหม่</t>
  </si>
  <si>
    <t>ทต.แม่ฮ้อยเงิน</t>
  </si>
  <si>
    <t>1500853042600F45</t>
  </si>
  <si>
    <t>ปรับปรุงซ่อมแซมประปาหมู่บ้าน แบบบาดาลขนาดใหญ่ หมู่ที่ 1 บ้านแม่ฮ้อยเงินเหนือ ตำบลแม่ฮ้อยเงินเทศบาลตำบลแม่ฮ้อยเงินอำเภอดอยสะเก็ด จังหวัดเชียงใหม่</t>
  </si>
  <si>
    <t>1500853042600G99</t>
  </si>
  <si>
    <t>ปรับปรุงซ่อมแซมประปาหมู่บ้าน แบบบาดาลขนาดใหญ่ หมู่ที่ 2 บ้านแม่ฮ้อยเงินใต้ ตำบลแม่ฮ้อยเงิน เทศบาลตำบลแม่ฮ้อยเงิน อำเภอดอยสะเก็ด จังหวัดเชียงใหม่</t>
  </si>
  <si>
    <t>ทต.ลวงเหนือ</t>
  </si>
  <si>
    <t>1500853042600695</t>
  </si>
  <si>
    <t>ปรับปรุงซ่อมแซมประปาหมู่บ้าน แบบประปาภูเขา หมู่ที่ 8 บ้านวังธาร ตำบลลวงเหนือ เทศบาลตำบลลวงเหนืออำเภอดอยสะเก็ด จังหวัดเชียงใหม่</t>
  </si>
  <si>
    <t xml:space="preserve">ทต.ลวงเหนือ </t>
  </si>
  <si>
    <t>1500853042600B91</t>
  </si>
  <si>
    <t>ปรับปรุงซ่อมแซมประปาหมู่บ้าน แบบบาดาลขนาดใหญ่ หมู่ที่ 10 บ้านทุ่งกอลานตำบลลวงเหนือ เทศบาลตำบลลวงเหนือ อำเภอดอยสะเก็ด จังหวัดเชียงใหม่</t>
  </si>
  <si>
    <t>1500853002600Q82</t>
  </si>
  <si>
    <t>ซ่อมสร้างผิวทางแอสฟัลท์ติกคอนกรีต (โดยวิธี PavementIn-Place Recycling) รหัสทางหลวงท้องถิ่น ชม.ถ.77-001สายทางสันปูเลย - ท่ารั้วตำบลสันปูเลย มีพื้นที่ไม่น้อยกว่า 20,947.50 ตารางเมตร เทศบาลตำบลสันปูเลยอำเภอดอยสะเก็ด จังหวัดเชียงใหม่</t>
  </si>
  <si>
    <t xml:space="preserve">ดอยหล่อ </t>
  </si>
  <si>
    <t xml:space="preserve">ทต.สองแคว </t>
  </si>
  <si>
    <t>1500853012600369</t>
  </si>
  <si>
    <t>ก่อสร้างลานกีฬาอเนกประสงค์ขนาดกว้าง 34 เมตร ยาว 45เมตร หมู่ที่ 3 ตำบลสองแควเทศบาลตำบลสองแคว อำเภอดอยหล่อ จังหวัดเชียงใหม่</t>
  </si>
  <si>
    <t>อบต.ดอยหล่อ</t>
  </si>
  <si>
    <t>1500853002600AG8</t>
  </si>
  <si>
    <t>ปรับปรุงซ่อมแซมสถานีสูบน้ำด้วยไฟฟ้า บ้านดอยน้อยตำบลดอยหล่อ องค์การบริหารส่วนตำบลดอยหล่ออำเภอดอยหล่อ จังหวัดเชียงใหม่</t>
  </si>
  <si>
    <t>1500853002600AO5</t>
  </si>
  <si>
    <t>ปรับปรุงซ่อมแซมสถานีสูบน้ำด้วยไฟฟ้า บ้านดอยหล่อตำบลดอยหล่อ องค์การบริหารส่วนตำบลดอยหล่ออำเภอดอยหล่อ จังหวัดเชียงใหม่</t>
  </si>
  <si>
    <t>1500853002600BC9</t>
  </si>
  <si>
    <t>ปรับปรุงซ่อมแซมสถานีสูบน้ำด้วยไฟฟ้า บ้านเหล่าป๋วยตำบลดอยหล่อ องค์การบริหารส่วนตำบลดอยหล่ออำเภอดอยหล่อ จังหวัดเชียงใหม่</t>
  </si>
  <si>
    <t xml:space="preserve">อบต.ดอยหล่อ </t>
  </si>
  <si>
    <t>1500853002600AD4</t>
  </si>
  <si>
    <t>ปรับปรุงซ่อมแซมสถานีสูบน้ำด้วยไฟฟ้า บ้านห้วยโจ้ -หนองผำ ตำบลดอยหล่อองค์การบริหารส่วนตำบลดอยหล่อ อำเภอดอยหล่อ จังหวัดเชียงใหม่</t>
  </si>
  <si>
    <t>1500853002600AO8</t>
  </si>
  <si>
    <t>ปรับปรุงซ่อมแซมสถานีสูบน้ำด้วยไฟฟ้า บ้านห้วยโจ้ -หนองผำ 2 ตำบลดอยหล่อองค์การบริหารส่วนตำบลดอยหล่อ อำเภอดอยหล่อ จังหวัดเชียงใหม่</t>
  </si>
  <si>
    <t>1500853002600Y52</t>
  </si>
  <si>
    <t>ปรับปรุงซ่อมแซมสถานีสูบน้ำด้วยไฟฟ้า บ้านจอมทองตำบลดอยหล่อ องค์การบริหารส่วนตำบลดอยหล่อ อำเภอดอยหล่อ จังหวัดเชียงใหม่</t>
  </si>
  <si>
    <t>ฝาง</t>
  </si>
  <si>
    <t>ทต.แม่คะ</t>
  </si>
  <si>
    <t>1500853002600H56</t>
  </si>
  <si>
    <t>ก่อสร้างถนนคอนกรีตเสริมเหล็ก รหัสทางหลวงท้องถิ่นชม.ถ.157-05 สายทางบ้านป่าแงะ หมู่ที่ 3 เชื่อมบ้านห้วยไคร้ หมู่ที่ 5 กว้าง 5เมตร ยาว 1,300 เมตร เมตรหนา 0.15 เมตร เทศบาลตำบลแม่คะ อำเภอฝางจังหวัดเชียงใหม่</t>
  </si>
  <si>
    <t>ทต.เวียงฝาง</t>
  </si>
  <si>
    <t>1500853002600R64</t>
  </si>
  <si>
    <t>ซ่อมสร้างถนนคอนกรีตเสริมเหล็ก ทางหลวงหมายเลข107 สี่แยกธนาคารกสิกรไทยสายทางบริเวณสี่แยกสัญญาณไฟจราจรกสิกรไทยตำบลเวียง มีพื้นที่รวมไม่น้อยกว่า 2,645 ตารางเมตร พร้อมยกขอบฝาราง เทศบาลตำบลเวียงฝาง อำเภอฝางจังหวัดเชียงใหม่</t>
  </si>
  <si>
    <t xml:space="preserve">อบต.แม่สูน </t>
  </si>
  <si>
    <t>1500853053600018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</si>
  <si>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โรงเรียนบ้านล้องอ้อ องค์การบริหารส่วนตำบลแม่สูน อำเภอฝางจังหวัดเชียงใหม่</t>
  </si>
  <si>
    <t>ทต.สันทราย</t>
  </si>
  <si>
    <t>1500853002600K11</t>
  </si>
  <si>
    <t>ปรับปรุงซ่อมแซมผิวจราจรแอสฟัลท์ติกคอนกรีต ทางหลวงหมายเลข 107 หมู่ที่ 1บ้านแม่มาว - หมู่ที่ 2 บ้านนันทาราม ตำบลสันทราย 4 ช่องจราจร มีพื้นที่รวมไม่น้อยกว่า13,020 ตารางเมตร ไหล่ทางกว้างข้างละ 2 เมตร เทศบาลตำบลสันทราย อำเภอฝางจังหวัดเชียงใหม่</t>
  </si>
  <si>
    <t>อบต.แม่สูน</t>
  </si>
  <si>
    <t>1500853002600C61</t>
  </si>
  <si>
    <t>ก่อสร้างถนนคอนกรีตเสริมเหล็ก รหัสทางหลวงท้องถิ่นชม.ถ.175-01 สายทางบ้านล้องอ้อ - บ้านใหม่ชัยเกษมตำบลแม่สูน กว้าง 5 เมตรยาว 1,760 เมตร หนา 0.15เมตร องค์การบริหารส่วนตำบลแม่สูน อำเภอฝางจังหวัดเชียงใหม่</t>
  </si>
  <si>
    <t>1500853002600K13</t>
  </si>
  <si>
    <t>ก่อสร้างรางระบายน้ำคอนกรีตเสริมเหล็ก เพื่อป้องกันถนนลาดยาง รหัสทางหลวงท้องถิ่น ชม.ถ.175-04 สายทางบ้านสันมะม่วง - บ้านแม่สูนน้อย ตำบลแม่สูน ยาว539 เมตร องค์การบริหารส่วนตำบลแม่สูน อำเภอฝางจังหวัดเชียงใหม่</t>
  </si>
  <si>
    <t xml:space="preserve">ฝาง </t>
  </si>
  <si>
    <t>ทต.แม่ข่า</t>
  </si>
  <si>
    <t>1500853002600E50</t>
  </si>
  <si>
    <t>ก่อสร้างถนนคอนกรีตเสริมเหล็ก รหัสทางหลวงท้องถิ่นชม.ถ.156-03 สายทางบ้านเด่นเวียงไชย - บ้านป่าแดงตำบลแม่ข่า กว้าง 4 เมตรยาว 4,190 เมตร หนา 0.15เมตร เทศบาลตำบลแม่ข่าอำเภอฝาง จังหวัดเชียงใหม่</t>
  </si>
  <si>
    <t>1500853002600Q80</t>
  </si>
  <si>
    <t>ปรับปรุงถนนผิวจราจร Overlayรหัสทางหลวงท้องถิ่น ชม.ถ.156-01 ถนนสายหลัก หมู่ที่2,3,12 สายทางบ้านดงป่าลัน- บ้านสันมะกอกหวาน ตำบลแม่ข่า จำนวน 3 ช่วง มีพื้นที่รวมไม่น้อยกว่า 17,640ตารางเมตร เทศบาลตำบลแม่ข่า อำเภอฝาง จังหวัดเชียงใหม่</t>
  </si>
  <si>
    <t>1500853002600097</t>
  </si>
  <si>
    <t>ก่อสร้างอาคารเรียน 4 ชั้น 12ห้องเรียน แบบตอกเสาเข็ม(รหัส สน.ศท.4/12) ตามแบบมาตรฐานของกรมส่งเสริมการปกครองท้องถิ่นสำหรับโรงเรียนเทศบาลเวียงฝาง เทศบาลตำบลเวียงฝางอำเภอฝาง จังหวัดเชียงใหม่</t>
  </si>
  <si>
    <t>อาคารเรียน 4/12</t>
  </si>
  <si>
    <t>อบต.โป่งน้ำร้อน</t>
  </si>
  <si>
    <t>1500853002600B75</t>
  </si>
  <si>
    <t>ก่อสร้างถนนคอนกรีตเสริมเหล็ก รหัสทางหลวงท้องถิ่นชม.ถ.146-03 สายทางบ้านหนองพนัง หมู่ที่ 1 - บ้านเปียงกอก หมู่ที่ 6 ตำบลโป่งน้ำร้อน กว้าง 4 เมตร ยาว 885เมตร หนา 0.15 เมตรองค์การบริหารส่วนตำบลโป่งน้ำร้อน อำเภอฝาง จังหวัดเชียงใหม่</t>
  </si>
  <si>
    <t>1500853002600E52</t>
  </si>
  <si>
    <t>ก่อสร้างเสริมผิวแอสฟัลท์ติกคอนกรีต รหัสทางหลวงท้องถิ่น ชม.ถ.146-11 สายทางบ้านดอน หมู่ที่ 2 - บ้านหัวฝาย หมู่ที่ 3 ตำบลโป่งน้ำร้อน กว้าง 6 เมตร ยาว 601เมตร หนา 0.05 เมตรองค์การบริหารส่วนตำบลโป่งน้ำร้อน อำเภอฝาง จังหวัดเชียงใหม่</t>
  </si>
  <si>
    <t>อบต.ม่อนปิ่น</t>
  </si>
  <si>
    <t>1500853002600C60</t>
  </si>
  <si>
    <t>ซ่อมสร้างถนนคอนกรีตเสริมเหล็ก รหัสทางหลวงท้องถิ่นชม.ถ.149-07 สายทางถนนป๋างม้า - บ้านหนองเต่าหมู่ที่ 10 ตำบลม่อนปิ่น มีพื้นที่รวมไม่น้อยกว่า 13,925ตารางเมตร ไหล่ทางกว้างข้างละ 0.50 เมตร องค์การบริหารส่วนตำบลม่อนปิ่นอำเภอฝาง จังหวัดเชียงใหม่</t>
  </si>
  <si>
    <t>1500853002600R67</t>
  </si>
  <si>
    <t>ก่อสร้างถนนคอนกรีตเสริมเหล็ก รหัสทางหลวงท้องถิ่นชม.ถ.149-10 สายทางบ้านม่อนปิ่นใต้ ซอย 3 - บ้านห้วยงู หมู่ที่ 5 ตำบลสันทรายกว้าง 4 เมตร ยาว 1,880เมตร หนา 0.15 เมตรองค์การบริหารส่วนตำบลม่อนปิ่น อำเภอฝาง จังหวัดเชียงใหม่</t>
  </si>
  <si>
    <t xml:space="preserve">อบต.เวียง </t>
  </si>
  <si>
    <t>1500853012600274</t>
  </si>
  <si>
    <t>ก่อสร้างลานกีฬาอเนกประสงค์ประกอบด้วย สนามบาสเกตบอล ขนาดกว้าง 19เมตร ยาว 34 เมตร สนามเปตอง ขนาดกว้าง 4 เมตร ยาว15 เมตร บ้านใหม่ชยาราม หมู่ที่ 19 ตำบลเวียง องค์การบริหารส่วนตำบลเวียง อำเภอฝาง จังหวัดเชียงใหม่</t>
  </si>
  <si>
    <t>อบต.เวียง</t>
  </si>
  <si>
    <t>1500853002600K14</t>
  </si>
  <si>
    <t>ก่อสร้างถนนคอนกรีตเสริมเหล็ก รหัสทางหลวงท้องถิ่นชม.ถ.182-02 สายทางรอบเวียงสุทโธ หมู่ที่ 3 ตำบลเวียง กว้าง 5 เมตร ยาว1,500 เมตร หนา 0.15 เมตรแบบมีรอยต่อตามยาวองค์การบริหารส่วนตำบลเวียง อำเภอฝาง จังหวัดเชียงใหม่</t>
  </si>
  <si>
    <t>พร้าว</t>
  </si>
  <si>
    <t>ทต.เวียงพร้าว</t>
  </si>
  <si>
    <t>1500853002600C63</t>
  </si>
  <si>
    <t>ปรับปรุงถนนลาดยางผิวแอสฟัลท์ติกคอนกรีต สายทางแยกปั๊ม ปตท. ตำบลเวียง -บ้านดอยใต้ ตำบลป่าตุ้มกว้าง 6 เมตร ยาว 838 เมตรหนา 0.05 เมตร เทศบาลตำบลเวียงพร้าว อำเภอพร้าวจังหวัดเชียงใหม่</t>
  </si>
  <si>
    <t>1500853002600Q85</t>
  </si>
  <si>
    <t>ปรับปรุงถนนลาดยางผิวแอสฟัลท์ติกคอนกรีต สายทางบ้านทุ่งหลวง - บ้านสันขวางกว้าง 6 เมตร ยาว 715 เมตรหนา 0.05 เมตร เทศบาลตำบลเวียงพร้าว อำเภอพร้าวจังหวัดเชียงใหม่</t>
  </si>
  <si>
    <t>เมืองเชียงใหม่</t>
  </si>
  <si>
    <t xml:space="preserve">ทต.สุเทพ </t>
  </si>
  <si>
    <t>1500853002600A01</t>
  </si>
  <si>
    <t>รถบรรทุกดีเซล ขนาด 1 ตันปริมาตรกระบอกสูบไม่ต่ำกว่า2400 ซีซี แบบขับเคลื่อน 4ล้อ ดับเบิ้ลแคบ สถานีอนามัยสุเทพ เทศบาลตำบลสุเทพ อำเภอเมือง จังหวัดเชียงใหม่</t>
  </si>
  <si>
    <t xml:space="preserve">เมืองเชียงใหม่ </t>
  </si>
  <si>
    <t xml:space="preserve">ทน.เชียงใหม่ </t>
  </si>
  <si>
    <t>1500853053600017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</si>
  <si>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โรงเรียนเทศบาลวัดศรีปิงเมืองเทศบาลนครเชียงใหม่ อำเภอเมืองเชียงใหม่ จังหวัดเชียงใหม่</t>
  </si>
  <si>
    <t>1500853053600505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</si>
  <si>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โรงเรียนเทศบาลวัดท่าสะต๋อยเทศบาลนครเชียงใหม่ อำเภอเมืองเชียงใหม่ จังหวัดเชียงใหม่</t>
  </si>
  <si>
    <t>1500853053600506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</si>
  <si>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โรงเรียนเทศบาลวัดศรีดอนไชยเทศบาลนครเชียงใหม่ อำเภอเมืองเชียงใหม่ จังหวัดเชียงใหม่</t>
  </si>
  <si>
    <t xml:space="preserve">ทต.หนองป่าครั่ง </t>
  </si>
  <si>
    <t>1500853053600311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</si>
  <si>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โรงเรียนอนุบาลหนองป่าครั่ง เทศบาลตำบลหนองป่าครั่ง อำเภอเมืองเชียงใหม่ จังหวัดเชียงใหม่</t>
  </si>
  <si>
    <t>แม่แจ่ม</t>
  </si>
  <si>
    <t xml:space="preserve">ทต.ท่าผา </t>
  </si>
  <si>
    <t>1500853002600924</t>
  </si>
  <si>
    <t>เครื่องชั่งน้ำหนักแบบดิจิตอลขนาด 300 กิโลกรัม สถานีอนามัยบ้านป่าแดด เทศบาลตำบลท่าผา อำเภอแม่แจ่มจังหวัดเชียงใหม่</t>
  </si>
  <si>
    <t>1500853002600A05</t>
  </si>
  <si>
    <t>เครื่องวัดความชื้น สถานีอนามัยบ้านป่าแดด เทศบาลตำบลท่าผา อำเภอแม่แจ่มจังหวัดเชียงใหม่</t>
  </si>
  <si>
    <t>1500853002600594</t>
  </si>
  <si>
    <t>เครื่องร่อนยาสมุนไพร สถานีอนามัยบ้านป่าแดด เทศบาลตำบลท่าผา อำเภอแม่แจ่มจังหวัดเชียงใหม่</t>
  </si>
  <si>
    <t>1500853002600922</t>
  </si>
  <si>
    <t>เครื่องเป่าลมร้อน สถานีอนามัยบ้านป่าแดด เทศบาลตำบลท่าผา อำเภอแม่แจ่มจังหวัดเชียงใหม่</t>
  </si>
  <si>
    <t>1500853002600925</t>
  </si>
  <si>
    <t>เครื่องทำน้ำร้อน-น้ำเย็น แบบต่อท่อ ขนาด 2 ก๊อก สถานีอนามัยบ้านป่าแดด เทศบาลตำบลท่าผา อำเภอแม่แจ่มจังหวัดเชียงใหม่</t>
  </si>
  <si>
    <t>1500853002600A02</t>
  </si>
  <si>
    <t>เครื่องหั่นสมุนไพร สถานีอนามัยบ้านป่าแดด เทศบาลตำบลท่าผา อำเภอแม่แจ่มจังหวัดเชียงใหม่</t>
  </si>
  <si>
    <t>1500853002600A04</t>
  </si>
  <si>
    <t>เครื่องวัดความดันแบบสอดแขนชนิดอัตโนมัติ สถานีอนามัยบ้านป่าแดด เทศบาลตำบลท่าผา อำเภอแม่แจ่มจังหวัดเชียงใหม่</t>
  </si>
  <si>
    <t xml:space="preserve">แม่แจ่ม </t>
  </si>
  <si>
    <t>1500853002600724</t>
  </si>
  <si>
    <t>ตู้เก็บของ (ตู้เก็บสมุนไพร)สถานีอนามัยบ้านป่าแดดเทศบาลตำบลท่าผา อำเภอแม่แจ่ม จังหวัดเชียงใหม่</t>
  </si>
  <si>
    <t>1500853002600595</t>
  </si>
  <si>
    <t>เครื่องอัดแคปซูล ขนาด 150แคปซูล/ครั้ง สถานีอนามัยบ้านป่าแดด เทศบาลตำบลท่าผา อำเภอแม่แจ่ม จังหวัดเชียงใหม่</t>
  </si>
  <si>
    <t>1500853002600596</t>
  </si>
  <si>
    <t>ตู้เย็น ขนาด 16 คิวบิกฟุตสถานีอนามัยบ้านป่าแดดเทศบาลตำบลท่าผา อำเภอแม่แจ่ม จังหวัดเชียงใหม่</t>
  </si>
  <si>
    <t>ทต.ท่าผา</t>
  </si>
  <si>
    <t>1500853002600722</t>
  </si>
  <si>
    <t>เครื่องอบสมุนไพรแห้งขนาด12 ถาด สถานีอนามัยบ้านป่าแดด เทศบาลตำบลท่าผาอำเภอแม่แจ่ม จังหวัดเชียงใหม่</t>
  </si>
  <si>
    <t>1500853002600723</t>
  </si>
  <si>
    <t>เครื่องบดสมุนไพร ขนาด 8กิโลกรัม สถานีอนามัยบ้านป่าแดด เทศบาลตำบลท่าผาอำเภอแม่แจ่ม จังหวัดเชียงใหม่</t>
  </si>
  <si>
    <t>1500853002600725</t>
  </si>
  <si>
    <t>ฉากกั้น แบบ 4 บานพับสถานีอนามัยบ้านป่าแดดเทศบาลตำบลท่าผา อำเภอแม่แจ่ม จังหวัดเชียงใหม่</t>
  </si>
  <si>
    <t>1500853002600923</t>
  </si>
  <si>
    <t>เครื่องซิลปิดปากถุง แบบเท้าเหยียบ สถานีอนามัยบ้านป่าแดด เทศบาลตำบลท่าผาอำเภอแม่แจ่ม จังหวัดเชียงใหม่</t>
  </si>
  <si>
    <t>1500853002600926</t>
  </si>
  <si>
    <t>ตู้แช่อาหาร ขนาด 20 คิวบิกฟุต สถานีอนามัยบ้านป่าแดดเทศบาลตำบลท่าผา อำเภอแม่แจ่ม จังหวัดเชียงใหม่</t>
  </si>
  <si>
    <t>1500853002600A03</t>
  </si>
  <si>
    <t>เครื่องชั่งดิจิตอล ชั่งเม็ดยาสถานีอนามัยบ้านป่าแดดเทศบาลตำบลท่าผา อำเภอแม่แจ่ม จังหวัดเชียงใหม่</t>
  </si>
  <si>
    <t>1500853002600A06</t>
  </si>
  <si>
    <t>เครื่องซักผ้าอัตโนมัติ ขนาด15 กิโลกรัม สถานีอนามัยบ้านป่าแดด เทศบาลตำบลท่าผา อำเภอแม่แจ่ม จังหวัดเชียงใหม่</t>
  </si>
  <si>
    <t>1500853002600A62</t>
  </si>
  <si>
    <t>จักรธรรมดาชนิดมอเตอร์สถานีอนามัยบ้านป่าแดดเทศบาลตำบลท่าผา อำเภอแม่แจ่ม จังหวัดเชียงใหม่</t>
  </si>
  <si>
    <t xml:space="preserve">แม่แตง </t>
  </si>
  <si>
    <t>ทต.จอมแจ้ง</t>
  </si>
  <si>
    <t>1500853002600C57</t>
  </si>
  <si>
    <t>ปรับปรุงซ่อมแซมถนนลาดยาง รหัสทางหลวงท้องถิ่น ชม.ถ.103-07 สายทางบ้านปางเปาหน้าวัด หมู่ที่8 ตำบลขี้เหล็ก กว้าง 4 เมตรยาว 1,040 เมตร หนา 0.05เมตร เทศบาลตำบลจอมแจ้งอำเภอแม่แตง จังหวัดเชียงใหม่</t>
  </si>
  <si>
    <t>แม่ริม</t>
  </si>
  <si>
    <t xml:space="preserve">อบต.ดอนแก้ว </t>
  </si>
  <si>
    <t>1500853002600728</t>
  </si>
  <si>
    <t>โทรทัศน์ แอลอีดี (LED TV)ขนาด 60 นิ้ว สถานีอนามัยดอนแก้ว องค์การบริหารส่วนตำบลดอนแก้ว อำเภอแม่ริมจังหวัดเชียงใหม่</t>
  </si>
  <si>
    <t>1500853002600778</t>
  </si>
  <si>
    <t>รถเข็นชนิดนั่ง สถานีอนามัยดอนแก้ว องค์การบริหารส่วนตำบลดอนแก้ว อำเภอแม่ริมจังหวัดเชียงใหม่</t>
  </si>
  <si>
    <t>1500853002600A07</t>
  </si>
  <si>
    <t>โทรทัศน์ แอลอีดี (LED TV)ขนาด 55 นิ้ว สถานีอนามัยดอนแก้ว องค์การบริหารส่วนตำบลดอนแก้ว อำเภอแม่ริมจังหวัดเชียงใหม่</t>
  </si>
  <si>
    <t>อบต.ดอนแก้ว</t>
  </si>
  <si>
    <t>1500853002600C64</t>
  </si>
  <si>
    <t>ปรับปรุงผิวทางด้วยแอสฟัลท์ติกคอนกรีต (Overlay) สายทางห้วยตึงเฒ่า หมู่ที่ 3ตำบลดอนแก้ว กว้าง 6 เมตรยาว 1,910 เมตร หนา 0.05เมตร องค์การบริหารส่วนตำบลดอนแก้ว อำเภอแม่ริมจังหวัดเชียงใหม่</t>
  </si>
  <si>
    <t>1500853002600598</t>
  </si>
  <si>
    <t>เครื่องฟอกอากาศ ขนาดความเร็วของแรงลมระดับสูง1,000 CFM สถานีอนามัยดอนแก้ว องค์การบริหารส่วนตำบลดอนแก้ว อำเภอแม่ริมจังหวัดเชียงใหม่</t>
  </si>
  <si>
    <t>1500853002600928</t>
  </si>
  <si>
    <t>เครื่องนึ่งอุปกรณ์การแพทย์ขนาด 100 ลิตร สถานีอนามัยดอนแก้ว องค์การบริหารส่วนตำบลดอนแก้ว อำเภอแม่ริมจังหวัดเชียงใหม่</t>
  </si>
  <si>
    <t xml:space="preserve">แม่ริม </t>
  </si>
  <si>
    <t>1500853002600069</t>
  </si>
  <si>
    <t>ก่อสร้างอาคารเรียน 4 ชั้น 12ห้องเรียน แบบตอกเสาเข็ม(รหัส สน.ศท.4/12) ตามแบบมาตรฐานของกรมส่งเสริมการปกครองท้องถิ่นสำหรับโรงเรียนดอนแก้วเนรมิตปัญญา องค์การบริหารส่วนตำบลดอนแก้ว อำเภอแม่ริม จังหวัดเชียงใหม่</t>
  </si>
  <si>
    <t>1500853002600597</t>
  </si>
  <si>
    <t>หม้อต้มพาราฟิน ขนาด 15ลิตร สถานีอนามัยดอนแก้วองค์การบริหารส่วนตำบลดอนแก้ว อำเภอแม่ริม จังหวัดเชียงใหม่</t>
  </si>
  <si>
    <t>1500853002600653</t>
  </si>
  <si>
    <t>เครื่องถ่ายเอกสาร ระบบดิจิตอล (ขาว-ดำ-สี)ความเร็ว 30 แผ่นต่อนาทีสถานีอนามัยดอนแก้วองค์การบริหารส่วนตำบลดอนแก้ว อำเภอแม่ริม จังหวัดเชียงใหม่</t>
  </si>
  <si>
    <t>1500853002600726</t>
  </si>
  <si>
    <t>ชุดครุภัณฑ์สำนักงาน ห้องแพทย์แผนไทย สถานีอนามัยดอนแก้ว องค์การบริหารส่วนตำบลดอนแก้วอำเภอแม่ริม จังหวัดเชียงใหม่</t>
  </si>
  <si>
    <t>1500853002600779</t>
  </si>
  <si>
    <t>เครื่องปรับอากาศ ชนิดติดผนัง (มีระบบฟอกอากาศ)ขนาด 18,000 บีทียู สถานีอนามัยดอนแก้ว องค์การบริหารส่วนตำบลดอนแก้วอำเภอแม่ริม จังหวัดเชียงใหม่</t>
  </si>
  <si>
    <t>1500853002600780</t>
  </si>
  <si>
    <t>เครื่องปรับอากาศ ชนิดติดผนัง (มีระบบฟอกอากาศ)ขนาด 15,000 บีทียู สถานีอนามัยดอนแก้ว องค์การบริหารส่วนตำบลดอนแก้วอำเภอแม่ริม จังหวัดเชียงใหม่</t>
  </si>
  <si>
    <t>1500853002600783</t>
  </si>
  <si>
    <t>หุ่นจำลองฝึกปฏิบัติการช่วยชีวิตขั้นสูง แบบเต็มตัวหุ่นจำลองแบบผู้ใหญ่ สถานีอนามัยดอนแก้ว องค์การบริหารส่วนตำบลดอนแก้วอำเภอแม่ริม จังหวัดเชียงใหม่</t>
  </si>
  <si>
    <t>1500853002600828</t>
  </si>
  <si>
    <t>เตียงเฟาว์เลอร์ ชนิดไฟฟ้าสถานีอนามัยดอนแก้วองค์การบริหารส่วนตำบลดอนแก้ว อำเภอแม่ริม จังหวัดเชียงใหม่</t>
  </si>
  <si>
    <t>1500853002600A63</t>
  </si>
  <si>
    <t>ชุดอุปกรณ์กายภาพบำบัดสถานีอนามัยดอนแก้วองค์การบริหารส่วนตำบลดอนแก้ว อำเภอแม่ริม จังหวัดเชียงใหม่</t>
  </si>
  <si>
    <t>1500853002600A64</t>
  </si>
  <si>
    <t>เครื่องปรับอากาศ ชนิดติดผนัง (มีระบบฟอกอากาศ)ขนาด 24,000 บีทียู สถานีอนามัยดอนแก้ว องค์การบริหารส่วนตำบลดอนแก้วอำเภอแม่ริม จังหวัดเชียงใหม่</t>
  </si>
  <si>
    <t>1500853002600599</t>
  </si>
  <si>
    <t>กล้องถ่ายภาพนิ่ง ระบบดิจิตอลความละเอียดไม่น้อยกว่า 16 ล้านพิกเซล สถานีอนามัยดอนแก้ว องค์การบริหารส่วนตำบลดอนแก้วอำเภอแม่ริม จังหวัดเชียงใหม่</t>
  </si>
  <si>
    <t>1500853002600829</t>
  </si>
  <si>
    <t>รถจักรยานยนต์ ขนาด 110 ซีซี แบบเกียร์อัตโนมัติ สถานีอนามัยดอนแก้ว องค์การบริหารส่วนตำบลดอนแก้วอำเภอแม่ริม จังหวัดเชียงใหม่</t>
  </si>
  <si>
    <t>1500853002600781</t>
  </si>
  <si>
    <t>เครื่องรับส่งวิทยุ ระบบVHF/FM ชนิดติดรถยนต์ 25วัตต์ สถานีอนามัยดอนแก้วองค์การบริหารส่วนตำบลดอนแก้ว อำเภอแม่ริม จังหวัดเชียงใหม่</t>
  </si>
  <si>
    <t>1500853002600929</t>
  </si>
  <si>
    <t>เครื่องตัดหญ้า แบบเข็นสถานีอนามัยดอนแก้วองค์การบริหารส่วนตำบลดอนแก้ว อำเภอแม่ริม จังหวัดเชียงใหม่</t>
  </si>
  <si>
    <t>1500853002600A65</t>
  </si>
  <si>
    <t>เครื่องรับส่งวิทยุ ระบบVHF/FM ชนิดมือถือ 5 วัตต์สถานีอนามัยดอนแก้วองค์การบริหารส่วนตำบลดอนแก้ว อำเภอแม่ริม จังหวัดเชียงใหม่</t>
  </si>
  <si>
    <t>แม่วาง</t>
  </si>
  <si>
    <t xml:space="preserve">อบต.ดอนเปา </t>
  </si>
  <si>
    <t>1500853042600F46</t>
  </si>
  <si>
    <t>ปรับปรุงซ่อมแซมประปาหมู่บ้าน แบบผิวดินขนาดใหญ่หมู่ที่ 7 บ้านใหม่สวรรค์ ตำบลดอนเปา องค์การบริหารส่วนตำบลดอนเปา อำเภอแม่วางจังหวัดเชียงใหม่</t>
  </si>
  <si>
    <t xml:space="preserve">แม่วาง </t>
  </si>
  <si>
    <t>อบต.ทุ่งปี๊</t>
  </si>
  <si>
    <t>1500853002600B74</t>
  </si>
  <si>
    <t>ก่อสร้างถนนลาดยางแอสฟัลท์ติกคอนกรีต รหัสทางหลวง ชม.2168 หน้าบ้านนายฉลอง ตาปัน ถึงบ้านนายสุชาติ ปันทนันท์ หมู่ที่ 7 บ้านแพะประทาน ตำบลทุ่งปี๊กว้าง 4 เมตร ยาว 1,190เมตร หนา 0.05 เมตรองค์การบริหารส่วนตำบลทุ่งปี๊ อำเภอแม่วาง จังหวัดเชียงใหม่</t>
  </si>
  <si>
    <t xml:space="preserve">สันกำแพง </t>
  </si>
  <si>
    <t>ทต.แช่ช้าง</t>
  </si>
  <si>
    <t>1500853002600R63</t>
  </si>
  <si>
    <t>ซ่อมสร้างผิวทางแอสฟัลท์ติกคอนกรีต รหัสทางหลวงท้องถิ่น ชม.ถ.110-03 สายทางบ้านดอนปีน - บ้านห้วยไซ หมู่ที่ 4 ตำบลแช่ช้างกว้าง 4.50 เมตร ยาว 1,005เมตร หนา 0.05 เมตรเทศบาลตำบลแช่ช้างอำเภอสันกำแพง จังหวัดเชียงใหม่</t>
  </si>
  <si>
    <t>อบต.ร้องวัวแดง</t>
  </si>
  <si>
    <t>1500853012600225</t>
  </si>
  <si>
    <t>ก่อสร้างสนามกีฬา ขนาดกว้าง36 เมตร ยาว 64 เมตร หมู่ที่ 2ตำบลร้องวัวแดง องค์การบริหารส่วนตำบลร้องวัวแดงอำเภอสันกำแพง จังหวัดเชียงใหม่</t>
  </si>
  <si>
    <t xml:space="preserve">สันทราย </t>
  </si>
  <si>
    <t>ทต.เจดีย์แม่ครัว</t>
  </si>
  <si>
    <t>1500853002600B67</t>
  </si>
  <si>
    <t>ปรับปรุงผิวจราจรแอสฟัลท์ติกคอนกรีต (Over Lay) รหัสทางหลวงท้องถิ่น ชม.ถ.8-0001 บ้านกลางพัฒนา หมู่ที่9 ตำบลแม่แฝกใหม่ มีพื้นที่ไม่น้อยกว่า 4,593 ตารางเมตร เทศบาลตำบลเจดีย์แม่ครัว อำเภอสันทราย จังหวัดเชียงใหม่</t>
  </si>
  <si>
    <t>1500853002600E48</t>
  </si>
  <si>
    <t>ปรับปรุงผิวจราจรแอสฟัลท์ติกคอนกรีต (Over Lay) รหัสทางหลวงท้องถิ่น ชม.ถ.8-0006 บ้านแพะแม่แฝกใหม่หมู่ที่ 10 เชื่อมต่อบ้านเจดีย์พัฒนา หมู่ที่ 11 ตำบลแม่แฝกใหม่ กว้าง 4 เมตร ยาว1,630 เมตร หนา 0.05 เมตรเทศบาลตำบลเจดีย์แม่ครัวอำเภอสันทราย จังหวัดเชียงใหม่</t>
  </si>
  <si>
    <t>ทต.สันนาเม็ง</t>
  </si>
  <si>
    <t>1500853002600BG1</t>
  </si>
  <si>
    <t>ก่อสร้างอาคารอเนกประสงค์สถานีอนามัยสันนาเม็งเทศบาลตำบลสันนาเม็งอำเภอสันทราย จังหวัดเชียงใหม่</t>
  </si>
  <si>
    <t xml:space="preserve">ทต.สันนาเม็ง </t>
  </si>
  <si>
    <t>1500853002600927</t>
  </si>
  <si>
    <t>เครื่องพ่นหมอกควัน สถานีอนามัยสันนาเม็ง เทศบาลตำบลสันนาเม็ง อำเภอสันทราย จังหวัดเชียงใหม่</t>
  </si>
  <si>
    <t xml:space="preserve">ทต.สันทรายหลวง </t>
  </si>
  <si>
    <t>1500853012600370</t>
  </si>
  <si>
    <t>ก่อสร้างลานกีฬา ขนาดกว้าง38 เมตรยาว 68 เมตร หมู่ที่ 1ตำบลสันทรายหลวง เทศบาลตำบลสันทรายหลวง อำเภอสันทราย จังหวัดเชียงใหม่</t>
  </si>
  <si>
    <t xml:space="preserve">ทม.แม่โจ้ </t>
  </si>
  <si>
    <t>1500853042600B93</t>
  </si>
  <si>
    <t>ก่อสร้างประปาหมู่บ้าน แบบบาดาลขนาดใหญ่ หมู่ที่ 4ชุมชนแพะป่าห้า ตำบลหนองจ๊อม ตามแบบมาตรฐานกรมทรัพยากรน้ำ เทศบาลเมืองแม่โจ้ อำเภอสันทราย จังหวัดเชียงใหม่</t>
  </si>
  <si>
    <t>ทม.แม่โจ้</t>
  </si>
  <si>
    <t>1500853002600I91</t>
  </si>
  <si>
    <t>ปรับปรุงผิวถนนด้วยแอสฟัลท์ติกคอนกรีต (โอเวอร์เลย์) รหัสทางหลวงท้องถิ่นชม.ถ.4-0013 สายทางหมู่ที่10 บ้านหลิ่งมื่น (บริเวณสามแยกปากซอยอู่สุรีย์รัตน์ - สี่แยกหน้าร้านครัวสวนหมาก)ตำบลป่าไผ่ มีพื้นที่ไม่น้อยกว่า 5,348 ตารางเมตรเทศบาลเมืองแม่โจ้ อำเภอสันทราย จังหวัดเชียงใหม่</t>
  </si>
  <si>
    <t>1500853002600K12</t>
  </si>
  <si>
    <t>ปรับปรุงผิวถนนด้วยแอสฟัลท์ติกคอนกรีต (โอเวอร์เลย์) รหัสทางหลวงท้องถิ่นชม.ถ.4-0017 สายทางหมู่ที่4 บ้านแม่โจ้ (บริเวณถนนซอยธนาคารกรุงไทยจุดเริ่มต้นสามแยกปากซอยไปวัดแม่โจ้ - สะพานเยาวเรศ) ตำบลหนองหารมีพื้นที่ไม่น้อยกว่า 4,113 ตารางเมตร เทศบาลเมืองแม่โจ้อำเภอสันทราย จังหวัดเชียงใหม่</t>
  </si>
  <si>
    <t>สันป่าตอง</t>
  </si>
  <si>
    <t xml:space="preserve">ทต.ทุ่งต้อม </t>
  </si>
  <si>
    <t>1500853042600697</t>
  </si>
  <si>
    <t>ปรับปรุงซ่อมแซมประปาหมู่บ้าน แบบบาดาลขนาดกลาง หมู่ที่ 4 บ้านศรีก่อเก๊าตำบลทุ่งต้อม เทศบาลตำบลทุ่งต้อม อำเภอสันป่าตองจังหวัดเชียงใหม่</t>
  </si>
  <si>
    <t xml:space="preserve">ทต.ยุหว่า </t>
  </si>
  <si>
    <t>1500853042600H00</t>
  </si>
  <si>
    <t>ปรับปรุงซ่อมแซมประปาหมู่บ้าน แบบบาดาลขนาดใหญ่ ที่ตั้งสนามกีฬาหมู่บ้านหมู่ที่ 14 บ้านสันป่าตองใต้ -มะจำโรง ตำบลยุหว่า เทศบาลตำบลยุหว่า อำเภอสันป่าตองจังหวัดเชียงใหม่</t>
  </si>
  <si>
    <t>1500853012600367</t>
  </si>
  <si>
    <t>ก่อสร้างลานแอโรบิก ขนาดกว้าง 20 เมตร ยาว 60 เมตรหมู่ที่ 14 ตำบลยุหว่า เทศบาลตำบลยุหว่า อำเภอสันป่าตองจังหวัดเชียงใหม่</t>
  </si>
  <si>
    <t xml:space="preserve">สันป่าตอง </t>
  </si>
  <si>
    <t>ทต.บ้านกลาง</t>
  </si>
  <si>
    <t>1500853002600I88</t>
  </si>
  <si>
    <t>ก่อสร้างถนนคอนกรีตเสริมเหล็ก รหัสทางหลวงท้องถิ่นชม.ถ.32-015 สายทางป่าช้าบ้านต้นแหนหลวง - บ้านป่าสัก หมู่ที่ 1 ตำบลท่าวังพร้าวจำนวน 2 ช่วง มีพื้นที่รวมไม่น้อยกว่า 7,585 ตารางเมตรเทศบาลตำบลบ้านกลางอำเภอสันป่าตอง จังหวัดเชียงใหม่</t>
  </si>
  <si>
    <t>1500853053600019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</si>
  <si>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ทุ่งฟ้าบดราษฎร์บำรุง เทศบาลตำบลบ้านกลางอำเภอสันป่าตอง จังหวัดเชียงใหม่</t>
  </si>
  <si>
    <t>ทต.สันป่าตอง</t>
  </si>
  <si>
    <t>1500853002600K15</t>
  </si>
  <si>
    <t>ปรับปรุงผิวจราจรแอสฟัลท์ติกคอนกรีต สายทางมะจำโรง- บ้านพักป่าไม้ หมู่ที่ 14ตำบลยุหว่า กว้าง 6 เมตรยาว 1,080 หนา 0.05 เมตรเทศบาลตำบลสันป่าตองอำเภอสันป่าตอง จังหวัดเชียงใหม่</t>
  </si>
  <si>
    <t>สารภี</t>
  </si>
  <si>
    <t xml:space="preserve">ทต.หนองแฝก </t>
  </si>
  <si>
    <t>1500853012600368</t>
  </si>
  <si>
    <t>ก่อสร้างลานกีฬา ขนาดกว้าง24 เมตร ยาว 44 เมตร หมู่ที่ 2ตำบลหนองแฝก เทศบาลตำบลหนองแฝก อำเภอสารภีจังหวัดเชียงใหม่</t>
  </si>
  <si>
    <t>1500853042600044</t>
  </si>
  <si>
    <t>ก่อสร้างประปาหมู่บ้าน แบบบาดาลขนาดใหญ่ หมู่ที่ 5บ้านหนองแฝก ตำบลหนองแฝก ตามแบบมาตรฐานกรมทรัพยากรน้ำ เทศบาลตำบลหนองแฝก อำเภอสารภีจังหวัดเชียงใหม่</t>
  </si>
  <si>
    <t>1500853042600H02</t>
  </si>
  <si>
    <t>ก่อสร้างประปาหมู่บ้าน แบบบาดาลขนาดใหญ่ หมู่ที่ 2บ้านสันป่าสัก ตำบลหนองแฝกตามแบบมาตรฐานกรมทรัพยากรน้ำ เทศบาลตำบลหนองแฝก อำเภอสารภีจังหวัดเชียงใหม่</t>
  </si>
  <si>
    <t xml:space="preserve">สารภี </t>
  </si>
  <si>
    <t>ทต.ยางเนิ้ง</t>
  </si>
  <si>
    <t>1500853002600116</t>
  </si>
  <si>
    <t>ก่อสร้างอาคารเรียน 4 ชั้น 12ห้องเรียน แบบตอกเสาเข็ม(รหัส สน.ศท.4/12) ตามแบบมาตรฐานของกรมส่งเสริมการปกครองท้องถิ่นสำหรับโรงเรียนโรงเรียนเทศบาลตำบลยางเนิ้งเทศบาลตำบลยางเนิ้งอำเภอสารภี จังหวัดเชียงใหม่</t>
  </si>
  <si>
    <t xml:space="preserve">ทต.ยางเนิ้ง </t>
  </si>
  <si>
    <t>1500853042600307</t>
  </si>
  <si>
    <t>ปรับปรุงซ่อมแซมประปาหมู่บ้าน แบบบาดาลขนาดใหญ่ หมู่ที่ 2 บ้านเวฬุวันตำบลยางเนิ้ง เทศบาลตำบลยางเนิ้ง อำเภอสารภี จังหวัดเชียงใหม่</t>
  </si>
  <si>
    <t>ทต.สันทรายมหาวงศ์</t>
  </si>
  <si>
    <t>1500853002600B71</t>
  </si>
  <si>
    <t>ปรับปรุงซ่อมซ่อมแซมผิวจราจรลาดยางชนิดโอเวอร์เลย์แอสฟัลท์ติกคอนกรีตรหัสทางหลวง ชม.2041 สายทางเชื่อมสะพานข้ามแม่น้ำปิง ตำบลสันทราย จำนวน 2ช่วง มีพื้นที่รวมไม่น้อยกว่า8,600 ตารางเมตร เทศบาลตำบลสันทรายมหาวงศ์อำเภอสารภี จังหวัดเชียงใหม่</t>
  </si>
  <si>
    <t xml:space="preserve">หางดง </t>
  </si>
  <si>
    <t>ทต.แม่ท่าช้าง</t>
  </si>
  <si>
    <t>1500853002600C62</t>
  </si>
  <si>
    <t>ปรับปรุงผิวจราจรแบบแอสฟัลท์ติกคอนกรีต รหัสทางหลวงท้องถิ่น ชม.ถ.204-03หมู่ที่ 6 ตำบลหางดง จำนวน2 ช่วง มีพื้นที่รวมไม่น้อยกว่า2,200 ตารางเมตร เทศบาลตำบลแม่ท่าช้าง อำเภอหางดง จังหวัดเชียงใหม่</t>
  </si>
  <si>
    <t>1500853002600K09</t>
  </si>
  <si>
    <t>ปรับปรุงผิวจราจรแบบแอสฟัลท์ติกคอนกรีต รหัสทางหลวงท้องถิ่น ชม.ถ.206-05หมู่ที่ 7 ตำบลหางดง จำนวน3 ช่วง มีพื้นที่รวมไม่น้อยกว่า3,397 ตารางเมตร เทศบาลตำบลแม่ท่าช้าง อำเภอหางดง จังหวัดเชียงใหม่</t>
  </si>
  <si>
    <t>ทต.สันผักหวาน</t>
  </si>
  <si>
    <t>1500853012600522</t>
  </si>
  <si>
    <t>ก่อสร้างสนามฟุตซอล ขนาดกว้าง 18 เมตร ยาว 38 เมตรหมู่ที่ 5 ตำบลสันผักหวานเทศบาลตำบลสันผักหวานอำเภอหางดง จังหวัดเชียงใหม่</t>
  </si>
  <si>
    <t>ทต.หนองควาย</t>
  </si>
  <si>
    <t>1500853002600C58</t>
  </si>
  <si>
    <t>ปรับปรุงซ่อมแซมผิวจราจรแบบแอสฟัลท์ติกคอนกรีต(OVER LAY) รหัสทางหลวงท้องถิ่น ชม.ถ.200-06 สายทางแยกทางหลวง 108 -บ้านเหมืองกุง หมู่ที่ 7 ตำบลหนองควาย กว้าง 4 เมตรยาว 433 เมตร หนา 0.05เมตร เทศบาลตำบลหนองควาย อำเภอหางดง จังหวัดเชียงใหม่</t>
  </si>
  <si>
    <t>1500853002600E51</t>
  </si>
  <si>
    <t>ปรับปรุงซ่อมแซมผิวจราจรแบบแอสฟัลท์ติกคอนกรีต(OVER LAY) รหัสทางหลวงท้องถิ่น ชม.ถ.200-07 สายทางแยกทางหลวง 108 -บ้านขุนเส หมู่ที่ 8 ตำบลหนองควาย กว้าง 4 เมตรยาว 840 เมตร หนา 0.05เมตร เทศบาลตำบลหนองควาย อำเภอหางดง จังหวัดเชียงใหม่</t>
  </si>
  <si>
    <t xml:space="preserve">ทต.หางดง </t>
  </si>
  <si>
    <t>1500853012600437</t>
  </si>
  <si>
    <t>ก่อสร้างลานกีฬาอเนกประสงค์ขนาดกว้าง 25 เมตร ยาว 44เมตร หมู่ที่ 3 ตำบลหางดงเทศบาลตำบลหางดง อำเภอหางดง จังหวัดเชียงใหม่</t>
  </si>
  <si>
    <t>อมก๋อย</t>
  </si>
  <si>
    <t xml:space="preserve">ทต.อมก๋อย </t>
  </si>
  <si>
    <t>1500853002600BD0</t>
  </si>
  <si>
    <t>ปรับปรุงซ่อมแซมสถานีสูบน้ำด้วยไฟฟ้า บ้านดง หมู่ที่ 9ตำบลอมก๋อย เทศบาลตำบลอมก๋อย อำเภออมก๋อยจังหวัดเชียงใหม่</t>
  </si>
  <si>
    <t xml:space="preserve">อมก๋อย </t>
  </si>
  <si>
    <t xml:space="preserve">อบต.แม่ตื่น </t>
  </si>
  <si>
    <t>1500853002600X85</t>
  </si>
  <si>
    <t>ปรับปรุงซ่อมแซมสถานีสูบน้ำด้วยไฟฟ้า บ้านป่าคา(โครงการ 1 และ 2) ตำบลแม่ตื่น องค์การบริหารส่วนตำบลแม่ตื่น อำเภออมก๋อย จังหวัดเชียงใหม่</t>
  </si>
  <si>
    <t>อบต.ม่อนจอง</t>
  </si>
  <si>
    <t>1500853002600AG9</t>
  </si>
  <si>
    <t>ปรับปรุงซ่อมแซมสถานีสูบน้ำด้วยไฟฟ้า บ้านสันต้นม่วงตำบลม่อนจอง องค์การบริหารส่วนตำบลม่อนจองอำเภออมก๋อย จังหวัดเชียงใหม่</t>
  </si>
  <si>
    <t>ฮอด</t>
  </si>
  <si>
    <t xml:space="preserve">อบต.นาคอเรือ </t>
  </si>
  <si>
    <t>1500853002600Y53</t>
  </si>
  <si>
    <t>ปรับปรุงซ่อมแซมสถานีสูบน้ำด้วยไฟฟ้า บ้านหลังท่อ ตำบลนาคอเรือ องค์การบริหารส่วนตำบลนาคอเรือ อำเภอฮอดจังหวัดเชียงใหม่</t>
  </si>
  <si>
    <t>1500853002600Z21</t>
  </si>
  <si>
    <t>ปรับปรุงซ่อมแซมสถานีสูบน้ำด้วยไฟฟ้า บ้านเด่น ตำบลนาคอเรือ องค์การบริหารส่วนตำบลนาคอเรือ อำเภอฮอดจังหวัดเชียงใหม่</t>
  </si>
  <si>
    <t xml:space="preserve">ฮอด </t>
  </si>
  <si>
    <t>1500853002600Z20</t>
  </si>
  <si>
    <t>ปรับปรุงซ่อมแซมสถานีสูบน้ำด้วยไฟฟ้า บ้านนาคอเรือตำบลนาคอเรือ องค์การบริหารส่วนตำบลนาคอเรือ อำเภอฮอด จังหวัดเชียงใหม่</t>
  </si>
  <si>
    <t xml:space="preserve">อบต.หางดง </t>
  </si>
  <si>
    <t>1500853002600AD5</t>
  </si>
  <si>
    <t>ปรับปรุงซ่อมแซมสถานีสูบน้ำด้วยไฟฟ้า บ้านสบทาง -ผาแตน ตำบลหางดงองค์การบริหารส่วนตำบลหางดง อำเภอฮอด จังหวัดเชียงใหม่</t>
  </si>
  <si>
    <t>กันตัง</t>
  </si>
  <si>
    <t>อบต.ย่านซื่อ</t>
  </si>
  <si>
    <t>1500853002600R70</t>
  </si>
  <si>
    <t>ก่อสร้างถนนลาดยางแบบผิวเรียบ รหัสทางหลวงท้องถิ่นตง.ถ.81-007 สายรอบโรงเรียนบ้านโคกทราย หมู่ที่1 บ้านโคกทราย ตำบลย่านซื่อ กว้าง 6 เมตร ยาว 975เมตร องค์การบริหารส่วนตำบลย่านซื่อ อำเภอกันตังจังหวัดตรัง</t>
  </si>
  <si>
    <t xml:space="preserve">กันตัง </t>
  </si>
  <si>
    <t xml:space="preserve">ทม.กันตัง </t>
  </si>
  <si>
    <t>1500853053600020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</si>
  <si>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โรงเรียนเทศบาลบ้านคลองภาษีเทศบาลเมืองกันตัง อำเภอกันตัง จังหวัดตรัง</t>
  </si>
  <si>
    <t xml:space="preserve">ปะเหลียน </t>
  </si>
  <si>
    <t xml:space="preserve">อบต.บางด้วน </t>
  </si>
  <si>
    <t>1500853012600202</t>
  </si>
  <si>
    <t>ก่อสร้างลานกีฬาเอนกประสงค์ขนาดกว้าง 22 เมตร ยาว 42เมตร หมู่ที่ 1 องค์การบริหารส่วนตำบลบางด้วน อำเภอปะเหลียน จังหวัดตรัง</t>
  </si>
  <si>
    <t>เมืองตรัง</t>
  </si>
  <si>
    <t xml:space="preserve">อบต.นาท่ามใต้ </t>
  </si>
  <si>
    <t>1500853002600AR5</t>
  </si>
  <si>
    <t>ปรับปรุงซ่อมแซมสถานีสูบน้ำด้วยไฟฟ้า บ้านยางงามหมู่ที่ 5 ตำบลนาท่ามใต้องค์การบริหารส่วนตำบลนาท่ามใต้ อำเภอเมืองตรังจังหวัดตรัง</t>
  </si>
  <si>
    <t>1500853012600351</t>
  </si>
  <si>
    <t>ก่อสร้างลานกีฬา ขนาดกว้าง21 เมตร ยาว 34 เมตร หมู่ที่ 2องค์การบริหารส่วนตำบลนาท่ามใต้ อำเภอเมืองตรังจังหวัดตรัง</t>
  </si>
  <si>
    <t xml:space="preserve">เมืองตรัง </t>
  </si>
  <si>
    <t>1500853002600I96</t>
  </si>
  <si>
    <t>ซ่อมสร้างถนนลาดยาง (เสริมผิวทางจราจรแอสฟัลท์ติกคอนกรีต) รหัสทางหลวงท้องถิ่นตง.ถ.72001 สายหน้าโรงเรียนวิเชียรมาตุ-ใสปุด-หลังค่าย ตชด. 435 (ช่วงที่3) หมู่ที่ 4 ต่อ หมู่ที่ 6 บ้านควนกอ ตำบลบ้านควน กว้าง5 เมตร ยาว 670 เมตร หนา0.04 เมตร องค์การบริหารส่วนตำบลบ้านควน อำเภอเมืองตรัง จังหวัดตรัง</t>
  </si>
  <si>
    <t>1500853002600K18</t>
  </si>
  <si>
    <t>ซ่อมสร้างถนนลาดยาง (เสริมผิวทางแอสฟัลท์ติกคอนกรีต) รหัสทางหลวงท้องถิ่นตง.ถ72002 สายหน้าวัดเกาะมะม่วง-พัฒนาที่ดิน หมู่ที่ 1ต่อหมู่ที่ 6 บ้านทุ่งไทรงามตำบลบ้านควน กว้าง 6 เมตรยาว 1,440 เมตร หนา 0.04เมตร องค์การบริหารส่วนตำบลบ้านควน อำเภอเมืองตรัง จังหวัดตรัง</t>
  </si>
  <si>
    <t>อบต.นาบินหลา</t>
  </si>
  <si>
    <t>1500853002600Q87</t>
  </si>
  <si>
    <t>ซ่อมสร้างถนนลาดยาง (เสริมผิวทางแอสฟัลท์ติกคอนกรีต) รหัสทางหลวงท้องถิ่นตง.ถ053-007 สายโคกวัว-ควนสงฆ์ ช่วงที่ 1 หมู่ที่ 1,6บ้านโคกวัวเชื่อมต่อบ้านทุ่งชน ตำบลนาบินหลา กว้าง 6เมตร ยาว 890 เมตร หนา0.05เมตร องค์การบริหารส่วนตำบลนาบินหลา อำเภอเมืองตรัง จังหวัดตรัง</t>
  </si>
  <si>
    <t>อบต.น้ำผุด</t>
  </si>
  <si>
    <t>1500853042600045</t>
  </si>
  <si>
    <t>ปรับปรุงซ่อมแซมประปาหมู่บ้าน แบบบาดาลขนาดเล็กความจุ 12 ลูกบาศก์เมตร หมู่ที่11 บ้านออกไร่พรุ ตำบลน้ำผุดองค์การบริหารส่วนตำบลน้ำผุดอำเภอเมืองตรัง จังหวัดตรัง</t>
  </si>
  <si>
    <t>อบต.ควนปริง</t>
  </si>
  <si>
    <t>1500853042600046</t>
  </si>
  <si>
    <t>ก่อสร้างประปาหมู่บ้าน แบบบาดาล ขนาดกลาง ความจุ 20ลูกบาศก์เมตร หมู่ที่ 6 บ้านทุ่งหวัง ตำบลควนปริง องค์การบริหารส่วนตำบลควนปริงอำเภอเมืองตรัง จังหวัดตรัง</t>
  </si>
  <si>
    <t xml:space="preserve">อบต.หนองตรุด </t>
  </si>
  <si>
    <t>1500853042600123</t>
  </si>
  <si>
    <t>ก่อสร้างประปาหมู่บ้านแบบผิวดินขนาดใหญ่ ความจุ 30ลูกบาศก์เมตร หมู่ที่ 6 บ้านสันตัง ตำบลหนองตรุด ตามแบบมาตรฐานกรมทรัพยากรน้ำองค์การบริหารส่วนตำบลหนองตรุด อำเภอเมืองตรัง จังหวัดตรัง</t>
  </si>
  <si>
    <t>1500853042600124</t>
  </si>
  <si>
    <t>ก่อสร้างประปาหมู่บ้าน แบบบาดาลขนาดกลาง ความจุ 20ลูกบาศก์เมตร หมู่ที่ 3 บ้านหนองเกียบ ตำบลนาท่ามใต้ตามแบบมาตรฐานกรมทรัพยากรน้ำ องค์การบริหารส่วนตำบลนาท่ามใต้ อำเภอเมืองตรัง จังหวัดตรัง</t>
  </si>
  <si>
    <t xml:space="preserve">อบต.น้ำผุด </t>
  </si>
  <si>
    <t>1500853042600769</t>
  </si>
  <si>
    <t>ก่อสร้างประปาหมู่บ้าน แบบบาดาลขนาดกลาง หอถังแชมเปญ ความจุ 20 ลูกบาศก์เมตรหมู่ที่ 1 วัดภูเขาทอง ตำบลน้ำผุด ตามแบบมาตรฐานของกรมทรัพยากรน้ำ องค์การบริหารส่วนตำบลน้ำผุด อำเภอเมืองตรัง จังหวัดตรัง</t>
  </si>
  <si>
    <t>ย่านตาขาว</t>
  </si>
  <si>
    <t>ทต.ทุ่งกระบือ</t>
  </si>
  <si>
    <t>1500853002600B81</t>
  </si>
  <si>
    <t>เสริมผิวจราจรแอสฟัลท์ติกคอนกรีต รหัสทางหลวงตง.ถ.42-003 สายบ้านทุ่งรวงทอง - บ้านย่านตาขาว หมู่ที่5 บ้านนาโตง ตำบลทุ่งกระบือ กว้าง 6 เมตร ยาว2,500 เมตร หนา 0.05 เมตรไหล่ทางข้างละ 0.50-1.00เมตร เทศบาลตำบลทุ่งกระบือ อำเภอย่านตาขาวจังหวัดตรัง</t>
  </si>
  <si>
    <t xml:space="preserve">ทต.ควนโพธิ์ </t>
  </si>
  <si>
    <t>1500853042600310</t>
  </si>
  <si>
    <t>ก่อสร้างประปาหมู่บ้าน แบบบาดาล ขนาดกลาง 20ลูกบาศก์เมตร หมู่ที่ 5 บ้านหนองเตย ตำบลย่านตาขาวตามแบบมาตรฐานของกรมทรัพยากรน้ำ เทศบาลตำบลควนโพธิ์ อำเภอย่านตาขาวจังหวัดตรัง</t>
  </si>
  <si>
    <t xml:space="preserve">ย่านตาขาว </t>
  </si>
  <si>
    <t>ทต.ย่านตาขาว</t>
  </si>
  <si>
    <t>1500853002600K16</t>
  </si>
  <si>
    <t>ปรับปรุงผิวจราจรแอสฟัลท์ติกคอนกรีต รหัสทางหลวงท้องถิ่น ตง.ถ.12-012 สายพิกุลทอง หมู่ที่ 1 ตำบลย่านตาขาว กว้าง 9-13 เมตร ยาว855 เมตร หนา 0.05 เมตรเทศบาลตำบลย่านตาขาวอำเภอย่านตาขาว จังหวัดตรัง</t>
  </si>
  <si>
    <t>อบต.นาชุมเห็ด</t>
  </si>
  <si>
    <t>1500853002600N63</t>
  </si>
  <si>
    <t>ปรับปรุงซ่อมแซมถนนลาดยางแอสฟัลท์ติกคอนกรีต รหัสทางหลวงท้องถิ่นตง.ถ 48-001 สายต้นธง-ไทรงาม หมู่ที่ 6,9,1 บ้านไทรงามตำบลนาชุมเห็ด กว้าง 6เมตร ยาว 754 เมตร หนา0.05 เมตร องค์การบริหารส่วนตำบลนาชุมเห็ดอำเภอย่านตาขาว จังหวัดตรัง</t>
  </si>
  <si>
    <t xml:space="preserve">รัษฎา </t>
  </si>
  <si>
    <t xml:space="preserve">อบต.หนองบัว </t>
  </si>
  <si>
    <t>1500853012600371</t>
  </si>
  <si>
    <t>ก่อสร้างสนามฟุตซอล ขนาดกว้าง 22 เมตร ยาว 42 เมตรหมู่ที่ 8 ตำบลหนองบัวองค์การบริหารส่วนตำบลหนองบัว อำเภอรัษฎา จังหวัดตรัง</t>
  </si>
  <si>
    <t>1500853042600050</t>
  </si>
  <si>
    <t>ก่อสร้างประปาหมู่บ้านแบบบาดาล ขนาดกลาง ความจุ 30ลูกบาศก์เมตร หมู่ที่ 9 บ้านควนซาง ตำบลหนองบัวองค์การบริหารส่วนตำบลหนองบัว อำเภอรัษฎา จังหวัดตรัง</t>
  </si>
  <si>
    <t xml:space="preserve">อบต.คลองปาง </t>
  </si>
  <si>
    <t>1500853042600051</t>
  </si>
  <si>
    <t>ก่อสร้างประปาหมู่บ้าน แบบผิวดิน ขนาดใหญ่ ความจุ 30ลูกบาศก์เมตร หมู่ที่ 6 บ้านควนหนองกก ตำบลคลองปางองค์การบริหารส่วนตำบลคลองปาง อำเภอรัษฎา จังหวัดตรัง</t>
  </si>
  <si>
    <t>1500853042600309</t>
  </si>
  <si>
    <t>ก่อสร้างประปาหมู่บ้านแบบผิวดินขนาดใหญ่ ความจุ 30ลูกบาศก์เมตร หมู่ที่ 7 บ้านหนองปรือ ตำบลหนองปรือองค์การบริหารส่วนตำบลหนองปรือ อำเภอรัษฎา จังหวัดตรัง</t>
  </si>
  <si>
    <t>1500853042600699</t>
  </si>
  <si>
    <t>ก่อสร้างประปาหมู่บ้านแบบผิวดินขนาดใหญ่ ความจุ 30ลูกบาศก์เมตร หมู่ที่ 3 บ้านในร่อน ตำบลหนองปรือ องค์การบริหารส่วนตำบลหนองปรืออำเภอรัษฎา จังหวัดตรัง</t>
  </si>
  <si>
    <t>1500853042600B96</t>
  </si>
  <si>
    <t>ก่อสร้างประปาหมู่บ้านแบบบาดาลขนาดกลาง .ความจุ 30ลูกบาศก์เมตร หมู่ที่ 8 บ้านหนองบัว ตำบลหนองบัวองค์การบริหารส่วนตำบลหนองบัว อำเภอรัษฎา จังหวัดตรัง</t>
  </si>
  <si>
    <t>สิเกา</t>
  </si>
  <si>
    <t>ทต.ควนกุน</t>
  </si>
  <si>
    <t>1500853002600R71</t>
  </si>
  <si>
    <t>ปรับปรุงซ่อมแซมผิวจราจรแอสฟัลท์ติกคอนกรีต รหัสทางหลวงท้องถิ่น ตง.ถ.6-0001 สายบ้านควนกุน (1) -บ้านพรุเตย (1) หมู่ที่ 8ชุมชนร่มเมือง ตำบลกะลาเสกว้าง 6 เมตร ยาว 805 เมตรหนา 0.04 เมตร เทศบาลตำบลควนกุนอำเภอสิเกาจังหวัดตรัง</t>
  </si>
  <si>
    <t xml:space="preserve">สิเกา </t>
  </si>
  <si>
    <t>อบต.กะลาเส</t>
  </si>
  <si>
    <t>1500853042600048</t>
  </si>
  <si>
    <t>ก่อสร้างประปาหมู่บ้าน แบบผิวดิน ขนาดใหญ่มาก ความจุ 30ลูกบาศก์เมตร หมู่ที่ 7 บ้านโตน ตำบลกะลาเส องค์การบริหารส่วนตำบลกะลาเสอำเภอสิเกา จังหวัดตรัง</t>
  </si>
  <si>
    <t xml:space="preserve">อบต.บ่อหิน </t>
  </si>
  <si>
    <t>1500853042600B94</t>
  </si>
  <si>
    <t>ก่อสร้างประปาหมู่บ้านแบบผิวดินขนาดกลาง ความจุ 20ลูกบาศก์เมตร หมู่ที่ 6 บ้านหัวหิน ตำบลบ่อหิน ตามแบบมาตรฐานกรมทรัพยากรน้ำองค์การบริหารส่วนตำบลบ่อหิน อำเภอสิเกา จังหวัดตรัง</t>
  </si>
  <si>
    <t xml:space="preserve">อบต.กะลาเส </t>
  </si>
  <si>
    <t>1500853042600B95</t>
  </si>
  <si>
    <t>ก่อสร้างประปาหมู่บ้านแบบบาดาล ขนาดใหญ่มาก ความจุ30 หมู่ที่ 2 บ้านกะลาเสน้อยตำบลกะลาเส องค์การบริหารส่วนตำบลกะลาเส อำเภอสิเกา จังหวัดตรัง</t>
  </si>
  <si>
    <t>1500853042600H04</t>
  </si>
  <si>
    <t>ก่อสร้างประปาหมู่บ้านแบบบาดาล ขนาดใหญ่มาก ความจุ30 ลูกบาศก์เมตร หมู่ที่ 4 บ้านพรุเตย ตำบลกะลาเส องค์การบริหารส่วนตำบลกะลาเสอำเภอสิเกา จังหวัดตรัง</t>
  </si>
  <si>
    <t>ห้วยยอด</t>
  </si>
  <si>
    <t>อบต.ปากคม</t>
  </si>
  <si>
    <t>1500853002600B80</t>
  </si>
  <si>
    <t>ปรับปรุงซ่อมสร้างผิวลาดยางแอสฟัลท์ติกคอนกรีต รหัสทางหลวงท้องถิ่น ตง.ถ.77-004 สายนรเทพภักดี (ทล403) - บ้านป่ากอ หมู่ที่ 2บ้านหนองขี้เสียด ตำบลปากคม กว้าง 6 เมตร ยาว2,180 เมตร หนา 0.04 เมตรไหล่ทางข้างละ 1 เมตรองค์การบริหารส่วนตำบลปากคม อำเภอห้วยยอดจังหวัดตรัง</t>
  </si>
  <si>
    <t xml:space="preserve">ห้วยยอด </t>
  </si>
  <si>
    <t>ทต.ห้วยยอด</t>
  </si>
  <si>
    <t>1500853002600K20</t>
  </si>
  <si>
    <t>ก่อสร้างปรับปรุงผิวจราจรถนนลาดยางแอสฟัลท์ติกคอนกรีต รหัสทางหลวงท้องถิ่นทางหลวงหมายเลข 4 ตอนตรัง-ห้วยยอด สายถนนเพชรเกษม (จากถนนเทศบาล 10ไปทางทิศใต้ถึงสี่แยกท่ามะปราง) เทศบาลตำบลห้วยยอด กว้าง 11-18 เมตร ยาว1,029 เมตร หนา 0.05 เมตรเทศบาลตำบลห้วยยอดอำเภอห้วยยอด จังหวัดตรัง</t>
  </si>
  <si>
    <t xml:space="preserve">อบต.ทุ่งต่อ </t>
  </si>
  <si>
    <t>1500853012600299</t>
  </si>
  <si>
    <t>ก่อสร้างลานกีฬา ขนาดกว้าง14 เมตร ยาว 24 เมตร หมู่ที่ 3องค์การบริหารส่วนตำบลทุ่งต่อ อำเภอห้วยยอด จังหวัดตรัง</t>
  </si>
  <si>
    <t xml:space="preserve">อบต.นาวง </t>
  </si>
  <si>
    <t>1500853042600047</t>
  </si>
  <si>
    <t>ก่อสร้างประปาหมู่บ้านแบบผิวดิน ขนาดกลาง ความจุ 20ลูกบาศก์เมตร หมู่ที่ 2 บ้านไสบ่อ ตำบลนาวง องค์การบริหารส่วนตำบลนาวง อำเภอห้วยยอด จังหวัดตรัง</t>
  </si>
  <si>
    <t xml:space="preserve">หาดสำราญ </t>
  </si>
  <si>
    <t>อบต.หาดสำราญ</t>
  </si>
  <si>
    <t>1500853042600311</t>
  </si>
  <si>
    <t>ก่อสร้างประปาหมู่บ้านแบบบาดาล ขนาดเล็ก ความจุ 12ลูกบาศก์เมตร หมู่ที่ 4 บ้านบกหัก ตำบลหาดสำราญ องค์การบริหารส่วนตำบลหาดสำราญอำเภอหาดสำราญ จังหวัดตรัง</t>
  </si>
  <si>
    <t xml:space="preserve">เมืองตราด </t>
  </si>
  <si>
    <t>อบต.ห้วยแร้ง</t>
  </si>
  <si>
    <t>1500853002600C69</t>
  </si>
  <si>
    <t>ซ่อมสร้างผิวทางลาดยางแบบพาราแอสฟัลต์คอนกรีตรหัสทางหลวงท้องถิ่น ตร.ถ41 บ้านจุฬามณี - บ้านบางปรง หมู่ที่ 3 (ช่วงที่ 3) ตำบลห้วยแร้ง กว้าง 8 เมตร ยาว827 เมตร หนา 0.05 เมตรองค์การบริหารส่วนตำบลห้วยแร้ง อำเภอเมืองตราด จังหวัดตราด</t>
  </si>
  <si>
    <t>ทต.ตะกาง</t>
  </si>
  <si>
    <t>1500853002600K22</t>
  </si>
  <si>
    <t>ปรับปรุงถนนดินลูกรัง รหัสทางหลวงท้องถิ่น ตร.ถ 7-0006 สายอ่างเก็บน้ำสระฆ้อหมู่ที่ 2 ตำบลตะกาง กว้าง 6เมตร ยาว 1,750 เมตร หนา0.15 เมตร ไหล่ทางลูกรังกว้างข้างละ 0.50 เมตรเทศบาลตำบลตะกาง อำเภอเมืองตราด จังหวัดตราด</t>
  </si>
  <si>
    <t>1500853002600K24</t>
  </si>
  <si>
    <t>ปรับปรุงถนนดินลูกรัง รหัสทางหลวงท้องถิ่น ตร.ถ 7-0003 สายคลองชาค หมู่ที่ 5ตำบลตะกาง กว้าง 6 เมตรยาว 2,500 เมตร หนา 0.15เมตร ไหล่ทางลูกรังกว้างข้างละ 0.50 เมตร เทศบาลตำบลตะกาง อำเภอเมืองตราด จังหวัดตราด</t>
  </si>
  <si>
    <t>1500853002600W96</t>
  </si>
  <si>
    <t>ปรับปรุงซ่อมแซมถนนลาดยางพาราแอสฟัลท์ติกคอนกรีตรหัสทางหลวงท้องถิ่น ตร.ถ.41สายบ้านหัวสวน - บ้านปากพีด(ช่วงที่ 5) หมู่ที่ 5 และ หมู่ที่10 ตำบลห้วยแร้ง กว้าง 8 ยาว610 เมตร หนา 0.05 เมตรองค์การบริหารส่วนตำบลห้วยแร้ง อำเภอเมืองตราด จังหวัดตราด</t>
  </si>
  <si>
    <t>บ้านนา</t>
  </si>
  <si>
    <t xml:space="preserve">อบต.บ้านนา </t>
  </si>
  <si>
    <t>1500853012600146</t>
  </si>
  <si>
    <t>ก่อสร้างสนามฟุตซอล ขนาดกว้าง 23 เมตร ยาว 43 เมตรโรงเรียนชุมชนบ้านวังไทร (วังไทรวิทยาคม) หมู่ที่ 11 ตำบลบ้านนา องค์การบริหารส่วนตำบลบ้านนา อำเภอบ้านนาจังหวัดนครนายก</t>
  </si>
  <si>
    <t xml:space="preserve">บ้านนา </t>
  </si>
  <si>
    <t xml:space="preserve">อบต.บางอ้อ </t>
  </si>
  <si>
    <t>1500853042600I38</t>
  </si>
  <si>
    <t>ก่อสร้างประปาหมูบ้านแบบผิวดินขนาดใหญ่ หมู่ที่ 14 บ้านบางอ้อใหม่ ตำบลบางอ้อ ตามแบบมาตรฐานกรมทรัพยากรน้ำ องค์การบริหารส่วนตำบลบางอ้อ อำเภอบ้านนา จังหวัดนครนายก</t>
  </si>
  <si>
    <t>ปากพลี</t>
  </si>
  <si>
    <t xml:space="preserve">อบต.นาหินลาด </t>
  </si>
  <si>
    <t>1500853002600185</t>
  </si>
  <si>
    <t>ก่อสร้างอาคารศูนย์พัฒนาเด็กเล็ก (สถ.ศพด.1) แบบตอกเสาเข็ม ศูนย์พัฒนาเด็กเล็กโรงเรียนโคกสว่างองค์การบริหารส่วนตำบลนาหินลาด อำเภอปากพลีจังหวัดนครนายก</t>
  </si>
  <si>
    <t>1500853042600I37</t>
  </si>
  <si>
    <t>ก่อสร้างประปาหมูบ้านแบบบาดาลขนาดใหญ่ หมู่ที่ 5บ้านวังม่วง ตำบลนาหินลาดตามแบบมาตรฐานกรมทรัพยากรน้ำ องค์การบริหารส่วนตำบลนาหินลาด อำเภอปากพลีจังหวัดนครนายก</t>
  </si>
  <si>
    <t xml:space="preserve">ปากพลี </t>
  </si>
  <si>
    <t>1500853042600778</t>
  </si>
  <si>
    <t>ก่อสร้างประปาหมูบ้านแบบบาดาลขนาดใหญ่ หมู่ที่ 4บ้านเนินจานเหนือ ตำบลนาหินลาด ตามแบบมาตรฐานกรมทรัพยากรน้ำ องค์การบริหารส่วนตำบลนาหินลาด อำเภอปากพลี จังหวัดนครนายก</t>
  </si>
  <si>
    <t>1500853042600C02</t>
  </si>
  <si>
    <t>ก่อสร้างประปาหมูบ้านแบบบาดาลขนาดใหญ่ หมู่ที่ 5บ้านนาหินลาด ตามแบบมาตรฐานกรมทรัพยากรน้ำองค์การบริหารส่วนตำบลนาหินลาด อำเภอปากพลี จังหวัดนครนายก</t>
  </si>
  <si>
    <t xml:space="preserve">เมืองนครนายก </t>
  </si>
  <si>
    <t>อบต.ศรีนาวา</t>
  </si>
  <si>
    <t>1500853002600C73</t>
  </si>
  <si>
    <t>เสริมผิวจราจรแอสฟัลท์ติกคอนกรีต รหัสทางหลวงท้องถิ่น นย.ถ.40-003 สายหนองโพธิ์ - หนองจิก หมู่ที่3, 5 บ้านหนองโพธิ์ -บ้านหนองจิก ตำบลศรีนาวา กว้าง4 เมตร ยาว 1,760 เมตรหนา 0.05 เมตร องค์การบริหารส่วนตำบลศรีนาวาอำเภอเมืองนครนายก จังหวัดนครนายก</t>
  </si>
  <si>
    <t>กำแพงแสน</t>
  </si>
  <si>
    <t xml:space="preserve">อบต.ห้วยหมอนทอง </t>
  </si>
  <si>
    <t>1500853042600781</t>
  </si>
  <si>
    <t>ปรับปรุงซ่อมแซมประปาหมู่บ้านแบบบาดาลขนาดใหญ่ความจุ 30 ลูกบาศก์เมตรบริเวณหอถังประปาหมายเลข24 หมู่ที่ 8 บ้านหนองโพธิ์ตำบลห้วยหมอนทอง องค์การบริหารส่วนตำบลห้วยหมอนทอง อำเภอกำแพงแสนจังหวัดนครปฐม</t>
  </si>
  <si>
    <t xml:space="preserve">นครชัยศรี </t>
  </si>
  <si>
    <t>อบต.บางพระ</t>
  </si>
  <si>
    <t>1500853042600319</t>
  </si>
  <si>
    <t>ก่อสร้างประปาหมู่บ้านแบบบาดาล ความจุ 30 ลูกบาศก์เมตร ซอย 3 หมู่ที่ 4 บ้านอ่าววัดใหม่ ตำบลบางพระ องค์การบริหารส่วนตำบลบางพระอำเภอนครชัยศรี จังหวัดนครปฐม</t>
  </si>
  <si>
    <t>บางเลน</t>
  </si>
  <si>
    <t xml:space="preserve">อบต.ไผ่หูช้าง </t>
  </si>
  <si>
    <t>1500853042600059</t>
  </si>
  <si>
    <t>ปรับปรุงซ่อมแซมประปาหมู่บ้านแบบบาดาลขนาดเล็กความจุ 12 ลูกบาศก์เมตรหมู่บ้าน หมู่ที่ 6 บ้านไผ่ขอมตำบลไผ่หูช้าง องค์การบริหารส่วนตำบลไผ่หูช้าง อำเภอบางเลน จังหวัดนครปฐม</t>
  </si>
  <si>
    <t>1500853042600065</t>
  </si>
  <si>
    <t>ก่อสร้างประปาหมู่บ้านแบบบาดาลขนาดใหญ่ ความจุ 30ลูกบาศก์เมตร หมู่ที่ 4 บ้านไผ่หูช้าง ตำบลไผ่หูช้าง ตามแบบมาตรฐานกรมทรัพยากรน้ำ องค์การบริหารส่วนตำบลไผ่หูช้าง อำเภอบางเลนจังหวัดนครปฐม</t>
  </si>
  <si>
    <t xml:space="preserve">บางเลน </t>
  </si>
  <si>
    <t>อบต.บางไทรป่า</t>
  </si>
  <si>
    <t>1500853002600Z35</t>
  </si>
  <si>
    <t>ปรับปรุงซ่อมแซมสถานีสูบน้ำด้วยไฟฟ้า บ้านบางไทรป่าตำบลบางไทรป่า องค์การบริหารส่วนตำบลบางไทรป่าอำเภอบางเลน จังหวัดนครปฐม</t>
  </si>
  <si>
    <t xml:space="preserve">อบต.บางภาษี </t>
  </si>
  <si>
    <t>1500853042600210</t>
  </si>
  <si>
    <t>ก่อสร้างประปาหมู่บ้านแบบบาดาลขนาดใหญ่ ความจุ 30ลูกบาศก์เมตรหมู่ที่ 8 บ้านคลองรางไทร ตำบลบางภาษีองค์การบริหารส่วนตำบลบางภาษี อำเภอบางเลน จังหวัดนครปฐม</t>
  </si>
  <si>
    <t>อบต.ไผ่หูช้าง</t>
  </si>
  <si>
    <t>1500853042600F58</t>
  </si>
  <si>
    <t>ขยายเขตประปาหมู่บ้านแบบบาดาลขนาดเล็ก ความจุ 12ลูกบาศก์เมตร หมู่ที่ 3 บ้านคันคลอง ตำบลไผ่หูช้าง องค์การบริหารส่วนตำบลไผ่หูช้างอำเภอบางเลน จังหวัดนครปฐม</t>
  </si>
  <si>
    <t>อบต.บางภาษี</t>
  </si>
  <si>
    <t>1500853042600F65</t>
  </si>
  <si>
    <t>ก่อสร้างประปาหมู่บ้านแบบบาดาลขนาดใหญ่ ความจุ 30ลูกบาศก์เมตรหมู่ที่ 1 บ้านบางภาษี ตำบลบางภาษี องค์การบริหารส่วนตำบลบางภาษีอำเภอบางเลน จังหวัดนครปฐม</t>
  </si>
  <si>
    <t>เมืองนครปฐม</t>
  </si>
  <si>
    <t xml:space="preserve">อบจ.นครปฐม </t>
  </si>
  <si>
    <t>1500853002600019</t>
  </si>
  <si>
    <t>เครื่องปรับอากาศขนาด แบบแยกส่วน ชนิดตั้งพื้นหรือชนิดแขวน (มีระบบฟอกอากาศ)18,000 บีทียู พร้อมติดตั้งสถานสงเคราะห์คนชรานครปฐม องค์การบริหารส่วนจังหวัดนครปฐม อำเภอเมืองจังหวัดนครปฐม</t>
  </si>
  <si>
    <t xml:space="preserve">ท่าอุเทน </t>
  </si>
  <si>
    <t>อบต.ไชยบุรี</t>
  </si>
  <si>
    <t>1500853002600278</t>
  </si>
  <si>
    <t>ก่อสร้างอาคารศูนย์พัฒนาเด็กเล็ก (สถ.ศพด.2) แบบตอกเสาเข็ม ศูนย์พัฒนาเด็กเล็กบ้านไชยบุรี องค์การบริหารส่วนตำบลไชยบุรีอำเภอท่าอุเทน จังหวัดนครพนม</t>
  </si>
  <si>
    <t>อบต.ท่าจำปา</t>
  </si>
  <si>
    <t>1500853002600C76</t>
  </si>
  <si>
    <t>ก่อสร้างถนนคอนกรีตเสริมเหล็ก รหัสทางหลวงท้องถิ่นนพ.ถ.35-001 สายบ้านคำพอก - บ้านดอนแดง ตำบลท่าจำปา กว้าง 5 เมตร ยาว2,500 เมตร หนา 0.15 เมตรองค์การบริหารส่วนตำบลท่าจำปา อำเภอท่าอุเทน จังหวัดนครพนม</t>
  </si>
  <si>
    <t>ทต.ท่าอุเทน</t>
  </si>
  <si>
    <t>1500853002600K30</t>
  </si>
  <si>
    <t>ปรับปรุงซ่อมแซมถนนลาดยางแอสฟัลท์ติกคอนกรีต รหัสทางหลวงท้องถิ่นนพ.ถ.3-0001 ถนนหน้าเมืองหมู่ที่ 2,3,4,5 ตำบลท่าอุเทนกว้าง 6 เมตร ยาว 2,500เมตร หนา 0.04 เมตรเทศบาลตำบลท่าอุเทนอำเภอท่าอุเทน จังหวัดนครพนม</t>
  </si>
  <si>
    <t xml:space="preserve">อบต.ไชยบุรี </t>
  </si>
  <si>
    <t>1500853042600I44</t>
  </si>
  <si>
    <t>ก่อสร้างประปาหมู่บ้าน แบบผิวดินขนาดใหญ่ หมู่ที่ 16 บ้านม่วงเหล่าหลวง ตำบลไชยบุรีตามแบบมาตรฐานกรมทรัพยากรน้ำ องค์การบริหารส่วนตำบลไชยบุรี อำเภอท่าอุเทน จังหวัดนครพนม</t>
  </si>
  <si>
    <t>นาทม</t>
  </si>
  <si>
    <t>อบต.หนองซน</t>
  </si>
  <si>
    <t>1500853002600E63</t>
  </si>
  <si>
    <t>ก่อสร้างถนนคอนกรีตเสริมเหล็ก สายหนองซน - โนนสะอาด บ้านหนองซน หมู่ที่ 1กว้าง 5 เมตร ยาว 1,000เมตร หนา 0.15 เมตร ไหล่ทางกว้างข้างละ 0.50 เมตรองค์การบริหารส่วนตำบลหนองซน อำเภอนาทมจังหวัดนครพนม</t>
  </si>
  <si>
    <t>1500853002600R80</t>
  </si>
  <si>
    <t>ก่อสร้างถนนคอนกรีตเสริมเหล็ก สายโนนสวาท - โนนสะอาด บ้านโนนสวาท หมู่ที่11 กว้าง 5 เมตร ยาว 1,000เมตร หนา 0.15 เมตร ไหล่ทางกว้างข้างละ 0.50 เมตรองค์การบริหารส่วนตำบลหนองซน อำเภอนาทมจังหวัดนครพนม</t>
  </si>
  <si>
    <t xml:space="preserve">อบต.นาทม </t>
  </si>
  <si>
    <t>1500853042600785</t>
  </si>
  <si>
    <t>ก่อสร้างประปาหมู่บ้าน แบบผิวดินขนาดใหญ่ หมู่ที่ 8 บ้านเหล่าส้มป่อย ตำบลนาทมตามแบบมาตรฐานกรมทรัพยากรน้ำ องค์การบริหารส่วนตำบลนาทม อำเภอนาทมจังหวัดนครพนม</t>
  </si>
  <si>
    <t xml:space="preserve">นาทม </t>
  </si>
  <si>
    <t>อบต.ดอนเตย</t>
  </si>
  <si>
    <t>1500853002600186</t>
  </si>
  <si>
    <t>ก่อสร้างอาคารศูนย์พัฒนาเด็กเล็ก (สถ.ศพด.1) แบบตอกเสาเข็ม ศูนย์พัฒนาเด็กเล็กบ้านโนนอุดมดี องค์การบริหารส่วนตำบลดอนเตยอำเภอนาทม จังหวัดนครพนม</t>
  </si>
  <si>
    <t>1500853002600K32</t>
  </si>
  <si>
    <t>ก่อสร้างถนนคอนกรีตเสริมเหล็ก รหัสทางหลวงท้องถิ่นนพ.ถ.32-004 สายบ่อนไก่ -ปฏิรูป หมู่ที่ 8 บ้านโคกสีกว้าง 5 เมตร ยาว 902 เมตรหนา 0.15 เมตร ไหล่ทางลูกรังกว้างข้างละ 0.50 เมตรองค์การบริหารส่วนตำบลดอนเตย อำเภอนาทม จังหวัดนครพนม</t>
  </si>
  <si>
    <t>1500853002600K33</t>
  </si>
  <si>
    <t>ก่อสร้างถนนคอนกรีตเสริมเหล็ก รหัสทางหลวงท้องถิ่นนพ.ถ.32-007 สายดอนเตย -ประปาหนองยาง หมู่ที่ 2บ้านดอนเตย กว้าง 5 เมตรยาว 902 เมตร หนา 0.15เมตร ไหล่ทางลูกรังกว้างข้างละ 0.50 เมตร องค์การบริหารส่วนตำบลดอนเตยอำเภอนาทม จังหวัดนครพนม</t>
  </si>
  <si>
    <t>อบต.นาทม</t>
  </si>
  <si>
    <t>1500853002600Q94</t>
  </si>
  <si>
    <t>ปรับปรุงซ่อมแซมถนนคอนกรีตเสริมเหล็ก รหัสทางหลวงท้องถิ่น นพ.ถ.51-001เส้นทางสายโพธิ์ศรี - นาสามัคคี - ดอนแดงบัวโคก หมู่ที่ 6 บ้านโพธิ์ศรี กว้าง 5เมตร ยาว 4,000 เมตร หนา0.15 เมตร องค์การบริหารส่วนตำบลนาทม อำเภอนาทม จังหวัดนครพนม</t>
  </si>
  <si>
    <t xml:space="preserve">อบต.ดอนเตย </t>
  </si>
  <si>
    <t>1500853012600373</t>
  </si>
  <si>
    <t>ก่อสร้างลานกีฬาอเนกประสงค์ตามแบบมาตรฐานสมาคมสันนิบาตเทศบาลแห่งประเทศไทย หมู่ที่ 4 ตำบลดอนเตยองค์การบริหารส่วนตำบลดอนเตย อำเภอนาทม จังหวัดนครพนม</t>
  </si>
  <si>
    <t xml:space="preserve">อบต.หนองซน </t>
  </si>
  <si>
    <t>1500853012600528</t>
  </si>
  <si>
    <t>ก่อสร้างลานกีฬาอเนกประสงค์ตามแบบมาตรฐานสมาคมสันนิบาตเทศบาลแห่งประเทศไทย โรงเรียนบ้านชัยมงคลหมู่ที่ 7 ตำบลหนองซนองค์การบริหารส่วนตำบลหนองซน อำเภอนาทม จังหวัดนครพนม</t>
  </si>
  <si>
    <t>1500853042600069</t>
  </si>
  <si>
    <t>ก่อสร้างประปาหมู่บ้าน แบบผิวดินขนาดใหญ่มาก หมู่ที่ 1บ้านหนองซน ตำบลหนองซนตามแบบมาตรฐานกรมทรัพยากรน้ำ องค์การบริหารส่วนตำบลหนองซน อำเภอนาทม จังหวัดนครพนม</t>
  </si>
  <si>
    <t>1500853042600070</t>
  </si>
  <si>
    <t>ก่อสร้างประปาหมู่บ้าน แบบผิวดินขนาดใหญ่ หมู่ที่ 3 บ้านพันห่าว ตำบลนาทม ตามแบบมาตรฐานกรมทรัพยากรน้ำองค์การบริหารส่วนตำบลนาทม อำเภอนาทม จังหวัดนครพนม</t>
  </si>
  <si>
    <t>1500853042600219</t>
  </si>
  <si>
    <t>ก่อสร้างประปาหมู่บ้าน แบบผิวดินขนาดใหญ่ หมู่ที่ 2 บ้านดอนแดง ตำบลนาทม ตามแบบมาตรฐานกรมทรัพยากรน้ำ องค์การบริหารส่วนตำบลนาทม อำเภอนาทม จังหวัดนครพนม</t>
  </si>
  <si>
    <t>1500853042600220</t>
  </si>
  <si>
    <t>ก่อสร้างประปาหมู่บ้าน แบบผิวดินขนาดใหญ่ ที่ตั้งบริเวณบ้านพักสถานีสูบน้ำวังนอง หมู่ที่ 7 บ้านดอนหลวง ตำบลดอนเตย ตามแบบมาตรฐานกรมทรัพยากรน้ำ องค์การบริหารส่วนตำบลดอนเตย อำเภอนาทม จังหวัดนครพนม</t>
  </si>
  <si>
    <t xml:space="preserve">นาหว้า </t>
  </si>
  <si>
    <t xml:space="preserve">อบต.นาหว้า </t>
  </si>
  <si>
    <t>1500853042600216</t>
  </si>
  <si>
    <t>ปรับปรุงซ่อมแซมและขยายเขตประปาหมู่บ้านแบบบาดาลที่ตั้งวัดสว่างอารมย์ หมู่ที่ 10บ้านหนองบัว ตำบลนาหว้าองค์การบริหารส่วนตำบลนาหว้า อำเภอนาหว้า จังหวัดนครพนม</t>
  </si>
  <si>
    <t>บ้านแพง</t>
  </si>
  <si>
    <t>1500853002600R81</t>
  </si>
  <si>
    <t>ก่อสร้างถนนคอนกรีตเสริมเหล็ก เส้นทางสายบ้านคำพอก หมู่ที่ 10 - บ้านนาข่าท่ากว้าง 6 เมตร ยาว 1,275เมตร หนา 0.15 เมตรองค์การบริหารส่วนตำบลหนองแวง อำเภอบ้านแพงจังหวัดนครพนม</t>
  </si>
  <si>
    <t xml:space="preserve">อบต.ไผ่ล้อม </t>
  </si>
  <si>
    <t>1500853042600721</t>
  </si>
  <si>
    <t>ก่อสร้างประปาหมู่บ้าน แบบบาดาลขนาดใหญ่มาก หมู่ที่2,8 บ้านโพธิ์ไทร, บ้านโพธิ์ทอง ที่ตั้งบึงบัว หมู่ที่ 8 บ้านโพธิ์ทอง ตำบลไผ่ล้อม ตามแบบมาตรฐานกรมทรัพยากรน้ำ องค์การบริหารส่วนตำบลไผ่ล้อม อำเภอบ้านแพงจังหวัดนครพนม</t>
  </si>
  <si>
    <t xml:space="preserve">บ้านแพง </t>
  </si>
  <si>
    <t>อบต.ไผ่ล้อม</t>
  </si>
  <si>
    <t>1500853002600218</t>
  </si>
  <si>
    <t>ก่อสร้างอาคารศูนย์พัฒนาเด็กเล็ก (สถ.ศพด.2) แบบตอกเสาเข็ม ศูนย์พัฒนาเด็กเล็กบ้านโพธิ์ไทร องค์การบริหารส่วนตำบลไผ่ล้อมอำเภอบ้านแพง จังหวัดนครพนม</t>
  </si>
  <si>
    <t>ทต.บ้านแพง</t>
  </si>
  <si>
    <t>1500853012600416</t>
  </si>
  <si>
    <t>ก่อสร้างสนามกีฬาประกอบด้วย สนามฟุตซอลและลานกีฬาอเนกประสงค์ขนาดกว้าง 38 เมตร ยาว 45เมตร หมู่ที่ 5 ตำบลบ้านแพงเทศบาลตำบลบ้านแพงอำเภอบ้านแพง จังหวัดนครพนม</t>
  </si>
  <si>
    <t>1500853042600067</t>
  </si>
  <si>
    <t>ก่อสร้างประปาหมู่บ้าน แบบบาดาลขนาดใหญ่มาก หมู่ที่1,4,5,6,7 ที่ตั้งข้างบึงกะลาหมู่ที่ 5 บ้านบึงใต้ ตำบลไผ่ล้อม ตามแบบมาตรฐานกรมทรัพยากรน้ำ องค์การบริหารส่วนตำบลไผ่ล้อม อำเภอบ้านแพง จังหวัดนครพนม</t>
  </si>
  <si>
    <t>1500853042600215</t>
  </si>
  <si>
    <t>ก่อสร้างประปาหมู่บ้าน แบบผิวดินขนาดใหญ่มาก ที่ตั้งหนองผือ หมู่ที่ 1 บ้านคำนกกกตำบลหนองแวง ตามแบบมาตรฐานกรมทรัพยากรน้ำองค์การบริหารส่วนตำบลหนองแวง อำเภอบ้านแพง จังหวัดนครพนม</t>
  </si>
  <si>
    <t xml:space="preserve">ทต.บ้านแพง </t>
  </si>
  <si>
    <t>1500853042600C10</t>
  </si>
  <si>
    <t>ปรับปรุงซ่อมแซมประปาหมู่บ้าน หมู่ที่ 14 บ้านท่าลาดทุ่ง ตำบลบ้านแพง เทศบาลตำบลบ้านแพง อำเภอบ้านแพง จังหวัดนครพนม</t>
  </si>
  <si>
    <t xml:space="preserve">ปลาปาก </t>
  </si>
  <si>
    <t xml:space="preserve">ทต.ปลาปาก </t>
  </si>
  <si>
    <t>1500853002600409</t>
  </si>
  <si>
    <t>ก่อสร้างอาคารเรียนอนุบาลแบบตอกเสาเข็ม (รหัส สน.ศท.อนุบาล 8) ตามแบบมาตรฐานของกรมส่งเสริมการปกครองท้องถิ่น สำหรับโรงเรียนอนุบาลเทศบาลตำบลปลาปาก เทศบาลตำบลปลาปาก อำเภอปลาปาก จังหวัดนครพนม</t>
  </si>
  <si>
    <t>อาคารเรียนอนุบาล</t>
  </si>
  <si>
    <t xml:space="preserve">โพนสวรรค์ </t>
  </si>
  <si>
    <t>อบต.โพนบก</t>
  </si>
  <si>
    <t>1500853002600K35</t>
  </si>
  <si>
    <t>ก่อสร้างถนนคอนกรีตเสริมเหล็ก รหัสทางหลวงท้องถิ่นนพ.ถ.77001 เชื่อมระหว่างหมู่บ้าน หมู่ที่ 7 สายบ้านโพนบกน้อย - หมู่ที่ 4 บ้านทุ่งโพธิ์ ตำบลโพนบก กว้าง 4เมตร ยาว 1,300 เมตร หนา0.15 เมตร องค์การบริหารส่วนตำบลโพนบก อำเภอโพนสวรรค์ จังหวัดนครพนม</t>
  </si>
  <si>
    <t xml:space="preserve">อบต.นาหัวบ่อ </t>
  </si>
  <si>
    <t>1500853012600013</t>
  </si>
  <si>
    <t>ก่อสร้างสนามกีฬาประกอบด้วย สนามฟุตซอลขนาดกว้าง 25 เมตร ยาว 38เมตร สนามวอลเลย์บอลขนาดกว้าง 9 เมตร ยาว 18เมตร สนามตะกร้อ ขนาดกว้าง6 เมตร ยาว 13 เมตร สนามแบดมินตัน ขนาดกว้าง 6 เมตรยาว 13 เมตร บ้านนาหัวบ่อหมู่ที่ 3 ตำบลนาหัวบ่อองค์การบริหารส่วนตำบลนาหัวบ่อ อำเภอโพนสวรรค์ จังหวัดนครพนม</t>
  </si>
  <si>
    <t xml:space="preserve">เมืองนครพนม </t>
  </si>
  <si>
    <t>อบต.โพธิ์ตาก</t>
  </si>
  <si>
    <t>1500853002600335</t>
  </si>
  <si>
    <t>ก่อสร้างอาคารศูนย์พัฒนาเด็กเล็ก (สถ.ศพด.3) แบบตอกเสาเข็ม ศูนย์พัฒนาเด็กเล็กหนองค้าโคกกุง องค์การบริหารส่วนตำบลโพธิ์ตากอำเภอเมืองนครพนม จังหวัดนครพนม</t>
  </si>
  <si>
    <t>อบต.นาทราย</t>
  </si>
  <si>
    <t>1500853002600E61</t>
  </si>
  <si>
    <t>ก่อสร้างถนนคอนกรีตเสริมเหล็ก รหัสทางหลวงท้องถิ่นนพ.ถ.52001 ภายในหมู่บ้านบ้านโพนงาม (สายบ้านโพนงาม - บ้านซอง) กว้าง 5เมตร ยาว 956 เมตร หนา0.15 เมตร องค์การบริหารส่วนตำบลนาทราย อำเภอเมืองนครพนม จังหวัดนครพนม</t>
  </si>
  <si>
    <t>เรณูนคร</t>
  </si>
  <si>
    <t xml:space="preserve">อบต.โคกหินแฮ่ </t>
  </si>
  <si>
    <t>1500853002600AC9</t>
  </si>
  <si>
    <t>ปรับปรุงซ่อมแซมสถานีสูบน้ำด้วยไฟฟ้า บ้านต้องน้อยหมู่ที่ 2 ตำบลโคกหินแฮ่องค์การบริหารส่วนตำบลโคกหินแฮ่ อำเภอเรณูนครจังหวัดนครพนม</t>
  </si>
  <si>
    <t xml:space="preserve">เรณูนคร </t>
  </si>
  <si>
    <t>อบต.โคกหินแฮ่</t>
  </si>
  <si>
    <t>1500853002600336</t>
  </si>
  <si>
    <t>ก่อสร้างอาคารศูนย์พัฒนาเด็กเล็ก (สถ.ศพด.3) แบบตอกเสาเข็ม ศูนย์พัฒนาเด็กเล็กตำบลโคกหินแฮ่ องค์การบริหารส่วนตำบลโคกหินแฮ่อำเภอเรณูนคร จังหวัดนครพนม</t>
  </si>
  <si>
    <t xml:space="preserve">อบต.โพนทอง </t>
  </si>
  <si>
    <t>1500853012600083</t>
  </si>
  <si>
    <t>ก่อสร้างสนามฟุตซอล ขนาดกว้าง 25 เมตร ยาว 45 เมตรโรงเรียนบ้านดงมะเอก หมู่ที่ 6ตำบลโพนทอง องค์การบริหารส่วนตำบลโพนทอง อำเภอเรณูนคร จังหวัดนครพนม</t>
  </si>
  <si>
    <t xml:space="preserve">อบต.นาขาม </t>
  </si>
  <si>
    <t>1500853042600718</t>
  </si>
  <si>
    <t>ก่อสร้างประปาหมู่บ้าน แบบบาดาลขนาดใหญ่ ที่ตั้งวัดบ้านเหิบ หมู่ที่ 1 บ้านเหิบ ตำบลนาขาม ตามแบบมาตรฐานกรมทรัพยากรน้ำ องค์การบริหารส่วนตำบลนาขาม อำเภอเรณูนคร จังหวัดนครพนม</t>
  </si>
  <si>
    <t>อบต.โพนทอง</t>
  </si>
  <si>
    <t>1500853042600724</t>
  </si>
  <si>
    <t>ปรับปรุงซ่อมแซมประปาหมู่บ้าน แบบบาดาลขนาดกลาง หมู่ที่ 7 บ้านหนองลาดควาย ตำบลโพนทอง องค์การบริหารส่วนตำบลโพนทองอำเภอเรณูนคร จังหวัดนครพนม</t>
  </si>
  <si>
    <t>1500853042600F67</t>
  </si>
  <si>
    <t>ก่อสร้างประปาหมู่บ้าน แบบบาดาลขนาดใหญ่ ที่ตั้งวัดสว่างมุจรินทร์ หมู่ที่ 7 บ้านหนองแต้ ตำบลนาขาม ตามแบบมาตรฐานกรมทรัพยากรน้ำ องค์การบริหารส่วนตำบลนาขาม อำเภอเรณูนคร จังหวัดนครพนม</t>
  </si>
  <si>
    <t>1500853042600F72</t>
  </si>
  <si>
    <t>ปรับปรุงซ่อมแซมประปาหมู่บ้าน หมู่ที่ 4 บ้านดงบากตำบลโพนทอง องค์การบริหารส่วนตำบลโพนทอง อำเภอเรณูนคร จังหวัดนครพนม</t>
  </si>
  <si>
    <t xml:space="preserve">วังยาง </t>
  </si>
  <si>
    <t xml:space="preserve">อบต.วังยาง </t>
  </si>
  <si>
    <t>1500853002600AD1</t>
  </si>
  <si>
    <t>ปรับปรุงซ่อมแซมสถานีสูบน้ำด้วยไฟฟ้า บ้านสามแยกตำบลวังยาง องค์การบริหารส่วนตำบลวังยาง อำเภอวังยาง จังหวัดนครพนม</t>
  </si>
  <si>
    <t>ศรีสงคราม</t>
  </si>
  <si>
    <t xml:space="preserve">อบต.ท่าบ่อสงคราม </t>
  </si>
  <si>
    <t>1500853012600148</t>
  </si>
  <si>
    <t>ก่อสร้างลานกีฬาอเนกประสงค์ตามแบบมาตรฐานสมาคมสันนิบาตเทศบาลแห่งประเทศไทย โรงเรียนบ้านนาเพียง หมู่ที่ 5 ตำบลท่าบ่อสงครามองค์การบริหารส่วนตำบลท่าบ่อสงคราม อำเภอศรีสงครามจังหวัดนครพนม</t>
  </si>
  <si>
    <t xml:space="preserve">ทต.นาคำ </t>
  </si>
  <si>
    <t>1500853012600526</t>
  </si>
  <si>
    <t>ก่อสร้างสนามฟุตซอล ขนาดกว้าง 30 เมตร ยาว 60 เมตรหมู่ที่ 5 ตำบลนาคำ เทศบาลตำบลนาคำ อำเภอศรีสงครามจังหวัดนครพนม</t>
  </si>
  <si>
    <t xml:space="preserve">ศรีสงคราม </t>
  </si>
  <si>
    <t>อบต.นาเดื่อ</t>
  </si>
  <si>
    <t>1500853002600J03</t>
  </si>
  <si>
    <t>ก่อสร้างขยายถนนคอนกรีตเสริมเหล็ก รหัสทางหลวงท้องถิ่น นพ.ถ.49-001 สายแยกทางหลวง 2032 - บ้านนาเดื่อ ตำบลนาเดื่อ จำนวน3 ช่วง มีพื้นที่รวมไม่น้อยกว่า6,432 ตารางเมตร พร้อมวางท่อคอนกรีตเสริมเหล็ก และยาแนวรอยต่อ องค์การบริหารส่วนตำบลนาเดื่อ อำเภอศรีสงคราม จังหวัดนครพนม</t>
  </si>
  <si>
    <t>ทต.นาคำ</t>
  </si>
  <si>
    <t>1500853002600K31</t>
  </si>
  <si>
    <t>ก่อสร้างถนนคอนกรีตเสริมเหล็ก รหัสทางหลวงท้องถิ่นนพ.ถ.43-002 สายนาคำ -อุ้มไผ่ หมู่ที่ 11 กว้าง 5 เมตรยาว 2,000 เมตร หนา 0.15เมตร เทศบาลตำบลนาคำอำเภอศรีสงคราม จังหวัดนครพนม</t>
  </si>
  <si>
    <t>1500853002600K34</t>
  </si>
  <si>
    <t>ก่อสร้างขยายถนนคอนกรีตเสริมเหล็ก รหัสทางหลวงท้องถิ่น นพ.ถ.49-001 สายแยกทางหลวง 2032 กม.3 -บ้านจอมศรี กว้าง 5 เมตรยาว 3,000 เมตร หนา 0.15เมตร พร้อมวางท่อคอนกรีตเสริมเหล็ก และยาแนวรอยต่อ องค์การบริหารส่วนตำบลนาเดื่อ อำเภอศรีสงคราม จังหวัดนครพนม</t>
  </si>
  <si>
    <t xml:space="preserve">ทต.สามผง </t>
  </si>
  <si>
    <t>1500853012600277</t>
  </si>
  <si>
    <t>ก่อสร้างลานกีฬาอเนกประสงค์ตามแบบมาตรฐานสมาคมสันนิบาตเทศบาลแห่งประเทศไทย โรงเรียนบ้านปากยาม หมู่ที่ 4 ตำบลสามผง เทศบาลตำบลสามผง อำเภอศรีสงคราม จังหวัดนครพนม</t>
  </si>
  <si>
    <t xml:space="preserve">จุฬาภรณ์ </t>
  </si>
  <si>
    <t xml:space="preserve">อบต.ทุ่งโพธิ์ </t>
  </si>
  <si>
    <t>1500853012600291</t>
  </si>
  <si>
    <t>ก่อสร้างลานกีฬา ประกอบด้วยสนามฟุตบอล ขนาดกว้าง 32เมตร ยาว 52 เมตร สนามบาสเกตบอล ขนาดกว้าง 19เมตร ยาว 32 เมตร สนามเปตอง ขนาดกว้าง 13 เมตร ยาว18 เมตร หมู่ที่ 1 ตำบลทุ่งโพธิ์องค์การบริหารส่วนตำบลทุ่งโพธิ์ อำเภอจุฬาภรณ์ จังหวัดนครศรีธรรมราช</t>
  </si>
  <si>
    <t>อบต.สามตำบล</t>
  </si>
  <si>
    <t>1500853042600507</t>
  </si>
  <si>
    <t>ก่อสร้างประปาหมู่บ้านแบบบาดาลขนาดกลาง ความจุ 15ลูกบาศก์เมตร หมู่ที่ 2 บ้านทุ่งข่า ตำบลสามตำบล ตามแบบมาตรฐานกรมการปกครององค์การบริหารส่วนตำบลสามตำบล อำเภอจุฬาภรณ์ จังหวัดนครศรีธรรมราช</t>
  </si>
  <si>
    <t xml:space="preserve">อบต.ควนหนองคว้า </t>
  </si>
  <si>
    <t>1500853042600906</t>
  </si>
  <si>
    <t>ก่อสร้างประปาหมู่บ้านแบบบาดาลขนาดกลาง ความจุ 20ลูกบาศก์เมตร หมู่ที่ 3 บ้านลำหัก ตำบลควนหนองคว้า ตามแบบมาตรฐานกรมทรัพยากรน้ำบาดาล องค์การบริหารส่วนตำบลควนหนองคว้า อำเภอจุฬาภรณ์ จังหวัดนครศรีธรรมราช</t>
  </si>
  <si>
    <t>1500853042600H19</t>
  </si>
  <si>
    <t>ปรับปรุงซ่อมแซมประปาหมู่บ้านแบบผิวดินขนาดใหญ่ความจุ 30 ลูกบาศก์เมตร หมู่ที่2 บ้านโคกแร่ ตำบลทุ่งโพธิ์องค์การบริหารส่วนตำบลทุ่งโพธิ์ อำเภอจุฬาภรณ์ จังหวัดนครศรีธรรมราช</t>
  </si>
  <si>
    <t>1500853042600I51</t>
  </si>
  <si>
    <t>ก่อสร้างประปาหมู่บ้านแบบบาดาลขนาดกลาง ความจุ 20ลูกบาศก์เมตร หมู่ที่ 1 บ้านควนน้อย ตำบลควนหนองคว้าตามแบบมาตรฐานของกรมทรัพยากรน้ำบาดาล องค์การบริหารส่วนตำบลควนหนองคว้า อำเภอจุฬาภรณ์ จังหวัดนครศรีธรรมราช</t>
  </si>
  <si>
    <t>1500853042600I65</t>
  </si>
  <si>
    <t>ก่อสร้างประปาหมู่บ้านแบบบาดาลขนาดกลาง ความจุ 20ลูกบาศก์เมตร หมู่ที่ 2 บ้านควนน้อย ตำบลควนหนองคว้าตามแบบมาตรฐานของกรมทรัพยากรน้ำบาดาล องค์การบริหารส่วนตำบลควนหนองคว้า อำเภอจุฬาภรณ์ จังหวัดนครศรีธรรมราช</t>
  </si>
  <si>
    <t>1500853042600I66</t>
  </si>
  <si>
    <t>ก่อสร้างประปาหมู่บ้านแบบบาดาลขนาดกลาง ความจุ 20ลูกบาศก์เมตร หมู่ที่ 4 บ้านปลายนาตำบลสามตำบล ตามแบบมาตรฐานกรมการปกครององค์การบริหารส่วนตำบลสามตำบล อำเภอจุฬาภรณ์ จังหวัดนครศรีธรรมราช</t>
  </si>
  <si>
    <t>ฉวาง</t>
  </si>
  <si>
    <t xml:space="preserve">ทต.ปากน้ำฉวาง </t>
  </si>
  <si>
    <t>1500853042600508</t>
  </si>
  <si>
    <t>ก่อสร้างประปาหมู่บ้านแบบบาดาล ความจุ 30 ลูกบาศก์เมตร หมู่ที่ 7 บ้านแหลมยูงตำบลฉวาง เทศบาลตำบลปากน้ำฉวาง อำเภอฉวางจังหวัดนครศรีธรรมราช</t>
  </si>
  <si>
    <t>1500853042600509</t>
  </si>
  <si>
    <t>ก่อสร้างประปาหมู่บ้านหอถังสูง ขนาด 30 ลูกบาศก์เมตรรูปทรงถ้วยแชมเปญ หมู่ที่ 7บ้านคอกช้าง เทศบาลตำบลปากน้ำฉวาง อำเภอฉวางจังหวัดนครศรีธรรมราช</t>
  </si>
  <si>
    <t>1500853042600E09</t>
  </si>
  <si>
    <t>ก่อสร้างประปาหมู่บ้านแบบบาดาล ความจุ 30 ลูกบาศก์เมตร หมู่ที่ 8 บ้านเกาะลังสาดตำบลฉวาง เทศบาลตำบลปากน้ำฉวาง อำเภอฉวางจังหวัดนครศรีธรรมราช</t>
  </si>
  <si>
    <t xml:space="preserve">ฉวาง </t>
  </si>
  <si>
    <t>ทต.ฉวาง</t>
  </si>
  <si>
    <t>1500853002600E69</t>
  </si>
  <si>
    <t>ปรับปรุงซ่อมแซมถนนแอสฟัลท์ติกคอนกรีต (Overlay)สายภักดีราษฎร์ หมู่ที่2ตำบลฉวาง มีพื้นที่ไม่น้อยกว่า 4,182 ตารางเมตรเทศบาลตำบลฉวาง อำเภอฉวาง จังหวัดนครศรีธรรมราช</t>
  </si>
  <si>
    <t>ชะอวด</t>
  </si>
  <si>
    <t>อบต.ควนหนองหงษ์</t>
  </si>
  <si>
    <t>1500853002600R91</t>
  </si>
  <si>
    <t>ก่อสร้างถนนลาดยางแอสฟัลท์ติกคอนกรีต สายท่าข้าม-คลองลานแซะ หมู่ที่ 6บ้านท่าข้าม ตำบลควนหนองหงษ์ กว้าง 5 เมตร ยาว 940เมตร หนา 0.05 เมตรองค์การบริหารส่วนตำบลควนหนองหงษ์ อำเภอชะอวดจังหวัดนครศรีธรรมราช</t>
  </si>
  <si>
    <t xml:space="preserve">อบต.ท่าเสม็ด </t>
  </si>
  <si>
    <t>1500853002600Z36</t>
  </si>
  <si>
    <t>ปรับปรุงซ่อมแซมสถานีสูบน้ำด้วยไฟฟ้า บ้านสี่กั๊ก ตำบลท่าเสม็ด องค์การบริหารส่วนตำบลท่าเสม็ด อำเภอชะอวดจังหวัดนครศรีธรรมราช</t>
  </si>
  <si>
    <t xml:space="preserve">อบต.เขาพระทอง </t>
  </si>
  <si>
    <t>1500853042600502</t>
  </si>
  <si>
    <t>ก่อสร้างประปาหมู่บ้าน แบบบาดาล หอถังแชมเปญ ความจุ20 ลูกบาศก์เมตร หมู่ที่ 6 บ้านห้วยยวนใต้ ตำบลเขาพระทององค์การบริหารส่วนตำบลเขาพระทอง อำเภอชะอวดจังหวัดนครศรีธรรมราช</t>
  </si>
  <si>
    <t>1500853042600798</t>
  </si>
  <si>
    <t>ก่อสร้างประปาหมู่บ้าน แบบผิวดิน หอถังแชมเปญ ความจุ 20ลูกบาศก์เมตร หมู่ที่ 1 บ้านเขาพระทอง ตำบลเขาพระทององค์การบริหารส่วนตำบลเขาพระทอง อำเภอชะอวดจังหวัดนครศรีธรรมราช</t>
  </si>
  <si>
    <t>1500853042600800</t>
  </si>
  <si>
    <t>ก่อสร้างประปาหมู่บ้าน แบบบาดาล หอถังแชมเปญ ความจุ20 ลูกบาศก์เมตร หมู่ที่ 6 บ้านทุ่งโชน ตำบลเขาพระทององค์การบริหารส่วนตำบลเขาพระทอง อำเภอชะอวดจังหวัดนครศรีธรรมราช</t>
  </si>
  <si>
    <t>1500853042600899</t>
  </si>
  <si>
    <t>ปรับปรุงซ่อมแซมประปาหมู่บ้าน ความจุ 20 ลูกบาศก์เมตร หมู่ที่ 5 บ้านสามแยกพัฒนา ตำบลเขาพระทององค์การบริหารส่วนตำบลเขาพระทอง อำเภอชะอวดจังหวัดนครศรีธรรมราช</t>
  </si>
  <si>
    <t>1500853042600I55</t>
  </si>
  <si>
    <t>ก่อสร้างประปาหมู่บ้าน แบบบาดาลหอถังแชมเปญ ความจุ20 ลูกบาศก์เมตร หมู่ที่ 2 บ้านวังขนมจีน ตำบลเขาพระทององค์การบริหารส่วนตำบลเขาพระทอง อำเภอชะอวดจังหวัดนครศรีธรรมราช</t>
  </si>
  <si>
    <t xml:space="preserve">ชะอวด </t>
  </si>
  <si>
    <t>1500853002600C80</t>
  </si>
  <si>
    <t>ก่อสร้างถนนคอนกรีตเสริมเหล็ก รหัสทางหลวงท้องถิ่นนศ.ถ.73-001 สายควนหนองหงษ์-ทุ่งโป๊ะ หมู่ที่ 3 บ้านควนหนองหงษ์ ตำบลควนหนองหงษ์ กว้าง 5 เมตร ยาว1,125 เมตร หนา 0.15 เมตรไหล่ทางหินคลุกกว้างข้างละ0.50เมตร องค์การบริหารส่วนตำบลควนหนองหงษ์ อำเภอชะอวด จังหวัดนครศรีธรรมราช</t>
  </si>
  <si>
    <t>อบต.ชะอวด</t>
  </si>
  <si>
    <t>1500853002600K43</t>
  </si>
  <si>
    <t>ปรับปรุงซ่อมแซมผิวจราจรแอสฟัสท์ติกคอนกรีต รหัสทางหลวงท้องถิ่น นศ.ถ.87-001 ถนนสายโคกรัก-ไสชมพู่หมู่ที่ 8 ตำบลชะอวด กว้าง 8เมตร ยาว 1,900 เมตร หนา0.05 เมตร องค์การบริหารส่วนตำบลชะอวด อำเภอชะอวด จังหวัดนครศรีธรรมราช</t>
  </si>
  <si>
    <t>1500853042600898</t>
  </si>
  <si>
    <t>ก่อสร้างประปาหมู่บ้าน แบบผิวดิน หอถังแชมเปญ ความจุ 20ลูกบาศก์เมตร หมู่ที่ 1 บ้านห้วยยูงเหนือ (จงเด่น) ตำบลเขาพระทอง องค์การบริหารส่วนตำบลเขาพระทอง อำเภอชะอวด จังหวัดนครศรีธรรมราช</t>
  </si>
  <si>
    <t>อบต.เขาพระทอง</t>
  </si>
  <si>
    <t>1500853042600H21</t>
  </si>
  <si>
    <t>ปรับปรุงซ่อมแซมประปาหมู่บ้าน ความจุ 20 ลูกบาศก์เมตร หมู่ที่ 2 บ้านวังเคียนตำบลเขาพระทอง องค์การบริหารส่วนตำบลเขาพระทองอำเภอชะอวด จังหวัดนครศรีธรรมราช</t>
  </si>
  <si>
    <t xml:space="preserve">อบต.ขอนหาด </t>
  </si>
  <si>
    <t>1500853042600H22</t>
  </si>
  <si>
    <t>ก่อสร้างประปาหมู่บ้านแบบบาดาลขนาดใหญ่ ความจุ 40ลูกบาศก์เมตร หมู่ที่ 4 บ้านตรอกแค ตำบลขอนหาดองค์การบริหารส่วนตำบลขอนหาด อำเภอชะอวด จังหวัดนครศรีธรรมราช</t>
  </si>
  <si>
    <t>1500853042600H23</t>
  </si>
  <si>
    <t>ก่อสร้างประปาหมู่บ้าน หอถังแชมเปญ ความจุ 20 ลูกบาศก์เมตร หมู่ที่ 4 บ้านทุ่งนักขันตำบลเขาพระทอง องค์การบริหารส่วนตำบลเขาพระทองอำเภอชะอวด จังหวัดนครศรีธรรมราช</t>
  </si>
  <si>
    <t>อบต.ขอนหาด</t>
  </si>
  <si>
    <t>1500853042600I54</t>
  </si>
  <si>
    <t>ก่อสร้างประปาหมู่บ้านแบบบาดาลขนาดใหญ่ ความจุ 40ลูกบาศก์เมตร หมู่ที่ 2 บ้านทุ่งใหญ่ ตำบลขอนหาด องค์การบริหารส่วนตำบลขอนหาดอำเภอชะอวด จังหวัดนครศรีธรรมราช</t>
  </si>
  <si>
    <t>ช้างกลาง</t>
  </si>
  <si>
    <t xml:space="preserve">ทต.สวนขัน </t>
  </si>
  <si>
    <t>1500853042600900</t>
  </si>
  <si>
    <t>ก่อสร้างประปาหมู่บ้านแบบผิวดินขนาดใหญ่ ศาลาประจำหมู่บ้าน หมู่ที่ 9 บ้านจอมทองตำบลสวนขัน เทศบาลตำบลสวนขัน อำเภอช้างกลางจังหวัดนครศรีธรรมราช</t>
  </si>
  <si>
    <t>เชียรใหญ่</t>
  </si>
  <si>
    <t>อบต.ท้องลำเจียก</t>
  </si>
  <si>
    <t>1500853002600Q99</t>
  </si>
  <si>
    <t>ก่อสร้างถนนคอนกรีตเสริมเหล็ก รหัสทางหลวงท้องถิ่นนศ.ถ.90-002 สายบ้านท่าวาหมู่ที่ 10 บ้านท่าวา ตำบลท้องลำเจียก กว้าง 5 เมตรยาว 1,950 เมตร หนา 0.15เมตร ไหล่ทางลูกรังกว้างข้างละ 0.50 เมตร องค์การบริหารส่วนตำบลท้องลำเจียก อำเภอเชียรใหญ่จังหวัดนครศรีธรรมราช</t>
  </si>
  <si>
    <t>ทต.เชียรใหญ่</t>
  </si>
  <si>
    <t>1500853002600R04</t>
  </si>
  <si>
    <t>ปรับปรุงก่อสร้างถนนคอนกรีตเสริมเหล็ก สายบ้านเพิง หมู่ที่ 3 ตำบลเชียรใหญ่ มีพื้นที่ไม่น้อยกว่า 3,187 ตารางเมตร เทศบาลตำบลเชียรใหญ่ อำเภอเชียรใหญ่จังหวัดนครศรีธรรมราช</t>
  </si>
  <si>
    <t>ทต.การะเกด</t>
  </si>
  <si>
    <t>1500853002600W51</t>
  </si>
  <si>
    <t>ก่อสร้างถนนลาดยางผิวจราจรแอสฟัลท์ติกคอนกรีต รหัสทางหลวงท้องถิ่น นศ.3019 สายบ้านการะเกด (กม. 0+ 354ถึง กม. 2+410) หมู่ที่ 4 บ้านถาวร ตำบลการะเกด กว้าง 5เมตร ยาว 2,056 เมตร หนา0.05 เมตร เทศบาลตำบลการะเกด อำเภอเชียรใหญ่จังหวัดนครศรีธรรมราช</t>
  </si>
  <si>
    <t xml:space="preserve">เชียรใหญ่ </t>
  </si>
  <si>
    <t>1500853002600E67</t>
  </si>
  <si>
    <t>ก่อสร้างถนนลาดยางผิวจราจรแอสฟัลท์ติกคอนกรีตรหัสทางหลวงท้องถิ่น นศ.ถ.900-001 สายบ้านดอนจิกหมู่ที่ 4 บ้านดอนจิก ตำบลท้องลำเจียก กว้าง 6 เมตรยาว 2,500 เมตร หนา 0.04เมตร องค์การบริหารส่วนตำบลท้องลำเจียก อำเภอเชียรใหญ่ จังหวัดนครศรีธรรมราช</t>
  </si>
  <si>
    <t>1500853002600R03</t>
  </si>
  <si>
    <t>ปรับปรุงถนนผิวจราจรแอสฟัลท์ติกคอนกรีต สายถนนสถลพลา หมู่ที่ 3 ตำบลเชียรใหญ่ มีพื้นที่ไม่น้อยกว่า7,512 ตารางเมตร เทศบาลตำบลเชียรใหญ่ อำเภอเชียรใหญ่ จังหวัดนครศรีธรรมราช</t>
  </si>
  <si>
    <t xml:space="preserve">อบต.แม่เจ้าอยู่หัว </t>
  </si>
  <si>
    <t>1500853042600503</t>
  </si>
  <si>
    <t>ปรับปรุงซ่อมแซมประปาหมู่บ้านแบบบาดาลขนาดใหญ่ความจุ 100 ลูกบาศก์เมตร หมู่ที่ 7 บ้านบ่อล้อ ตำบลแม่เจ้าอยู่หัว องค์การบริหารส่วนตำบลแม่เจ้าอยู่หัว อำเภอเชียรใหญ่ จังหวัดนครศรีธรรมราช</t>
  </si>
  <si>
    <t>ท่าศาลา</t>
  </si>
  <si>
    <t>อบต.โพธิ์ทอง</t>
  </si>
  <si>
    <t>1500853002600R88</t>
  </si>
  <si>
    <t>ก่อสร้างถนนคอนกรีตเสริมเหล็ก รหัสทางหลวงท้องถิ่นนศ.ถ.152-01 สายมัสยิดรูฮุลลอฮ์ - เขตหมู่ที่ 3 หมู่ที่4 ตำบลโพธิ์ทอง กว้าง 4เมตร ยาว 1,000 เมตร หนา0.15เมตร องค์การบริหารส่วนตำบลโพธิ์ทอง อำเภอท่าศาลาจังหวัดนครศรีธรรมราช</t>
  </si>
  <si>
    <t xml:space="preserve">ท่าศาลา </t>
  </si>
  <si>
    <t>1500853002600K41</t>
  </si>
  <si>
    <t>ก่อสร้างถนนคอนกรีตเสริมเหล็ก รหัสทางหลวงท้องถิ่นนศ.ถ.152-02 สายซอยญาติมิตร-คลองขุด หมู่ที่1 สองแพรก ตำบลโพธิ์ทอง กว้าง4 เมตร ยาว 400 เมตร หนา0.15 เมตร องค์การบริหารส่วนตำบลโพธิ์ทอง อำเภอท่าศาลา จังหวัดนครศรีธรรมราช</t>
  </si>
  <si>
    <t xml:space="preserve">อบต.ท่าศาลา </t>
  </si>
  <si>
    <t>1500853042600145</t>
  </si>
  <si>
    <t>ขยายเขตประปาหมู่บ้าน แบบบาดาลขนาดใหญ่มาก ความจุ45 ลบ.ม. หมู่ที่ 5 บ้านในถุ้งตำบลท่าศาลา องค์การบริหารส่วนตำบลท่าศาลา อำเภอท่าศาลา จังหวัดนครศรีธรรมราช</t>
  </si>
  <si>
    <t>อบต.ดอนตะโก</t>
  </si>
  <si>
    <t>1500853042600153</t>
  </si>
  <si>
    <t>ก่อสร้างประปาหมู่บ้านแบบบาดาล หอถังรูปทรงถ้วยแชมเปญ ขนาด 30 ลบ.ม. หมู่ที่ 6บ้านชุมแสง ตำบลดอนตะโกตามแบบแปลนมาตรฐานของกรมทรัพยากรน้ำ องค์การบริหารส่วนตำบลดอนตะโกอำเภอท่าศาลา จังหวัดนครศรีธรรมราช</t>
  </si>
  <si>
    <t xml:space="preserve">อบต.ท่าขึ้น </t>
  </si>
  <si>
    <t>1500853042600244</t>
  </si>
  <si>
    <t>ก่อสร้างประปาหมู่บ้านแบบบาดาลขนาดใหญ่ แบบมาตรฐานการกรมทรัพยากรน้ำหมู่ที่ 1 บ้านทางขึ้น ตำบลท่าขึ้น องค์การบริหารส่วนตำบลท่าขึ้น อำเภอท่าศาลา จังหวัดนครศรีธรรมราช</t>
  </si>
  <si>
    <t xml:space="preserve">อบต.ไทยบุรี </t>
  </si>
  <si>
    <t>1500853042600245</t>
  </si>
  <si>
    <t>ก่อสร้างประปาหมู่บ้านแบบบาดาลขนาดใหญ่ ขนาด 30ลูกบาศก์เมตร หมู่ที่ 3 บ้านประตูช้างออก ตำบลไทยบุรีตามแบบกรมทรัพยากรน้ำองค์การบริหารส่วนตำบลไทยบุรี อำเภอท่าศาลา จังหวัดนครศรีธรรมราช</t>
  </si>
  <si>
    <t>1500853042600247</t>
  </si>
  <si>
    <t>ก่อสร้างประปาหมู่บ้านแบบบาดาลขนาดใหญ่ ความจุ 100ลูกบาศก์เมตร หมู่ที่ 4 บ้านสาขา ตำบลท่าขึ้น ตามแบบมาตรฐานการกรมทรัพยากรน้ำองค์การบริหารส่วนตำบลท่าขึ้น อำเภอท่าศาลา จังหวัดนครศรีธรรมราช</t>
  </si>
  <si>
    <t>1500853042600248</t>
  </si>
  <si>
    <t>ก่อสร้างประปาหมู่บ้านแบบบาดาลใหญ่ หอถังรูปทรงถ้วยแชมเปญ ขนาด 30 ลบ.ม. หมู่ที่ 4 บ้านคูใหม่ ตำบลดอนตะโก ตามแบบมาตรฐานการกรมทรัพยากรน้ำ องค์การบริหารส่วนตำบลดอนตะโกอำเภอท่าศาลา จังหวัดนครศรีธรรมราช</t>
  </si>
  <si>
    <t>1500853042600249</t>
  </si>
  <si>
    <t>ก่อสร้างประปาหมู่บ้านแบบบาดาลขนาดใหญ่ หอถังสูง 30ลบ.ม. หมู่ที่ 7 บ้านในไร่ตำบลท่าขึ้น ตามแบบมาตรฐานกรมทรัพยากรน้ำองค์การบริหารส่วนตำบลท่าขึ้น อำเภอท่าศาลา จังหวัดนครศรีธรรมราช</t>
  </si>
  <si>
    <t>1500853042600250</t>
  </si>
  <si>
    <t>ก่อสร้างประปาหมู่บ้านแบบบาดาลขนาดใหญ่ ความจุ 30ลูกบาศก์เมตร หมู่ที่ 8 บ้านลุ่มนา ตำบลไทยบุรี ตามแบบมาตรฐานกรมทรัพยากรน้ำองค์การบริหารส่วนตำบลไทยบุรี อำเภอท่าศาลา จังหวัดนครศรีธรรมราช</t>
  </si>
  <si>
    <t>1500853042600A35</t>
  </si>
  <si>
    <t>ก่อสร้างประปาหมู่บ้านแบบบาดาลขนาดใหญ่ ความจุ 100ลูกบาศก์เมตร หมู่ที่ 12 บ้านสี่กั๊ก ตำบลท่าขึ้น ตามแบบมาตรฐานการกรมทรัพยากรน้ำองค์การบริหารส่วนตำบลท่าขึ้น อำเภอท่าศาลา จังหวัดนครศรีธรรมราช</t>
  </si>
  <si>
    <t>1500853042600H24</t>
  </si>
  <si>
    <t>ขยายเขตประปาหมู่บ้าน แบบผิวดินขนาดใหญ่ ความจุ 35ลบ.ม. หมู่ที่ 11 บ้านฝายท่าตำบลท่าศาลา องค์การบริหารส่วนตำบลท่าศาลา อำเภอท่าศาลา จังหวัดนครศรีธรรมราช</t>
  </si>
  <si>
    <t xml:space="preserve">อบต.ดอนตะโก </t>
  </si>
  <si>
    <t>1500853042600H35</t>
  </si>
  <si>
    <t>ก่อสร้างประปาหมู่บ้านแบบบาดาล ความจุ 30 ลูกบาศก์เมตร หมู่ที่ 3 บ้านจันพอตำบลดอนตะโก ตามแบบมาตรฐานการกรมทรัพยากรน้ำองค์การบริหารส่วนตำบลดอนตะโก อำเภอท่าศาลา จังหวัดนครศรีธรรมราช</t>
  </si>
  <si>
    <t>1500853042600H38</t>
  </si>
  <si>
    <t>ก่อสร้างประปาหมู่บ้านแบบบาดาลขนาดใหญ่ หอถังสูง 30ลบ.ม. หมู่ที่ 14 บ้านพระเลียบตำบลท่าขึ้น ตามแบบมาตรฐานการกรมทรัพยากรน้ำองค์การบริหารส่วนตำบลท่าขึ้น อำเภอท่าศาลา จังหวัดนครศรีธรรมราช</t>
  </si>
  <si>
    <t>อบต.ท่าศาลา</t>
  </si>
  <si>
    <t>1500853042600I57</t>
  </si>
  <si>
    <t>ขยายเขตประปาหมู่บ้าน แบบบาดาลขนาดใหญ่มาก ความจุ45 ลบ.ม. หมู่ที่ 15 บ้านบางตง ตำบลท่าศาลา องค์การบริหารส่วนตำบลท่าศาลาอำเภอท่าศาลา จังหวัดนครศรีธรรมราช</t>
  </si>
  <si>
    <t>1500853042600I67</t>
  </si>
  <si>
    <t>ก่อสร้างประปาหมู่บ้านแบบบาดาลขนาดใหญ่ หอถังสูง 30ลบ.ม. หมู่ที่ 3 บ้านยางงามตำบลท่าขึ้น ตามแบบมาตรฐานการกรมทรัพยากรน้ำองค์การบริหารส่วนตำบลท่าขึ้น อำเภอท่าศาลา จังหวัดนครศรีธรรมราช</t>
  </si>
  <si>
    <t>ทุ่งสง</t>
  </si>
  <si>
    <t xml:space="preserve">อบต.นาโพธิ์ </t>
  </si>
  <si>
    <t>1500853042600233</t>
  </si>
  <si>
    <t>ปรับปรุงซ่อมแซมและขยายเขตประปาหมู่บ้านแบบบาดาลหมู่ที่ 5 บ้านต้นเคียนทรายตำบลนาโพธิ์ องค์การบริหารส่วนตำบลนาโพธิ์ อำเภอทุ่งสงจังหวัดนครศรีธรรมราช</t>
  </si>
  <si>
    <t xml:space="preserve">ทุ่งสง </t>
  </si>
  <si>
    <t>อบต.นาโพธิ์</t>
  </si>
  <si>
    <t>1500853002600C84</t>
  </si>
  <si>
    <t>ก่อสร้างถนนคอนกรีตเสริมเหล็ก รหัสทางหลวงท้องถิ่นหมายเลข นศ.ถ. 120-02สายบ้านเกาะยวน-บ้านหนองแร้ง (สายบ้านนายแหลมรัตนพันธ์) หมู่ที่ 4 ตำบลนาโพธิ์ มีพื้นที่รวมไม่น้อยกว่า8,100 ตารางเมตร องค์การบริหารส่วนตำบลนาโพธิ์อำเภอทุ่งสง จังหวัดนครศรีธรรมราช</t>
  </si>
  <si>
    <t>ทต.ที่วัง</t>
  </si>
  <si>
    <t>1500853002600N73</t>
  </si>
  <si>
    <t>ปรับปรุงซ่อมแซมถนนลาดยางแบบแอสฟัลท์ติกคอนกรีต รหัสทางหลวงท้องถิ่น นศ.ถ.19-010 สายคลองฝาก หมู่ที่ 4 บ้านฉางตำบลที่วัง กว้าง 4 เมตร ยาว1,212 เมตร หนา 0.05 เมตรเทศบาลตำบลที่วัง อำเภอทุ่งสง จังหวัดนครศรีธรรมราช</t>
  </si>
  <si>
    <t>1500853002600Q97</t>
  </si>
  <si>
    <t>ปรับปรุงซ่อมแซมถนนลาดยางแบบแอสฟัลท์ติกคอนกรีต รหัสทางหลวงท้องถิ่น นศ.ถ.19-005 สายบ้านควนยา หมู่ที่ 9 บ้านควนยา ตำบลที่วัง กว้าง 4 เมตรยาว 1,285 เมตร หนา 0.05เมตร เทศบาลตำบลที่วังอำเภอทุ่งสง จังหวัดนครศรีธรรมราช</t>
  </si>
  <si>
    <t>1500853042600A28</t>
  </si>
  <si>
    <t>ปรับปรุงซ่อมแซมและขยายเขตประปาหมู่บ้านแบบบาดาลหมู่ที่ 4 บ้านหูหนาน ตำบลนาโพธิ์ องค์การบริหารส่วนตำบลนาโพธิ์ อำเภอทุ่งสง จังหวัดนครศรีธรรมราช</t>
  </si>
  <si>
    <t xml:space="preserve">ทม.ทุ่งสง </t>
  </si>
  <si>
    <t>1500853053600322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</si>
  <si>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โรงเรียนกีฬาเทศบาลเมืองทุ่งสงเทศบาลเมืองทุ่งสง อำเภอทุ่งสง จังหวัดนครศรีธรรมราช</t>
  </si>
  <si>
    <t>1500853053600545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</si>
  <si>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โรงเรียนมัธยมเทศบาลวัดท่าแพเทศบาลเมืองทุ่งสง อำเภอทุ่งสง จังหวัดนครศรีธรรมราช</t>
  </si>
  <si>
    <t>ทุ่งใหญ่</t>
  </si>
  <si>
    <t>1500853002600B90</t>
  </si>
  <si>
    <t>ซ่อมสร้างถนนลาดยางแอสฟัลท์ติกคอนกรีต รหัสทางหลวงท้องถิ่น นศ.ถ.17-002สายทุ่งสง-ทุ่งใหญ่ หมู่ที่ 2ชุมชนตลาดสด ตำท่ายางกว้าง 14 เมตร ยาว 925เมตร หนา 0.05 เมตร ไหล่ทางข้างละ 1 เมตร เทศบาลตำบลท่ายาง อำเภอทุ่งใหญ่จังหวัดนครศรีธรรมราช</t>
  </si>
  <si>
    <t>อบต.กุแหระ</t>
  </si>
  <si>
    <t>1500853002600N79</t>
  </si>
  <si>
    <t>ก่อสร้างถนนลาดยางผิวจราจรแอสฟัลท์คอนกรีต รหัสทางหลวงท้องถิ่น นศ.ถ.49-007 สายซอยสิบ-หนองหว้าหมู่ที่ 5 บ้านควนยาง ตำบลกุแหระ กว้าง 5 เมตร ยาว1,645 เมตร หนา 0.05 เมตรไหล่ทางผิวแอสฟัลท์ติกคอนกรีต กว้างข้างละ 0.50เมตร องค์การบริหารส่วนตำบลกุแหระ อำเภอทุ่งใหญ่จังหวัดนครศรีธรรมราช</t>
  </si>
  <si>
    <t>1500853002600R90</t>
  </si>
  <si>
    <t>ซ่อมสร้างถนนลาดยางแอสฟัลท์ติกคอนกรีต รหัสทางหลวงท้องถิ่น นศ.ถ.17-003สายลำทับ-ทุ่งใหญ่ หมู่ที่ 2บ้านตลาดสด ตำบลท่ายางกว้าง 7 เมตร ยาว 627.00เมตร หนา 0.05 เมตร ไหล่ทางข้างละ 1 เมตร เทศบาลตำบลท่ายางอำเภอทุ่งใหญ่จังหวัดนครศรีธรรมราช</t>
  </si>
  <si>
    <t xml:space="preserve">อบต.ทุ่งใหญ่ </t>
  </si>
  <si>
    <t>1500853042600H27</t>
  </si>
  <si>
    <t>ก่อสร้างประปาหมู่บ้าน แบบผิวดินขนาดใหญ่ ความจุ 20ลูกบาศก์เมตร ชุมชนโคกเคี่ยมหมู่ที่ 3 บ้านนาใหญ่ ตำบลทุ่งใหญ่ องค์การบริหารส่วนตำบลทุ่งใหญ่ อำเภอทุ่งใหญ่จังหวัดนครศรีธรรมราช</t>
  </si>
  <si>
    <t xml:space="preserve">ทุ่งใหญ่ </t>
  </si>
  <si>
    <t xml:space="preserve">ทต.ทุ่งสัง </t>
  </si>
  <si>
    <t>1500853002600452</t>
  </si>
  <si>
    <t>ก่อสร้างอาคารเรียน 3 ชั้น 12ห้องเรียน แบบตอกเสาเข็ม(รหัส สน.ศท.3/12) ตามแบบมาตรฐานของกรมส่งเสริมการปกครองท้องถิ่นสำหรับโรงเรียนเทศบาลตำบลทุ่งสัง เทศบาลตำบลทุ่งสัง อำเภอทุ่งใหญ่ จังหวัดนครศรีธรรมราช</t>
  </si>
  <si>
    <t>อาคารเรียน 3/12</t>
  </si>
  <si>
    <t>1500853002600Q98</t>
  </si>
  <si>
    <t>ก่อสร้างถนนลาดยางผิวจราจรแอสฟัลท์ติกคอนกรีตรหัสทางหลวงท้องถิ่น นศ.ถ.49-013 สายราชเวช-ควนแดง หมู่ที่ 8 ตำบลกุแหระกว้าง 5 เมตร ยาว 2,385เมตร หนา 0.05 เมตร ไหล่ทางผิวแอสฟัลท์ติกคอนกรีตกว้างข้างละ 0.50 เมตรองค์การบริหารส่วนตำบลกุแหระ อำเภอทุ่งใหญ่ จังหวัดนครศรีธรรมราช</t>
  </si>
  <si>
    <t xml:space="preserve">อบต.กรุงหยัน </t>
  </si>
  <si>
    <t>1500853042600901</t>
  </si>
  <si>
    <t>ปรับปรุงซ่อมแซมประปาหมู่บ้านแบบผิวดินขนาดใหญ่บ้านบ่อปลา หมู่ที่ 8 ตำบลกรุงหยัน ตามแบบมาตรฐานกรมทรัพยากรน้ำ องค์การบริหารส่วนตำบลกรุงหยัน อำเภอทุ่งใหญ่ จังหวัดนครศรีธรรมราช</t>
  </si>
  <si>
    <t>อบต.กรุงหยัน</t>
  </si>
  <si>
    <t>1500853042600A29</t>
  </si>
  <si>
    <t>ปรับปรุงซ่อมแซมประปาหมู่บ้านแบบผิวดินขนาดใหญ่บ้านกรุงหยัน หมู่ที่ 2 ตำบลกรุงหยัน ตามแบบมาตรฐานกรมทรัพยากรน้ำ องค์การบริหารส่วนตำบลกรุงหยันอำเภอทุ่งใหญ่ จังหวัดนครศรีธรรมราช</t>
  </si>
  <si>
    <t>นบพิตำ</t>
  </si>
  <si>
    <t>อบต.นบพิตำ</t>
  </si>
  <si>
    <t>1500853002600R87</t>
  </si>
  <si>
    <t>ก่อสร้างถนนคอนกรีตเสริมเหล็ก รหัสทางหลวงท้องถิ่นนศ.ถ.112-02 สายควนประสิทธิ์ - ห้วยแม่ผึ้ง หมู่ที่ 4บ้านพังหรัน ตำบลนบพิตำกว้าง 4 เมตร ยาว 2,000เมตร หนา 0.15 เมตรองค์การบริหารส่วนตำบลนบพิตำ อำเภอนบพิตำจังหวัดนครศรีธรรมราช</t>
  </si>
  <si>
    <t xml:space="preserve">นบพิตำ </t>
  </si>
  <si>
    <t>1500853002600B88</t>
  </si>
  <si>
    <t>ก่อสร้างถนนคอนกรีตเสริมเหล็ก รหัสทางหลวงท้องถิ่นนศ.ถ.112-03 สายศาลา -บ้านนายทวี หมู่ที่ 9 บ้านเขาโพธิ์ ตำบลนบพิตำ กว้าง 4เมตร ยาว 1,300 เมตร หนา0.15 เมตร องค์การบริหารส่วนตำบลนบพิตำ อำเภอนบพิตำ จังหวัดนครศรีธรรมราช</t>
  </si>
  <si>
    <t>อบต.กะหรอ</t>
  </si>
  <si>
    <t>1500853042600235</t>
  </si>
  <si>
    <t>ก่อสร้างประปาหมู่บ้าน แบบบาดาล ความจุ 20 ลูกบาศก์เมตร หมู่ที่ 1 บ้านสองตอนตำบลกะหรอ องค์การบริหารส่วนตำบลกะหรอ อำเภอนบพิตำ จังหวัดนครศรีธรรมราชตามแบบมาตรฐานกรมทรัพยากรน้ำ</t>
  </si>
  <si>
    <t xml:space="preserve">นาบอน </t>
  </si>
  <si>
    <t xml:space="preserve">อบต.นาบอน </t>
  </si>
  <si>
    <t>1500853042600E05</t>
  </si>
  <si>
    <t>ปรับปรุงซ่อมแซมประปาหมู่บ้านแบบผิวดินขนาดใหญ่หมู่ที่ 9 บ้านนาชุมเห็ด ตำบลนาบอน ตามแบบแปลนมาตรฐานกรมทรัพยากรน้ำองค์การบริหารส่วนตำบลนาบอน อำเภอนาบอน จังหวัดนครศรีธรรมราช</t>
  </si>
  <si>
    <t>บางขัน</t>
  </si>
  <si>
    <t>อบต.บางขัน</t>
  </si>
  <si>
    <t>1500853002600N80</t>
  </si>
  <si>
    <t>ซ่อมสร้างถนนลาดยางผิวจราจรแอสฟัลท์ติกคอนกรีตสายสี่แยกปากแพรก - สี่แยกควนประหน้าเขา หมู่ที่ 2,8ตำบลบางขัน กว้าง 5 เมตรยาว 2,300 เมตร หนา 0.05เมตร องค์การบริหารส่วนตำบลบางขัน อำเภอบางขันจังหวัดนครศรีธรรมราช</t>
  </si>
  <si>
    <t xml:space="preserve">บางขัน </t>
  </si>
  <si>
    <t>อบต.บ้านลำนาว</t>
  </si>
  <si>
    <t>1500853002600B89</t>
  </si>
  <si>
    <t>ก่อสร้างถนนลาดยางแอสฟัลท์ติกคอนกรีต รหัสทางหลวงท้องถิ่น นศ.ถ.142-22สายน้ำนิ่ง - ทะเลสองห้องหมู่ที่ 5 ตำบลบ้านลำนาว มีพื้นที่ไม่น้อยกว่า 14,136ตารางเมตร องค์การบริหารส่วนตำบลบ้านลำนาว อำเภอบางขัน จังหวัดนครศรีธรรมราช</t>
  </si>
  <si>
    <t>1500853002600J11</t>
  </si>
  <si>
    <t>ก่อสร้างถนนลาดยางผิวจราจรแอสฟัสท์ติกคอนกรีตสายบ้านนางล้วน - บ้านนายถนอม หมู่ที่ 9 ตำบลบางขันกว้าง 5 เมตร ยาว 2,400เมตร หนา 0.05 เมตรองค์การบริหารส่วนตำบลบางขัน อำเภอบางขัน จังหวัดนครศรีธรรมราช</t>
  </si>
  <si>
    <t>1500853002600R00</t>
  </si>
  <si>
    <t>ก่อสร้างถนนลาดยางแอสฟัลท์ติกคอนกรีต รหัสทางหลวงท้องถิ่น นศ.ถ.142-27สาย เหนือโตน - ส้านแดงหมู่ที่ 6 ตำบลบ้านลำนาว มีพื้นที่ไม่น้อยกว่า 14,136ตารางเมตร องค์การบริหารส่วนตำบลบ้านลำนาว อำเภอบางขัน จังหวัดนครศรีธรรมราช</t>
  </si>
  <si>
    <t xml:space="preserve">อบต.บ้านลำนาว </t>
  </si>
  <si>
    <t>1500853042600902</t>
  </si>
  <si>
    <t>ปรับปรุงซ่อมแซมและขยายเขตประปาภูเขา หมู่ที่ 13 บ้านป่าเตย ตำบลบ้านลำนาวองค์การบริหารส่วนตำบลบ้านลำนาว อำเภอบางขัน จังหวัดนครศรีธรรมราช</t>
  </si>
  <si>
    <t>1500853042600H28</t>
  </si>
  <si>
    <t>ขยายเขตประปาหมู่บ้าน แบบผิวดินขนาดกลาง ความจุ 12ลบ.ม.หมู่ที่ 5 บ้านน้ำนิ่ง ตำบลบ้านลำนาว องค์การบริหารส่วนตำบลบ้านลำนาว อำเภอบางขัน จังหวัดนครศรีธรรมราช</t>
  </si>
  <si>
    <t>1500853042600H29</t>
  </si>
  <si>
    <t>ขยายเขตประปาหมู่บ้าน แบบผิวดินขนาดใหญ่ ความจุ 30ลบ.ม. หมู่ที่ 11 บ้านเคี่ยมงามตำบลบ้านลำนาว องค์การบริหารส่วนตำบลบ้านลำนาวอำเภอบางขัน จังหวัดนครศรีธรรมราช</t>
  </si>
  <si>
    <t>ปากพนัง</t>
  </si>
  <si>
    <t>ทม.ปากพนัง</t>
  </si>
  <si>
    <t>1500853002600J07</t>
  </si>
  <si>
    <t>ปรับปรุงผิวจราจรลาดยางแอสฟัลท์ติกคอนกรีตปูทับคอนกรีตเสริมเหล็ก รหัสทางหลวงท้องถิ่น นศ.ถ.4-0003สายสุนอนันต์ ตำบลปากพนังมีพื้นที่ไม่น้อยกว่า 36,507ตารางเมตร เทศบาลเมืองปากพนัง อำเภอปากพนังจังหวัดนครศรีธรรมราช</t>
  </si>
  <si>
    <t>1500853002600R86</t>
  </si>
  <si>
    <t>ปรับปรุงผิวจราจรลาดยางแอสฟัลท์ติกคอนกรีตปูทับคอนกรีตเสริมเหล็ก รหัสทางหลวงท้องถิ่น นศ.ถ.4-0013สายพัฒนาการหลังโทรศัพท์ตำบลปากพนัง มีพื้นที่ไม่น้อยกว่า 6,210 ตารางเมตรเทศบาลเมืองปากพนังอำเภอปากพนังจังหวัดนครศรีธรรมราช</t>
  </si>
  <si>
    <t xml:space="preserve">ปากพนัง </t>
  </si>
  <si>
    <t>ทต.บางพระ</t>
  </si>
  <si>
    <t>1500853002600K42</t>
  </si>
  <si>
    <t>ซ่อมสร้างถนนแอสฟัลท์ติกคอนกรีต รหัสทางหลวงท้องถิ่นหมายเลข นศ.ถ.132-004 สายบ้านบางกรูด-ชายทะเล หมู่ที่ 2 ตำบลบางพระ กว้าง 7 เมตร ยาว720 เมตร หนา 0.05 เมตรเทศบาลตำบลบางพระอำเภอปากพนัง จังหวัดนครศรีธรรมราช</t>
  </si>
  <si>
    <t xml:space="preserve">ทม.ปากพนัง </t>
  </si>
  <si>
    <t>1500853012600150</t>
  </si>
  <si>
    <t>ก่อสร้างสนามฟุตซอล ขนาดกว้าง 22 เมตร ยาว 42 เมตรโรงเรียนเทศบาลปากพนัง 1เทศบาลเมืองปากพนัง อำเภอปากพนัง จังหวัดนครศรีธรรมราช</t>
  </si>
  <si>
    <t>อบต.ปากแพรก</t>
  </si>
  <si>
    <t>1500853012600343</t>
  </si>
  <si>
    <t>ก่อสร้างสนามฟุตซอล ขนาดกว้าง 22 เมตร ยาว 42 เมตรหมู่ที่ 5 โรงเรียนวัดปากแพรกตำบลปากแพรก องค์การบริหารส่วนตำบลปากแพรกอำเภอปากพนัง จังหวัดนครศรีธรรมราช</t>
  </si>
  <si>
    <t xml:space="preserve">อบต.หูล่อง </t>
  </si>
  <si>
    <t>1500853012600569</t>
  </si>
  <si>
    <t>ก่อสร้างสนามฟุตซอล ขนาดกว้าง 22 เมตร ยาว 42 เมตรหมู่ที่ 6 ตำบลหูล่อง องค์การบริหารส่วนตำบลหูล่อง อำเภอปากพนัง จังหวัดนครศรีธรรมราช</t>
  </si>
  <si>
    <t>ทต.ชะเมา</t>
  </si>
  <si>
    <t>1500853042600504</t>
  </si>
  <si>
    <t>ก่อสร้างประปาหมู่บ้านแบบผิวดินขนาดใหญ่มาก ความจุ 56ลูกบาศก์เมตร สูง 18 เมตรบ้านคลองใหม่ หมู่ที่ 3 ตำบลชะเมา เทศบาลตำบลชะเมาอำเภอปากพนัง จังหวัดนครศรีธรรมราช</t>
  </si>
  <si>
    <t xml:space="preserve">ทต.เกาะทวด </t>
  </si>
  <si>
    <t>1500853042600A31</t>
  </si>
  <si>
    <t>ก่อสร้างประปาหมู่บ้าน แบบบาดาลขนาดเล็ก หอถังเหล็กความจุ 12 ลูกบาศก์เมตร บ้านบางวัด หมู่ที่ 1 ตำบลเกาะทวดตามแบบกรมทรัพยากรน้ำบาดาล เทศบาลตำบลเกาะทวด อำเภอปากพนัง จังหวัดนครศรีธรรมราช</t>
  </si>
  <si>
    <t>ทต.เกาะทวด</t>
  </si>
  <si>
    <t>1500853042600A32</t>
  </si>
  <si>
    <t>ก่อสร้างประปาหมู่บ้าน แบบบาดาลขนาดเล็ก หอถังเหล็กความจุ 12 ลูกบาศก์เมตร บ้านหัวป่าขลู่ หมู่ที่ 6 ตำบลเกาะทวด เทศบาลตำบลเกาะทวดอำเภอปากพนัง จังหวัดนครศรีธรรมราช</t>
  </si>
  <si>
    <t>อบต.บางศาลา</t>
  </si>
  <si>
    <t>1500853042600A33</t>
  </si>
  <si>
    <t>ขยายเขตประปาหมู่บ้านแบบผิวดิน ความจุ 20 ลูกบาศก์เมตร หมู่ที่ 6 บ้านบางศาลาตำบลบางศาลา องค์การบริหารส่วนตำบลบางศาลาอำเภอปากพนัง จังหวัดนครศรีธรรมราช</t>
  </si>
  <si>
    <t>1500853053600116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</si>
  <si>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โรงเรียนเทศบาลวัดศรีสมบูรณ์เทศบาลเมืองปากพนัง อำเภอปากพนัง จังหวัดนครศรีธรรมราช</t>
  </si>
  <si>
    <t xml:space="preserve">พรหมคีรี </t>
  </si>
  <si>
    <t>ทต.ทอนหงส์</t>
  </si>
  <si>
    <t>1500853002600R84</t>
  </si>
  <si>
    <t>ปรับปรุงซ่อมแซมผิวจราจรแอสฟัลท์ติกคอนกรีตถนนรหัสทางหลวงท้องถิ่น สายดอนคา-วังลุง หมู่ที่ 2 ตำบลทอนหงส์ กว้าง 8 เมตร ยาว1,500 เมตร หนา 0.05 เมตรเทศบาลตำบลทอนหงส์อำเภอพรหมคีรี จังหวัดนครศรีธรรมราช</t>
  </si>
  <si>
    <t xml:space="preserve">อบต.นาเรียง </t>
  </si>
  <si>
    <t>1500853042600238</t>
  </si>
  <si>
    <t>ปรับปรุงซ่อมแซมประปาหมู่บ้าน หมู่ที่ 1 บ้านป่าพรุตำบลนาเรียง องค์การบริหารส่วนตำบลนาเรียง อำเภอพรหมคีรี จังหวัดนครศรีธรรมราช</t>
  </si>
  <si>
    <t>1500853042600253</t>
  </si>
  <si>
    <t>ก่อสร้างประปาหมู่บ้านแบบบาดาลขนาดใหญ่ ความจุ 30ลูกบาศก์เมตร หมู่ที่ 5 บ้านในไร่ ตำบลนาเรียง ตามแบบมาตรฐานกรมทรัพยากรน้ำองค์การบริหารส่วนตำบลนาเรียง อำเภอพรหมคีรี จังหวัดนครศรีธรรมราช</t>
  </si>
  <si>
    <t>1500853042600506</t>
  </si>
  <si>
    <t>ปรับปรุงซ่อมแซมประปาหมู่บ้าน หมู่ที่ 6 บ้านหนองบัวตำบลนาเรียง องค์การบริหารส่วนตำบลนาเรียง อำเภอพรหมคีรี จังหวัดนครศรีธรรมราช</t>
  </si>
  <si>
    <t>พิปูน</t>
  </si>
  <si>
    <t xml:space="preserve">อบต.พิปูน </t>
  </si>
  <si>
    <t>1500853012600151</t>
  </si>
  <si>
    <t>ก่อสร้างสนามฟุตซอล ขนาดกว้าง 20 เมตร ยาว 40 เมตรโรงเรียนวัดโบราณาราม หมู่ที่4 ตำบลพิปูน องค์การบริหารส่วนตำบลพิปูน อำเภอพิปูนจังหวัดนครศรีธรรมราช</t>
  </si>
  <si>
    <t xml:space="preserve">พิปูน </t>
  </si>
  <si>
    <t>ทต.ควนกลาง</t>
  </si>
  <si>
    <t>1500853002600K36</t>
  </si>
  <si>
    <t>ก่อสร้างถนนลาดยางแอสฟัลท์คอนกรีต ปูทับผิวจราจรคอนกรีตเสริมเหล็ก รหัสทางหลวงท้องถิ่น นศ.ถ.67-001สายวังวัว-ทุ่งนาใหม่ หมู่ที่1.2,3 ตำบลควนกลาง กว้าง5 เมตร ยาว 2,000 เมตรหนา 0.15 เมตร ไหล่ทางกว้างข้างละ 0.50 เมตรเทศบาลตำบลควนกลางอำเภอพิปูน จังหวัดนครศรีธรรมราช</t>
  </si>
  <si>
    <t>1500853002600R82</t>
  </si>
  <si>
    <t>ก่อสร้างถนนคอนกรีตเสริมเหล็ก รหัสทางหลวงท้องถิ่นนศ.ถ.67-002 สายทุ่งคา-หน้าถ้ำ หมู่ที่ 5 กว้าง 4 เมตรยาว 2,000 เมตร หนา 0.15เมตร เทศบาลตำบลควนกลาง อำเภอพิปูน จังหวัดนครศรีธรรมราช</t>
  </si>
  <si>
    <t>เมืองนครศรีธรรมราช</t>
  </si>
  <si>
    <t>ทต.บางจาก</t>
  </si>
  <si>
    <t>1500853002600Q50</t>
  </si>
  <si>
    <t>ก่อสร้างถนนคอนกรีตเสริมเหล็ก รหัสทางหลวงท้องถิ่นนศ.ถ.21-10 สายซอยแววศักดิ์ 1 หมู่ที่ 6 ตำบลบางจากกว้าง 4 เมตร ยาว 320 เมตรหนา 0.15 เมตร ไหล่ทางหินคลุก กว้างข้างละ 0.50 เมตรเทศบาลตำบลบางจากอำเภอเมืองนครศรีธรรมราชจังหวัดนครศรีธรรมราช</t>
  </si>
  <si>
    <t>ทต.โพธิ์เสด็จ</t>
  </si>
  <si>
    <t>1500853042600510</t>
  </si>
  <si>
    <t>ก่อสร้างประปาหมู่บ้านแบบรวมทุกระบบอยู่ในชุดเดียวกันหมู่ที่ 6 บ้านทุ่งแย้ ตำบลโพธิ์เสด็จ เทศบาลตำบลโพธิ์เสด็จอำเภอเมืองนครศรีธรรมราชจังหวัดนครศรีธรรมราช</t>
  </si>
  <si>
    <t>ทน.นครศรีธรรมราช</t>
  </si>
  <si>
    <t>1500853042600903</t>
  </si>
  <si>
    <t>ปรับปรุงซ่อมแซมประปาเทศบาล ถนนท่าโพธิ์ฝั่งด้านทิศใต้จากเชิงสะพานราเมศวร์ถึงถนนอ้อมค่าย หมู่ที่ 14ชุมชนท่าโพธิ์ ตำบลท่าวังเทศบาลนครนครศรีธรรมราชอำเภอเมืองนครศรีธรรมราชจังหวัดนครศรีธรรมราช</t>
  </si>
  <si>
    <t>1500853042600911</t>
  </si>
  <si>
    <t>ก่อสร้างประปาหมู่บ้าน แบบบาดาลขนาดใหญ่ ความจุ 30ลูกบาศก์เมตร หมู่ที่ 2 บ้านนอกไร่ ตำบลโพธิ์เสด็จเทศบาลตำบลโพธิ์เสด็จอำเภอเมืองนครศรีธรรมราชจังหวัดนครศรีธรรมราช</t>
  </si>
  <si>
    <t>1500853042600A36</t>
  </si>
  <si>
    <t>ก่อสร้างประปาหมู่บ้านแบบบาดาลขนาดใหญ่ ความจุ 30ลูกบาศก์เมตร หมู่ที่ 1 บ้านพระมงกุฏ ตำบลโพธิ์เสด็จเทศบาลตำบลโพธิ์เสด็จอำเภอเมืองนครศรีธรรมราชจังหวัดนครศรีธรรมราช</t>
  </si>
  <si>
    <t xml:space="preserve">ทต.ท่างิ้ว </t>
  </si>
  <si>
    <t>1500853042600I60</t>
  </si>
  <si>
    <t>ก่อสร้างประปาหมู่บ้านแบบบาดาล ความจุ 20 ลูกบาศก์เมตร หมู่ที่ 4 บ้านป่ายางตำบลท่างิ้ว เทศบาลตำบลท่างิ้ว อำเภอเมืองนครศรีธรรมราชจังหวัดนครศรีธรรมราช</t>
  </si>
  <si>
    <t>1500853053600544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</si>
  <si>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สาธิตเทศบาลวัดเพชรจริกเทศบาลนครนครศรีธรรมราชอำเภอเมืองนครศรีธรรมราชจังหวัดนครศรีธรรมราช</t>
  </si>
  <si>
    <t xml:space="preserve">เมืองนครศรีธรรมราช </t>
  </si>
  <si>
    <t xml:space="preserve">อบต.มะม่วงสองต้น </t>
  </si>
  <si>
    <t>1500853002600228</t>
  </si>
  <si>
    <t>ก่อสร้างอาคารศูนย์พัฒนาเด็กเล็ก (สถ.ศพด.2) แบบตอกเสาเข็ม ศูนย์พัฒนาเด็กเล็กบ้านคลองลาว องค์การบริหารส่วนตำบลมะม่วงสองต้น อำเภอเมืองนครศรีธรรมราช จังหวัดนครศรีธรรมราช</t>
  </si>
  <si>
    <t>ทต.ปากนคร</t>
  </si>
  <si>
    <t>1500853002600K37</t>
  </si>
  <si>
    <t>ก่อสร้างถนนคอนกรีตเสริมเหล็ก รหัสทางหลวงท้องถิ่นนศ.ถ.22-001 สายบ้านมั่นคงหมู่ที่1 ตำบลปากนคร กว้าง6 เมตร ยาว 830 เมตร หนา0.15 เมตร เทศบาลตำบลปากนคร อำเภอเมืองนครศรีธรรมราช จังหวัดนครศรีธรรมราช</t>
  </si>
  <si>
    <t>1500853002600R85</t>
  </si>
  <si>
    <t>ก่อสร้างปูยางแอสฟัลท์ติกคอนกรีต รหัสทางหลวงท้องถิ่นนศ.ถ.2-0001 ถนนทุ่งสง-ปากพนัง, นครศรีฯ-หัวไทรตำบลคลัง จำนวน 3 ช่วง มีพื้นที่รวมไม่น้อยกว่า 22,267ตารางเมตร เทศบาลนครนครศรีธรรมราช อำเภอเมืองนครศรีธรรมราช จังหวัดนครศรีธรรมราช</t>
  </si>
  <si>
    <t>1500853012600229</t>
  </si>
  <si>
    <t>ก่อสร้างสนามฟุตซอล ขนาดกว้าง 22 เมตร ยาว 42 เมตรหมู่ที่ 6 ตำบลมะม่วงสองต้นองค์การบริหารส่วนตำบลมะม่วงสองต้น อำเภอเมืองนครศรีธรรมราช จังหวัดนครศรีธรรมราช</t>
  </si>
  <si>
    <t xml:space="preserve">ทต.ปากนคร </t>
  </si>
  <si>
    <t>1500853042600156</t>
  </si>
  <si>
    <t>ก่อสร้างประปาหมู่บ้าน แบบบาดาลขนาดใหญ่ ความจุ 30ลูกบาศก์เมตร สำนักงานเทศบาลตำบลปากนคร หมู่ที่1 ตำบลปากนคร เทศบาลตำบลปากนคร อำเภอเมืองนครศรีธรรมราช จังหวัดนครศรีธรรมราช</t>
  </si>
  <si>
    <t xml:space="preserve">อบต.ท่าซัก </t>
  </si>
  <si>
    <t>1500853042600E07</t>
  </si>
  <si>
    <t>ก่อสร้างประปาหมู่บ้านแบบบาดาลขนาดใหญ่ ความจุ 30ลูกบาศก์เมตร โรงเรียนบ้านถนนใหญ่ หมู่ที่ 1 บ้านถนนใหญ่ ตำบลท่าซัก ตามแบบกรมทรัพยากรน้ำบาดาลองค์การบริหารส่วนตำบลท่าซัก อำเภอเมืองนครศรีธรรมราช จังหวัดนครศรีธรรมราช</t>
  </si>
  <si>
    <t>1500853042600E08</t>
  </si>
  <si>
    <t>ปรับปรุงซ่อมแซมประปาหมู่บ้าน แบบบาดาลขนาดใหญ่ ความจุ 30 ลูกบาศก์เมตรหมู่ที่ 1 ชุมชนบางรักนก ตำบลปากนคร เทศบาลตำบลปากนคร อำเภอเมืองนครศรีธรรมราช จังหวัดนครศรีธรรมราช</t>
  </si>
  <si>
    <t>1500853042600I59</t>
  </si>
  <si>
    <t>ก่อสร้างประปาหมู่บ้าน แบบบาดาล ความจุ 20 ลูกบาศก์เมตร ศูนย์พัฒนาเด็กเล็ก หมู่ที่4 บ้านป่ายาง ตำบลท่างิ้วเทศบาลตำบลท่างิ้ว อำเภอเมืองนครศรีธรรมราช จังหวัดนครศรีธรรมราช</t>
  </si>
  <si>
    <t>1500853042600I61</t>
  </si>
  <si>
    <t>ก่อสร้างประปาหมู่บ้านแบบบาดาลขนาดใหญ่ ความจุ 30ลูกบาศก์เมตร โรงเรียนบ้านปากน้ำปากพญา หมู่ที่ 9 บ้านปากน้ำปากพญา ตำบลท่าซักตามแบบกรมทรัพยากรน้ำบาดาล องค์การบริหารส่วนตำบลท่าซัก อำเภอเมืองนครศรีธรรมราช จังหวัดนครศรีธรรมราช</t>
  </si>
  <si>
    <t xml:space="preserve">ทต.โพธิ์เสด็จ </t>
  </si>
  <si>
    <t>1500853042600I68</t>
  </si>
  <si>
    <t>ก่อสร้างประปาหมู่บ้านแบบรวมทุกระบบอยู่ในชุดเดียวกันหมู่ที่ 4 บ้านยวนแหล ตำบลโพธิ์เสด็จ เทศบาลตำบลโพธิ์เสด็จ อำเภอเมืองนครศรีธรรมราช จังหวัดนครศรีธรรมราช</t>
  </si>
  <si>
    <t xml:space="preserve">ทน.นครศรีธรรมราช </t>
  </si>
  <si>
    <t>1500853053600030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</si>
  <si>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โรงเรียนเทศบาลวัดท่าโพธิ์ เทศบาลนครนครศรีธรรมราช อำเภอเมืองนครศรีธรรมราช จังหวัดนครศรีธรรมราช</t>
  </si>
  <si>
    <t xml:space="preserve">อบจ.นครศรีธรรมราช </t>
  </si>
  <si>
    <t>1500853053600276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</si>
  <si>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โรงเรียนไม้เรียงประชาสรรค์ องค์การบริหารส่วนจังหวัดนครศรีธรรมราช อำเภอเมืองนครศรีธรรมราช จังหวัดนครศรีธรรมราช</t>
  </si>
  <si>
    <t xml:space="preserve">ร่อนพิบูลย์ </t>
  </si>
  <si>
    <t xml:space="preserve">อบต.หินตก </t>
  </si>
  <si>
    <t>1500853042600254</t>
  </si>
  <si>
    <t>ก่อสร้างประปาหมู่บ้านแบบบาดาลขนาดใหญ่ ความจุ 30ลูกบาศก์เมตร บ้านสามร้อยกล้า หมู่ที่ 7 ตำบลหินตกองค์การบริหารส่วนตำบลหินตก อำเภอร่อนพิบูลย์ จังหวัดนครศรีธรรมราช</t>
  </si>
  <si>
    <t>ลานสกา</t>
  </si>
  <si>
    <t xml:space="preserve">ทต.ขุนทะเล </t>
  </si>
  <si>
    <t>1500853042600905</t>
  </si>
  <si>
    <t>ก่อสร้างประปาหมู่บ้านแบบบาดาล ความจุ 20 ลูกบาศก์เมตร หมู่ที่ 6 บ้านบ่อทรายตำบลขุนทะเล เทศบาลตำบลขุนทะเล อำเภอลานสกาจังหวัดนครศรีธรรมราช</t>
  </si>
  <si>
    <t>1500853042600H32</t>
  </si>
  <si>
    <t>ก่อสร้างประปาหมู่บ้านแบบบาดาล ความจุ 20 ลูกบาศก์เมตร หมู่ที่ 8 บ้านนางนมตำบลขุนทะเล เทศบาลตำบลขุนทะเล อำเภอลานสกาจังหวัดนครศรีธรรมราช</t>
  </si>
  <si>
    <t xml:space="preserve">อบต.กำโลน </t>
  </si>
  <si>
    <t>1500853042600H33</t>
  </si>
  <si>
    <t>ก่อสร้างประปาหมู่บ้าน แบบบาดาล ความจุ 20 ลูกบาศก์เมตร หมู่ที่ 11 บ้านไสเหนียงตำบลกำโลน ตามแบบมาตรฐานของกรมทรัพยากรน้ำบาดาล องค์การบริหารส่วนตำบลกำโลน อำเภอลานสกาจังหวัดนครศรีธรรมราช</t>
  </si>
  <si>
    <t xml:space="preserve">สิชล </t>
  </si>
  <si>
    <t xml:space="preserve">อบต.เปลี่ยน </t>
  </si>
  <si>
    <t>1500853042600158</t>
  </si>
  <si>
    <t>ก่อสร้างประปาหมู่บ้านแบบบาดาลขนาดกลาง ความจุ 20ลูกบาศก์เมตร หมู่ที่ 3 บ้านคอกวัว ตำบลเปลี่ยน ตามแบบมาตรฐานกรมทรัพยากรน้ำองค์การบริหารส่วนตำบลเปลี่ยน อำเภอสิชล จังหวัดนครศรีธรรมราช</t>
  </si>
  <si>
    <t>1500853042600255</t>
  </si>
  <si>
    <t>ก่อสร้างประปาหมู่บ้านแบบบาดาลขนาดกลาง ความจุ 20ลูกบาศก์เมตร หมู่ที่ 9 บ้านหัวทุ่ง ตำบลเปลี่ยน ตามแบบมาตรฐานกรมทรัพยากรน้ำองค์การบริหารส่วนตำบลเปลี่ยน อำเภอสิชล จังหวัดนครศรีธรรมราช</t>
  </si>
  <si>
    <t>1500853042600I72</t>
  </si>
  <si>
    <t>ก่อสร้างประปาหมู่บ้านแบบบาดาลขนาดกลาง ความจุ 20ลูกบาศก์เมตร หมู่ที่ 7 บ้านเขาทราย ตำบลเปลี่ยน ตามแบบมาตรฐานกรมทรัพยากรน้ำองค์การบริหารส่วนตำบลเปลี่ยน อำเภอสิชล จังหวัดนครศรีธรรมราช</t>
  </si>
  <si>
    <t xml:space="preserve">หัวไทร </t>
  </si>
  <si>
    <t>อบต.ควนชะลิก</t>
  </si>
  <si>
    <t>1500853002600Q52</t>
  </si>
  <si>
    <t>ก่อสร้างถนนลาดยางพาราแอสฟัลท์ติกคอนกรีต รหัสทางหลวงท้องถิ่น นศ.68-007 สายปากเหมือง-ควนชะลิก (ทช.3053) หมู่ที่ 4ตำบลควนชะลิก กว้าง 6เมตร หนา 0.05 เมตร ยาว1,175 เมตร องค์การบริหารส่วนตำบลควนชะลิก อำเภอหัวไทร จังหวัดนครศรีธรรมราช</t>
  </si>
  <si>
    <t xml:space="preserve">ทต.เกาะเพชร </t>
  </si>
  <si>
    <t>1500853002600Y67</t>
  </si>
  <si>
    <t>ปรับปรุงซ่อมแซมสถานีสูบน้ำด้วยไฟฟ้า บ้านบางนบ ตำบลเกาะเพชร เทศบาลตำบลเกาะเพชร อำเภอหัวไทร จังหวัดนครศรีธรรมราช</t>
  </si>
  <si>
    <t xml:space="preserve">อบต.บางนบ </t>
  </si>
  <si>
    <t>1500853002600Z37</t>
  </si>
  <si>
    <t>ปรับปรุงซ่อมแซมสถานีสูบน้ำด้วยไฟฟ้า หนองทองจันทร์ตำบลบางนง องค์การบริหารส่วนตำบลบางนบ อำเภอหัวไทร จังหวัดนครศรีธรรมราช</t>
  </si>
  <si>
    <t xml:space="preserve">โกรกพระ </t>
  </si>
  <si>
    <t>ทต.บางประมุง</t>
  </si>
  <si>
    <t>1500853002600J21</t>
  </si>
  <si>
    <t>ก่อสร้างถนนคอนกรีตเสริมเหล็ก รหัสทางหลวงท้องถิ่นนว.ถ.5-005 สายเขตติดต่อนากลาง หมู่ที่ 3 ตำบลบางประมุง กว้าง 4 เมตร ยาว2,625 เมตร หนา 0.15 เมตรเทศบาลตำบลบางประมุงอำเภอโกรกพระ จังหวัดนครสวรรค์</t>
  </si>
  <si>
    <t xml:space="preserve">ทต.บางประมุง </t>
  </si>
  <si>
    <t>1500853042600257</t>
  </si>
  <si>
    <t>ปรับปรุงซ่อมแซมประปาหมู่บ้าน แบบผิวดินขนาดเล็กความจุ 20 ลูกบาศก์เมตร หมู่ที่3 บ้านหนองตายาย ตำบลบางประมุง เทศบาลตำบลบางประมุง อำเภอโกรกพระ จังหวัดนครสวรรค์</t>
  </si>
  <si>
    <t>1500853042600512</t>
  </si>
  <si>
    <t>ขยายเขตประปาหมู่บ้านแบบผิวดิน ขนาดเล็ก ความจุ 20ลูกบาศก์เมตร หมู่ที่ 8 บ้านหนองโพธิ์ ตำบลบางประมุงเทศบาลตำบลบางประมุงอำเภอโกรกพระ จังหวัดนครสวรรค์</t>
  </si>
  <si>
    <t>ตากฟ้า</t>
  </si>
  <si>
    <t xml:space="preserve">ทต.อุดมธัญญา </t>
  </si>
  <si>
    <t>1500853012600015</t>
  </si>
  <si>
    <t>ก่อสร้างสนามฟุตซอล ขนาดกว้าง 22 เมตร ยาว 42 เมตรหมู่ที่ 3 บ้านดำรงรักษ์ ตำบลอุดมธัญญา เทศบาลตำบลอุดมธัญญา อำเภอตากฟ้าจังหวัดนครสวรรค์</t>
  </si>
  <si>
    <t xml:space="preserve">ตากฟ้า </t>
  </si>
  <si>
    <t>อบต.ลำพยนต์</t>
  </si>
  <si>
    <t>1500853002600E75</t>
  </si>
  <si>
    <t>ก่อสร้างถนนคอนกรีตเสริมเหล็ก รหัสทางหลวงท้องถิ่นนว.ถ. 100-05 สายข้างกระดิ่งแทรคเตอร์ หมู่ที่ 8ตำบลลำพยนต์ กว้าง 4 เมตรยาว 1,810 เมตร หนา 0.15เมตร ไหล่ทางหินคลุกกว้างข้างละ 0.50 เมตร องค์การบริหารส่วนตำบลลำพยนต์อำเภอตากฟ้า จังหวัดนครสวรรค์</t>
  </si>
  <si>
    <t>ทต.อุดมธัญญา</t>
  </si>
  <si>
    <t>1500853042600I76</t>
  </si>
  <si>
    <t>ปรับปรุงซ่อมแซมและขยายเขตประปาหมู่บ้านแบบบาดาลขนาดกลาง ความจุ 25ลูกบาศก์เมตร หมู่ที่ 4 บ้านปลายราง ตำบลอุดมธัญญาเทศบาลตำบลอุดมธัญญาอำเภอตากฟ้า จังหวัดนครสวรรค์</t>
  </si>
  <si>
    <t>ท่าตะโก</t>
  </si>
  <si>
    <t xml:space="preserve">อบต.สายลำโพง </t>
  </si>
  <si>
    <t>1500853002600241</t>
  </si>
  <si>
    <t>ก่อสร้างอาคารศูนย์พัฒนาเด็กเล็ก (สถ.ศพด.2) แบบตอกเสาเข็ม ศูนย์พัฒนาเด็กเล็กบ้านสายลำโพงเหนือองค์การบริหารส่วนตำบลสายลำโพง อำเภอท่าตะโกจังหวัดนครสวรรค์</t>
  </si>
  <si>
    <t>บรรพตพิสัย</t>
  </si>
  <si>
    <t>อบต.หูกวาง</t>
  </si>
  <si>
    <t>1500853002600K49</t>
  </si>
  <si>
    <t>ปรับปรุงซ่อมแซมถนนคอนกรีตเสริมเหล็ก รหัสทางหลวงท้องถิ่น นว.ถ.141 - 01สายบ้านหูกวาง-บ้านแหลมไพร หมู่ที่ 2, 4 ตำบลหูกวางจำนวน 2 ช่วง มีพื้นที่รวมไม่น้อยกว่า 4,400 ตารางเมตรองค์การบริหารส่วนตำบลหูกวางอำเภอบรรพตพิสัยจังหวัดนครสวรรค์</t>
  </si>
  <si>
    <t>อบต.ตาสัง</t>
  </si>
  <si>
    <t>1500853002600R93</t>
  </si>
  <si>
    <t>ก่อสร้างถนนคอนกรีตเสริมเหล็ก รหัสทางหลวงท้องถิ่นที่ นว .ถ.51-002 สายบ้านตาสังใต้ - บ้านคลองมะเดื่อหมู่ที่ 3 , 5 ตำบลตาสังจำนวน 8 ช่วง มีพื้นที่รวมไม่น้อยกว่า 5,400 ตารางเมตรองค์การบริหารส่วนตำบลตาสัง อำเภอบรรพตพิสัยจังหวัดนครสวรรค์</t>
  </si>
  <si>
    <t xml:space="preserve">อบต.บางแก้ว </t>
  </si>
  <si>
    <t>1500853042600160</t>
  </si>
  <si>
    <t>ปรับปรุงซ่อมแซมประปาหมู่บ้านแบบบาดาลขนาดใหญ่ความจุ 30 ลูกบาศก์เมตร หมู่ที่7 บ้านมิตรภาพ ตำบลบางแก้วองค์การบริหารส่วนตำบลบางแก้ว อำเภอบรรพตพิสัยจังหวัดนครสวรรค์</t>
  </si>
  <si>
    <t xml:space="preserve">บรรพตพิสัย </t>
  </si>
  <si>
    <t xml:space="preserve">อบต.อ่างทอง </t>
  </si>
  <si>
    <t>1500853002600156</t>
  </si>
  <si>
    <t>ก่อสร้างอาคารศูนย์พัฒนาเด็กเล็ก (สถ.ศพด.1) แบบตอกเสาเข็ม ศูนย์พัฒนาเด็กเล็กวัดท่าแรต องค์การบริหารส่วนตำบลอ่างทอง อำเภอบรรพตพิสัย จังหวัดนครสวรรค์</t>
  </si>
  <si>
    <t>1500853002600E71</t>
  </si>
  <si>
    <t>ก่อสร้างถนนคอนกรีตเสริมเหล็ก รหัสทางหลวงท้องถิ่นนว.ถ.51-001 สายดงป่าจันทร์ - บ่อเพลา หมู่ที่ 6,7ตำบลตาสัง กว้าง 6 เมตรยาว 1,620 เมตร หนา 0.15เมตร ไหล่ทางหินคลุกกว้างข้างละ 1 เมตร องค์การบริหารส่วนตำบลตาสังอำเภอบรรพตพิสัย จังหวัดนครสวรรค์</t>
  </si>
  <si>
    <t>อบต.บางตาหงาย</t>
  </si>
  <si>
    <t>1500853002600E72</t>
  </si>
  <si>
    <t>ก่อสร้างถนนคอนกรีตเสริมเหล็ก รหัสทางหลวงท้องถิ่นนว.ถ. 70-001 สายบ้านจุฬา- บ้านคลองบ่อ หมู่ที่ 5 - 6ตำบลบางตาหงาย กว้าง 6เมตร ยาว 2,100 เมตร หนา0.15 เมตร องค์การบริหารส่วนตำบลบางตาหงายอำเภอบรรพตพิสัย จังหวัดนครสวรรค์</t>
  </si>
  <si>
    <t>1500853002600E76</t>
  </si>
  <si>
    <t>ปรับปรุงซ่อมแซมถนนคอนกรีตเสริมเหล็ก รหัสทางหลวงท้องถิ่น นว.ถ.141-02สายริมแม่น้ำปิง หมู่ที่ 2,3ตำบลหูกวาง กว้าง 4 เมตรยาว 300 เมตร หนา 0.15เมตร องค์การบริหารส่วนตำบลหูกวาง อำเภอบรรพตพิสัย จังหวัดนครสวรรค์</t>
  </si>
  <si>
    <t>อบต.บึงปลาทู</t>
  </si>
  <si>
    <t>1500853002600R95</t>
  </si>
  <si>
    <t>ก่อสร้างถนนคอนกรีตเสริมเหล็ก รหัสทางหลวงท้องถิ่นนว.ถ. 76-003 สาย สายบ้านหนองมะขาม - บ้านเนินทรายหมู่ที่ 1 ตำบลบึงปลาทู กว้าง4 เมตร ยาว 1,070 เมตรหนา 0.15 เมตร องค์การบริหารส่วนตำบลบึงปลาทูอำเภอบรรพตพิสัย จังหวัดนครสวรรค์</t>
  </si>
  <si>
    <t xml:space="preserve">อบต.เจริญผล </t>
  </si>
  <si>
    <t>1500853042600I74</t>
  </si>
  <si>
    <t>ปรับปรุงซ่อมแซมประปาหมู่บ้านแบบบาดาลขนาดใหญ่ความจุ 30 ลูกบาศก์เมตร หมู่ที่1 บ้านเจริญผล ตำบลเจริญผลตามแบบมาตรฐานกรมทรัพยากรน้ำ องค์การบริหารส่วนตำบลเจริญผล อำเภอบรรพตพิสัย จังหวัดนครสวรรค์</t>
  </si>
  <si>
    <t>1500853042600I75</t>
  </si>
  <si>
    <t>ปรับปรุงซ่อมแซมและขยายเขตประปาหมู่บ้านแบบบาดาลขนาดเล็ก ความจุ 20 ลูกบาศก์เมตร หมู่ที่ 5 บ้านหนองขี้วัวตำบลอ่างทอง องค์การบริหารส่วนตำบลอ่างทอง อำเภอบรรพตพิสัย จังหวัดนครสวรรค์</t>
  </si>
  <si>
    <t xml:space="preserve">ลาดยาว </t>
  </si>
  <si>
    <t>อบต.วังเมือง</t>
  </si>
  <si>
    <t>1500853002600D72</t>
  </si>
  <si>
    <t>ก่อสร้างถนนคอนกรีตเสริมเหล็กรหัสสายทางหลวงท้องถิ่น นว.ถ.107-01 สายบ้านหนองไผ่-บ้านท่าแค หมู่ที่ 4-5 ตำบลวังเมือง กว้าง 6เมตร ยาว 3,350 เมตร หนา0.15 เมตร องค์การบริหารส่วนตำบลวังเมือง อำเภอลาดยาว จังหวัดนครสวรรค์</t>
  </si>
  <si>
    <t xml:space="preserve">อบต.บ้านไร่ </t>
  </si>
  <si>
    <t>1500853042600163</t>
  </si>
  <si>
    <t>ก่อสร้างประปาหมู่บ้านแบบบาดาลขนาดกลาง ความจุ 20ลูกบาศก์เมตร ข้างบ้าน นายสมพงษ์ พูลสมบัติ หมู่ที่ 10บ้านสวนหลวง ตำบลบ้านไร่ตามแบบมาตรฐานกรมทรัพยากรน้ำ องค์การบริหารส่วนตำบลบ้านไร่ อำเภอลาดยาว จังหวัดนครสวรรค์</t>
  </si>
  <si>
    <t>1500853042600E12</t>
  </si>
  <si>
    <t>ก่อสร้างประปาหมู่บ้านแบบบาดาลขนาดกลาง ความจุ 20ลูกบาศก์เมตร ข้างบ้านนายเทียน ชัยมาเม่น หมู่ที่ 24 บ้านหนองไม้ ตำบลบ้านไร่ ตามแบบมาตรฐานกรมทรัพยากรน้ำ องค์การบริหารส่วนตำบลบ้านไร่ อำเภอลาดยาว จังหวัดนครสวรรค์</t>
  </si>
  <si>
    <t>1500853042600E13</t>
  </si>
  <si>
    <t>ก่อสร้างประปาหมู่บ้านแบบบาดาลขนาดกลาง ความจุ 20ลูกบาศก์เมตร อาคารเอนกประสงค์ หมู่ที่ 29 บ้านน้ำพุ ตำบลบ้านไร่ ตามแบบมาตรฐานกรมทรัพยากรน้ำองค์การบริหารส่วนตำบลบ้านไร่ อำเภอลาดยาว จังหวัดนครสวรรค์</t>
  </si>
  <si>
    <t>1500853042600H42</t>
  </si>
  <si>
    <t>ก่อสร้างประปาหมู่บ้านแบบบาดาลขนาดกลาง ความจุ 20ลูกบาศก์เมตร ข้างบ้านนายอ็อด เกิดเกาะ หมู่ที่ 16 บ้านหนองน้ำแดง ตำบลบ้านไร่ตามแบบมาตรฐานกรมทรัพยากรน้ำ องค์การบริหารส่วนตำบลบ้านไร่ อำเภอลาดยาว จังหวัดนครสวรรค์</t>
  </si>
  <si>
    <t>1500853042600I77</t>
  </si>
  <si>
    <t>ก่อสร้างประปาหมู่บ้านแบบบาดาลขนาดกลาง ความจุ 20ลูกบาศก์เมตร ข้างบ้านนางผินคุ้มอยู่ หมู่ที่ 19 บ้านหนองไทรตำบลบ้านไร่ ตามแบบมาตรฐานกรมทรัพยากรน้ำองค์การบริหารส่วนตำบลบ้านไร่ อำเภอลาดยาว จังหวัดนครสวรรค์</t>
  </si>
  <si>
    <t xml:space="preserve">ลาดยาว,ชุมตาบง </t>
  </si>
  <si>
    <t>อบจ.นครสวรรค์</t>
  </si>
  <si>
    <t>1500853002600I07</t>
  </si>
  <si>
    <t>ซ่อมสร้างถนนลาดยางผิวจราจรแอสฟัลท์ติกคอนกรีตรหัสทางหลวงท้องถิ่น นว.ถ.1 - 0077 บ้านห้วยน้ำหอม -ปางงู - ปางสวรรค์ ตำบลห้วยน้ำหอม อำเภอลาดยาวเชื่อมต่อ ตำบลปางสวรรค์อำเภอชุมตาบง กว้าง 6 เมตรยาว 3,500 เมตร หนา 0.04เมตร ไหล่ทางกว้างข้างละ 1เมตร องค์การบริหารส่วนจังหวัดนครสวรรค์ อำเภอลาดยาว,ชุมตาบง จังหวัดนครสวรรค์</t>
  </si>
  <si>
    <t xml:space="preserve">หนองบัว </t>
  </si>
  <si>
    <t>1500853002600W53</t>
  </si>
  <si>
    <t>ซ่อมสร้างถนนลาดยางผิวจราจรแอสฟัลท์ติกคอนกรีตรหัสทางหลวงท้องถิ่น นว.ถ.1-0039 บ้านห้วยถั่วใต้ - บ้านไผ่ขาด ตำบลห้วยถั่วใต้ เชื่อมต่อตำบลห้วยใหญ่ กว้าง 6 เมตรยาว 5,940 เมตร หนา 0.04เมตร องค์การบริหารส่วนจังหวัดนครสวรรค์ อำเภอหนองบัว จังหวัดนครสวรรค์</t>
  </si>
  <si>
    <t xml:space="preserve">เชียงกลาง </t>
  </si>
  <si>
    <t>อบต.เปือ</t>
  </si>
  <si>
    <t>1500853002600J27</t>
  </si>
  <si>
    <t>ก่อสร้างถนนลาดยางแอสฟัลท์ติกคอนกรีต รหัสทางหลวงท้องถิ่น นน.ถ. 62-001บ้านเด่นพัฒนา หมู่ที่ 12 -บ้านน้ำมีด หมู่ที่ 14 ตำบลเปือ กว้าง 6 เมตร ยาว 785เมตร หนา 0.05 เมตรองค์การบริหารส่วนตำบลเปืออำเภอเชียงกลาง จังหวัดน่าน</t>
  </si>
  <si>
    <t>ทต.พระพุทธบาทเชียงคาน</t>
  </si>
  <si>
    <t>1500853002600X81</t>
  </si>
  <si>
    <t>ปรับปรุงซ่อมแซมสถานีสูบน้ำด้วยไฟฟ้า บ้านเหล่า หมู่ที่ 8ตำบลพระพุทธบาท เทศบาลตำบลพระพุทธบาทเชียงคานอำเภอเชียงกลาง จังหวัดน่าน</t>
  </si>
  <si>
    <t>1500853042600E18</t>
  </si>
  <si>
    <t>ปรับปรุงซ่อมแซมระบบประปาหมู่บ้าน แบบผิวดิน ขนาดใหญ่หมู่ที่ 10 บ้านตึ๊ด ตำบลพระพุทธบาทเชียงคาน เทศบาลตำบลพระพุทธบาทเชียงคานอำเภอเชียงกลาง จังหวัดน่าน</t>
  </si>
  <si>
    <t>ท่าวังผา</t>
  </si>
  <si>
    <t xml:space="preserve">อบต.ตาลชุม </t>
  </si>
  <si>
    <t>1500853042600I82</t>
  </si>
  <si>
    <t>ปรับปรุงซ่อมแซมระบบประปาหมู่บ้าน แบบผิวดิน ขนาดใหญ่มาก (ประปาดอนแก่ง) หมู่ที่ 2บ้านป่าเมี่ยง, หมู่ที่ 3 บ้านตาลชุม, หมู่ที่ 5 บ้านปงหนึ่ง, หมู่ที่6 บ้านดอนแก่ง, หมู่ที่ 10 บ้านห้วยแขม, หมู่ที่ 11 บ้านปงสอง, หมู่ที่ 13 บ้านปงพัฒนา และหมู่ที่ 14 บ้านตาลชุม ตำบลตาลชุม องค์การบริหารส่วนตำบลตาลชุม อำเภอท่าวังผาจังหวัดน่าน</t>
  </si>
  <si>
    <t xml:space="preserve">ท่าวังผา </t>
  </si>
  <si>
    <t xml:space="preserve">ทต.ท่าวังผา </t>
  </si>
  <si>
    <t>1500853002600AO0</t>
  </si>
  <si>
    <t>ปรับปรุงซ่อมแซมสถานีสูบน้ำด้วยไฟฟ้า บ้านวังว้า หมู่ที่5 ตำบลท่าวังผา เทศบาลตำบลท่าวังผา อำเภอท่าวังผา จังหวัดน่าน</t>
  </si>
  <si>
    <t>ทต.ท่าวังผา</t>
  </si>
  <si>
    <t>1500853002600D78</t>
  </si>
  <si>
    <t>ปรับปรุงซ่อมแซมผิวจราจรเดิมด้วยแอสฟัลท์ติก รหัสทางหลวงท้องถิ่น นน.ถ.6-001 (สายวรนคร) บ้านดอนชัย, บ้านสบยาว หมู่ที่ 1,4ตำบลท่าวังผา จำนวน 2 ช่วงมีเป็นพื้นที่ไม่น้อยกว่า25,930 ตารางเมตร เทศบาลตำบลท่าวังผา อำเภอท่าวังผา จังหวัดน่าน</t>
  </si>
  <si>
    <t>อบต.จอมพระ</t>
  </si>
  <si>
    <t>1500853002600D80</t>
  </si>
  <si>
    <t>ปรัปบรุงซ่อมแซมผิวจราจรแอสฟัลท์ติกคอนกรีต รหัสทางหลวงท้องถิ่น นน.ถ.22-002 สายบ้านนาฝ่า - บ้านป่าคา หมู่ที่ 2 ตำบลจอมพระกว้าง 6 เมตร ยาว 3,810เมตร หนา 0.04 เมตรองค์การบริหารส่วนตำบลจอมพระ อำเภอท่าวังผา จังหวัดน่าน</t>
  </si>
  <si>
    <t>1500853002600K52</t>
  </si>
  <si>
    <t>ปรับปรุงซ่อมแซมผิวจราจรเดิมด้วยแอสฟัลท์ติกคอนกรีต รหัสทางหลวงท้องถิ่นนน.ถ.6-002 สายทางรอบตลาดสดเทศบาลตำบลท่าวังผา - หน่าวัดสุทธาราม -โรงเรียนท่าวังผาวิทยาคม หมู่ที่ 3,7 บ้านอาฮาม,บ้านท่าวังผาสาม ตำบลท่าวังผาจำนวน 2 ช่วง มีพื้นที่รวมไม่น้อยกว่า 10,747 ตารางเมตรเทศบาลตำบลท่าวังผาอำเภอท่าวังผา จังหวัดน่าน</t>
  </si>
  <si>
    <t>อบต.ไชยวัฒนา</t>
  </si>
  <si>
    <t>1500853002600R20</t>
  </si>
  <si>
    <t>ซ่อมสร้างผิวทางแอสฟัลท์ติกคอนกรีต รหัสทางหลวงท้องถิ่น นน.ถ. 27-001 สายทางบ้านนางิ้ว - บ้านแดนพนา บ้านนางิ้ว หมู่ที่ 1 - บ้านแดนพนา หมู่ที่ 7 ต.ไชยวัฒนา จำนวน 3 ช่วง หรือมีพื้นที่รวมไม่น้อยกว่า 18,295ตารางเมตร องค์การบริหารส่วนตำบลไชยวัฒนา อำเภอท่าวังผา จังหวัดน่าน</t>
  </si>
  <si>
    <t xml:space="preserve">อบต.จอมพระ </t>
  </si>
  <si>
    <t>1500853042600166</t>
  </si>
  <si>
    <t>ก่อสร้างประปาหมู่บ้านแบบผิวดินขนาดใหญ่ หมู่ที่ 2 บ้านนาฝ่า ตำบลจอมพระ ตามแบบมาตรฐานกรมทรัพยากรน้ำองค์การบริหารส่วนตำบลจอมพระ อำเภอท่าวังผา จังหวัดน่าน</t>
  </si>
  <si>
    <t>1500853042600E20</t>
  </si>
  <si>
    <t>ก่อสร้างประปาหมู่บ้านแบบผิวดินขนาดใหญ่ หมู่ที่ 5 บ้านยู้ตำบลจอมพระ ตามแบบมาตรฐานกรมทรัพยากรน้ำองค์การบริหารส่วนตำบลจอมพระ อำเภอท่าวังผา จังหวัดน่าน</t>
  </si>
  <si>
    <t>นาน้อย</t>
  </si>
  <si>
    <t>อบต.เชียงของ</t>
  </si>
  <si>
    <t>1500853002600C06</t>
  </si>
  <si>
    <t>ซ่อมสร้างผิวทางโดยลาดยางแอสฟัลท์ติกคอนกรีต รหัสทางหลวงท้องถิ่น นน.ถ.26-002 สายบ้านน้ำหิน หมู่ 5 -บ้านสัน หมู่ 6 ตำบลเชียงของ กว้าง 4 เมตร ยาว1,390 เมตร หนา 0.04 เมตรองค์การบริหารส่วนตำบลเชียงของ อำเภอนาน้อยจังหวัดน่าน</t>
  </si>
  <si>
    <t>อบต.บ่อ</t>
  </si>
  <si>
    <t>1500853002600J30</t>
  </si>
  <si>
    <t>ซ่อมแซมถนนลาดยางแอสฟัลท์ติกคอนกรีต รหัสทางหลวงท้องถิ่น นน.ถ. 50-002สายบ้านหาดปลาแห้ง หมู่ที่9 - บ้านผาขวาง หมู่ที่9,4,10 ตำบลบ่อ กว้าง 6เมตร ยาว 2,520 เมตร หนา0.04 เมตร องค์การบริหารส่วนตำบลบ่อ อำเภอนาน้อยจังหวัดน่าน</t>
  </si>
  <si>
    <t>1500853002600K53</t>
  </si>
  <si>
    <t>ซ่อมสร้างผิวทางโดยลาดยางแอสฟัลท์ติกคอนกรีต รหัสทางหลวงท้องถิ่น นน.ถ.26-001 สายบ้านหนองห้า หมู่ 1- บ้านแต หมู่ 2 ตำบลเชียงของ กว้าง 4 เมตร ยาว1,170 เมตร หนา 0.04 เมตรองค์การบริหารส่วนตำบลเชียงของ อำเภอนาน้อยจังหวัดน่าน</t>
  </si>
  <si>
    <t xml:space="preserve">นาน้อย </t>
  </si>
  <si>
    <t xml:space="preserve">อบต.บัวใหญ่ </t>
  </si>
  <si>
    <t>1500853002600196</t>
  </si>
  <si>
    <t>ก่อสร้างอาคารศูนย์พัฒนาเด็กเล็ก (สถ.ศพด.1) แบบตอกเสาเข็ม ศูนย์พัฒนาเด็กเล็กบัวใหญ่ องค์การบริหารส่วนตำบลบัวใหญ่ อำเภอนาน้อย จังหวัดน่าน</t>
  </si>
  <si>
    <t>ทต.ศรีษะเกษ</t>
  </si>
  <si>
    <t>1500853002600AG2</t>
  </si>
  <si>
    <t>ปรับปรุงซ่อมแซมสถานีสูบน้ำด้วยไฟฟ้า บ้านหัวเมืองหมู่ที่ 1 ตำบลศรีษะเกษเทศบาลตำบลศรีษะเกษอำเภอนาน้อย จังหวัดน่าน</t>
  </si>
  <si>
    <t>อบต.น้ำตก</t>
  </si>
  <si>
    <t>1500853002600J26</t>
  </si>
  <si>
    <t>ก่อสร้างถนนลาดยางแอสฟัลท์ติกตคอนกรีต รหัสทางหลวงท้องถิ่น นน.ถ. 46-003สายบ้านพืชเจริญ หมู่ที่ 1ตำบลน้ำตก ถึง บ้านทุ่งมงคลหมู่ที่ 6 ตำบลศรีษะเกษกว้าง 5 เมตร ยาว 3,300เมตร หนา 0.04 เมตรองค์การบริหารส่วนตำบลน้ำตก อำเภอนาน้อย จังหวัดน่าน</t>
  </si>
  <si>
    <t>1500853002600N93</t>
  </si>
  <si>
    <t>เสริมผิวทางแอสฟัลท์ติกตอนกรีต รหัสทางหลวงท้องถิ่นนน.ถ.46-002 สายบ้านพืชเจริญ หมู่ที่ 1 ถึง บ้านพืชมงคล หมู่ที่ 7 ตำบลน้ำตกกว้าง 4 เมตร ยาว 2,500เมตร หนา 0.04 เมตรองค์การบริหารส่วนตำบลน้ำตก อำเภอนาน้อย จังหวัดน่าน</t>
  </si>
  <si>
    <t>อบต.สถาน</t>
  </si>
  <si>
    <t>1500853042600922</t>
  </si>
  <si>
    <t>ก่อสร้างประปาหมู่บ้านแบบผิวดินขนาดใหญ่ หมู่ที่ 8 บ้านป่ากล้วย ตำบลสถาน ตามแบบมาตรฐานกรมทรัพยากรน้ำองค์การบริหารส่วนตำบลสถานอำเภอนาน้อย จังหวัดน่าน</t>
  </si>
  <si>
    <t xml:space="preserve">อบต.สันทะ </t>
  </si>
  <si>
    <t>1500853042600H49</t>
  </si>
  <si>
    <t>ก่อสร้างประปาหมู่บ้านแบบผิวดินขนาดกลาง หมู่ที่ 7 บ้านห้วยส้ม ตำบลสันทะ ตามแบบมาตรฐานกรมทรัพยากรน้ำองค์การบริหารส่วนตำบลสันทะ อำเภอนาน้อย จังหวัดน่าน</t>
  </si>
  <si>
    <t xml:space="preserve">อบต.เชียงของ </t>
  </si>
  <si>
    <t>1500853042600I81</t>
  </si>
  <si>
    <t>ก่อสร้างประปาหมู่บ้านแบบผิวดินขนาดกลางอ่างห้วยห้า หมู่ที่ 1 บ้านหนองห้า ตำบลเชียงของ ตามแบบมาตรฐานกรมทรัพยากรน้ำ องค์การบริหารส่วนตำบลเชียงของ อำเภอนาน้อย จังหวัดน่าน</t>
  </si>
  <si>
    <t>นาหมื่น</t>
  </si>
  <si>
    <t xml:space="preserve">อบต.นาทะนุง </t>
  </si>
  <si>
    <t>1500853042600E21</t>
  </si>
  <si>
    <t>ปรับปรุงซ่อมแซมและขยายเขตประปาแบบผิวดินขนาดใหญ่ หมู่ที่ 5 บ้านหัวทุ่ง ตำบลนาทะนุง องค์การบริหารส่วนตำบลนาทะนุง อำเภอนาหมื่นจังหวัดน่าน</t>
  </si>
  <si>
    <t xml:space="preserve">ปัว </t>
  </si>
  <si>
    <t>อบต.วรนคร</t>
  </si>
  <si>
    <t>1500853002600J24</t>
  </si>
  <si>
    <t>ปรับปรุงผิวจราจรถนน OverLay ด้วยแอสฟัลท์ติกคอนกรีตรหัสทางหลวงท้องถิ่น นน.ถ.83-001 สายบ้านร้องแง -บ้านเก็ต หมู่ที่ 1บ้านตึ๊ด, หมู่ที่ 2 บ้านเก็ต และ หมู่ที่ 7บ้านร้องแง ตำบลวรนครจำนวน 4 ช่วง มีพื้นที่รวมไม่น้อยกว่า 10,002 ตารางเมตรองค์การบริหารส่วนตำบลวรนคร อำเภอปัว จังหวัดน่าน</t>
  </si>
  <si>
    <t>ทต.ปัว</t>
  </si>
  <si>
    <t>1500853002600K51</t>
  </si>
  <si>
    <t>ปรับปรุงผิวทางแอสฟัลท์ติกคอนกรีต รหัสทางหลวงท้องถิ่น นน.ถ.9-0001 สายถนนบ้านปรางค์พัฒนา2 -บ้านไร่รวงทอง หมู่ที่ 6ตำบลปัว จำนวน 5 ช่วง มีพื้นที่รวมไม่น้อยกว่า 25,147ตารางเมตร เทศบาลตำบลปัว อำเภอปัว จังหวัดน่าน</t>
  </si>
  <si>
    <t>อบต.อวน</t>
  </si>
  <si>
    <t>1500853002600K54</t>
  </si>
  <si>
    <t>ก่อสร้างถนนลำลองผิวจราจรลูกรัง รหัสทางหลวงท้องถิ่นนน.ถ.99-002 บ้านทุ่งฆ้อนหมู่ที่ 2 ตำบลอวน จำนวน 2ช่วง มีพื้นที่รวมไม่น้อยกว่า18,000 ตารางเมตร องค์การบริหารส่วนตำบลอวน อำเภอปัว จังหวัดน่าน</t>
  </si>
  <si>
    <t>1500853002600R16</t>
  </si>
  <si>
    <t>ปรับปรุงถนน รหัสทางหลวงท้องถิ่น นน.ถ.9-0002 สายหน้า รพ.สมเด็จพระยุพราชปัว - สนง.ขนส่ง สาขาปัว -บ้านสวนดอก หมู่ที่ 6 ตำบลวรนคร จำนวน 2 ช่วง มีพื้นที่รวมไม่น้อยกว่า 15,900ตารางเมตร เทศบาลตำบลปัว อำเภอปัว จังหวัดน่าน</t>
  </si>
  <si>
    <t xml:space="preserve">พระพุทธบาท </t>
  </si>
  <si>
    <t xml:space="preserve">ทต.พระพุทธบาทเชียงคาน </t>
  </si>
  <si>
    <t>1500853042600517</t>
  </si>
  <si>
    <t>ปรับปรุงซ่อมแซมประปาหมู่บ้านแบบผิวดินขนาดใหญ่หมู่ที่ 1 บ้านตึ๊ดใหม่ ตำบลเชียงคาน เทศบาลตำบลพระพุทธบาทเชียงคาน อำเภอพระพุทธบาท จังหวัดน่าน</t>
  </si>
  <si>
    <t>1500853042600A45</t>
  </si>
  <si>
    <t>ปรับปรุงซ่อมแซมประปาหมู่บ้านแบบผิวดินขนาดใหญ่หมู่ที่ 2 บ้านสลี ตำบลพระพุทธบาท เทศบาลตำบลพระพุทธบาทเชียงคาน อำเภอพระพุทธบาท จังหวัดน่าน</t>
  </si>
  <si>
    <t>1500853042600E19</t>
  </si>
  <si>
    <t>ปรับปรุงซ่อมแซมประปาหมู่บ้านแบบผิวดินขนาดใหญ่หมู่ที่ 7 บ้านแคว้ง ตำบลพระพุทธบาท เทศบาลตำบลพระพุทธบาทเชียงคาน อำเภอพระพุทธบาท จังหวัดน่าน</t>
  </si>
  <si>
    <t>1500853042600H48</t>
  </si>
  <si>
    <t>ปรับปรุงซ่อมแซมประปาหมู่บ้านแบบผิวดินขนาดใหญ่หมู่ที่ 3 บ้านดอนแท่น ตำบลเชียงคาน เทศบาลตำบลพระพุทธบาทเชียงคาน อำเภอพระพุทธบาท จังหวัดน่าน</t>
  </si>
  <si>
    <t>ภูเพียง</t>
  </si>
  <si>
    <t xml:space="preserve">อบต.ฝายแก้ว </t>
  </si>
  <si>
    <t>1500853002600735</t>
  </si>
  <si>
    <t>โต๊ะบริหารขาและเข่าพร้อมอุปกรณ์ครบชุด โรงพยาบาลส่งเสริมสุขภาพตำบลฝายแก้ว องค์การบริหารส่วนตำบลฝายแก้ว อำเภอภูเพียงจังหวัดน่าน</t>
  </si>
  <si>
    <t>1500853002600740</t>
  </si>
  <si>
    <t>เครื่องปรับอากาศ ขนาด18,000 บีทียู โรงพยาบาลส่งเสริมสุขภาพตำบลบ้านดงป่าสัก องค์การบริหารส่วนตำบลฝายแก้ว อำเภอภูเพียงจังหวัดน่าน</t>
  </si>
  <si>
    <t>1500853002600741</t>
  </si>
  <si>
    <t>ตู้เก็บเอกสารบานเลื่อนกระจกซ้อนตู้บานเอนทึบพร้อมขารอง โรงพยาบาลส่งเสริมสุขภาพตำบลบ้านดงป่าสัก องค์การบริหารส่วนตำบลฝายแก้ว อำเภอภูเพียงจังหวัดน่าน</t>
  </si>
  <si>
    <t>1500853002600786</t>
  </si>
  <si>
    <t>เครื่องขยายเสียงไร้สายแบบเคลื่อนที่ พร้อมชุดไมโครโฟน โรงพยาบาลส่งเสริมสุขภาพตำบลฝายแก้ว องค์การบริหารส่วนตำบลฝายแก้ว อำเภอภูเพียงจังหวัดน่าน</t>
  </si>
  <si>
    <t>1500853002600837</t>
  </si>
  <si>
    <t>เครื่องกรองน้ำ โรงพยาบาลส่งเสริมสุขภาพตำบลฝายแก้ว องค์การบริหารส่วนตำบลฝายแก้ว อำเภอภูเพียงจังหวัดน่าน</t>
  </si>
  <si>
    <t>1500853002600BE0</t>
  </si>
  <si>
    <t>ปรับปรุงต่อเติม โรงพยาบาลส่งเสริมสุขภาพตำบลฝายแก้ว องค์การบริหารส่วนตำบลฝายแก้ว อำเภอภูเพียงจังหวัดน่าน</t>
  </si>
  <si>
    <t>1500853002600BG3</t>
  </si>
  <si>
    <t>ป้ายหินแกรนิตพร้อมตัวหนังสือ โรงพยาบาลส่งเสริมสุขภาพตำบลบ้านดงป่าสัก องค์การบริหารส่วนตำบลฝายแก้ว อำเภอภูเพียงจังหวัดน่าน</t>
  </si>
  <si>
    <t>1500853002600BH0</t>
  </si>
  <si>
    <t>ปูหญ้าบริเวณสนาม พื้นที่ไม้น้อยกว่า 250 ตารางเมตรรั้วสแตนเลส เส้นผ่านศูนย์กลาง 3 นิ้ว โรงพยาบาลส่งเสริมสุขภาพตำบลบ้านบุปผาราม องค์การบริหารส่วนตำบลฝายแก้ว อำเภอภูเพียงจังหวัดน่าน</t>
  </si>
  <si>
    <t>1500853002600BH1</t>
  </si>
  <si>
    <t>ปรับปรุงต่อเติมอาคารสำนักงาน โรงพยาบาลส่งเสริมสุขภาพตำบลบ้านดงป่าสัก องค์การบริหารส่วนตำบลฝายแก้ว อำเภอภูเพียงจังหวัดน่าน</t>
  </si>
  <si>
    <t>1500853002600BH9</t>
  </si>
  <si>
    <t>ป้ายคอนกรีตเสริมเหล็กพร้อมตัวหนังสือ โรงพยาบาลส่งเสริมสุขภาพตำบลบ้านบุปผาราม องค์การบริหารส่วนตำบลฝายแก้ว อำเภอภูเพียงจังหวัดน่าน</t>
  </si>
  <si>
    <t>อบต.ฝายแก้ว</t>
  </si>
  <si>
    <t>1500853002600D82</t>
  </si>
  <si>
    <t>ปรับปรุงซ่อมแซมถนนลาดยาง แบบ Over Layรหัสทางหลวงท้องถิ่น นน.ถ.66-003 สายบ้านบุปผารามหมู่ที่ 9 - บ้านหนองบัว (บ้านแหด) หมู่ที่ 12 ตำบลฝายแก้ว จำนวน 3 ช่วง มีพื้นที่รวมไม่น้อยกว่า 7,200 ตารางเมตร องค์การบริหารส่วนตำบลฝายแก้ว อำเภอภูเพียงจังหวัดน่าน</t>
  </si>
  <si>
    <t xml:space="preserve">ภูเพียง </t>
  </si>
  <si>
    <t>1500853002600657</t>
  </si>
  <si>
    <t>เครื่องให้การรักษาด้วยคลื่นอัลตราซาวด์ร่วมกับกระแสไฟฟ้า พร้อมอุปกรณ์ครบชุด โรงพยาบาลส่งเสริมสุขภาพตำบลฝายแก้วองค์การบริหารส่วนตำบลฝายแก้ว อำเภอภูเพียง จังหวัดน่าน</t>
  </si>
  <si>
    <t>1500853002600675</t>
  </si>
  <si>
    <t>ตู้เย็น ขนาด 7 คิวบิกฟุตโรงพยาบาลส่งเสริมสุขภาพตำบลบ้านดงป่าสัก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</si>
  <si>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1500853002600676</t>
  </si>
  <si>
    <t>รถจักรยานยนต์ ขนาด 120 ซีซี โรงพยาบาลส่งเสริมสุขภาพตำบลบ้านดงป่าสักองค์การบริหารส่วนตำบลฝายแก้ว อำเภอภูเพียง จังหวัดน่าน</t>
  </si>
  <si>
    <t>1500853002600736</t>
  </si>
  <si>
    <t>รถบรรทุก (ดีเซล) ขนาด 1ตัน ปริมาตรกระบอกสูบไม่ต่ำกว่า 2,400 ซีซี ขับเคลื่อน 4ล้อ แบบดับเบิ้ลแคบโรงพยาบาลส่งเสริมสุขภาพตำบลฝายแก้ว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</si>
  <si>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1500853002600742</t>
  </si>
  <si>
    <t>ตู้เก็บเครื่องมือแพทย์ 4 ชั้นโรงพยาบาลส่งเสริมสุขภาพตำบลบ้านดงป่าสัก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</si>
  <si>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1500853002600789</t>
  </si>
  <si>
    <t>รถบรรทุก (ดีเซล) ขนาด 1ตัน ปริมาตรกระบอกสูบไม่ต่ำกว่า 2,400 ซีซี ขับเคลื่อน 4ล้อ แบบดับเบิ้ลแคบโรงพยาบาลส่งเสริมสุขภาพตำบลบ้านบุปผาราม องค์การบริหารส่วนตำบลฝายแก้วอำเภอภูเพียง จังหวัดน่าน</t>
  </si>
  <si>
    <t>1500853002600791</t>
  </si>
  <si>
    <t>ตู้นิรภัย โรงพยาบาลส่งเสริมสุขภาพตำบลบ้านดงป่าสักองค์การบริหารส่วนตำบลฝายแก้ว อำเภอภูเพียง จังหวัดน่าน</t>
  </si>
  <si>
    <t>1500853002600792</t>
  </si>
  <si>
    <t>โทรทัศน์ แอล อี ดี (LED TV)ระดับความละเอียดจอภาพ1920x1080 พิกเซล ขนาด55 นิ้ว พร้อมติดตั้งโรงพยาบาลส่งเสริมสุขภาพตำบลบ้านดงป่าสัก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</si>
  <si>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1500853002600793</t>
  </si>
  <si>
    <t>เครื่องพิมพ์ Multifunction ชนิดเลเซอร์/ชนิด LED ขาวดำโรงพยาบาลส่งเสริมสุขภาพตำบลบ้านดงป่าสัก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</si>
  <si>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1500853002600834</t>
  </si>
  <si>
    <t>รถเข็นนั่งสแตนเลสโรงพยาบาลส่งเสริมสุขภาพตำบลฝายแก้ว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</si>
  <si>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1500853002600838</t>
  </si>
  <si>
    <t>หลังคารถบรรทุก ขนาด 1 ตันแบบไฟเบอร์กลาสหรือเหล็กโรงพยาบาลส่งเสริมสุขภาพตำบลฝายแก้ว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</si>
  <si>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1500853002600840</t>
  </si>
  <si>
    <t>คอมพิวเตอร์ สำหรับงานประมวลผล แบบที่ 1 (จอขนาดไม่น้อยกว่า 19 นิ้ว)โรงพยาบาลส่งเสริมสุขภาพตำบลบ้านดงป่าสัก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</si>
  <si>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1500853002600936</t>
  </si>
  <si>
    <t>คอมพิวเตอร์ สำหรับงานประมวลผล แบบที่ 1 (จอขนาดไม่น้อยกว่า 19 นิ้ว)โรงพยาบาลส่งเสริมสุขภาพตำบลฝายแก้ว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</si>
  <si>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1500853002600937</t>
  </si>
  <si>
    <t>ชุดรับแขก ชนิดไม้เนื้อแข็งโรงพยาบาลส่งเสริมสุขภาพตำบลฝายแก้ว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</si>
  <si>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1500853002600938</t>
  </si>
  <si>
    <t>เครื่องชั่งน้ำหนักเด็กเปลนอนโรงพยาบาลส่งเสริมสุขภาพตำบลบ้านบุปผาราม องค์การบริหารส่วนตำบลฝายแก้วอำเภอภูเพียง จังหวัดน่าน</t>
  </si>
  <si>
    <t>1500853002600939</t>
  </si>
  <si>
    <t>คอมพิวเตอร์ สำหรับงานประมวลผล แบบที่ 1 (จอขนาดไม่น้อยกว่า 19 นิ้ว)โรงพยาบาลส่งเสริมสุขภาพตำบลบ้านบุปผาราม องค์การบริหารส่วนตำบลฝายแก้วอำเภอภูเพียง จังหวัดน่าน</t>
  </si>
  <si>
    <t>1500853002600943</t>
  </si>
  <si>
    <t>โต๊ะสำหรับประชุม 12 ที่นั่งขนาด 430x125x75 ซมโรงพยาบาลส่งเสริมสุขภาพตำบลบ้านดงป่าสัก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</si>
  <si>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1500853002600A13</t>
  </si>
  <si>
    <t>เครื่องคอมพิวเตอร์โน้ตบุ๊กสำหรับงานประมวลผลโรงพยาบาลส่งเสริมสุขภาพตำบลฝายแก้ว องค์การบริหารส่วนตำบลฝายแก้วอำเภอภูเพียง จังหวัดน่าน</t>
  </si>
  <si>
    <t>1500853002600A15</t>
  </si>
  <si>
    <t>หลังคารถบรรทุก ขนาด 1 ตันหลังคาไฟเบอร์กลาสหรือเหล็ก โรงพยาบาลส่งเสริมสุขภาพตำบลบ้านบุปผารามองค์การบริหารส่วนตำบลฝายแก้ว อำเภอภูเพียง จังหวัดน่าน</t>
  </si>
  <si>
    <t>1500853002600A17</t>
  </si>
  <si>
    <t>เครื่องโทรสารแบบใช้กระดาษธรรมดา ส่งเอกสารได้ครั้งละ 20 แผ่นโรงพยาบาลส่งเสริมสุขภาพตำบลบ้านดงป่าสัก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</si>
  <si>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1500853002600A18</t>
  </si>
  <si>
    <t>เคาน์เตอร์บริการผู้ป่วยโรงพยาบาลส่งเสริมสุขภาพตำบลบ้านดงป่าสัก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</si>
  <si>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1500853002600A19</t>
  </si>
  <si>
    <t>คอมพิวเตอร์ สำหรับงานประมวลผล แบบที่ 2(จอภาพขนาดไม่น้อยกว่า 19นิ้ว) โรงพยาบาลส่งเสริมสุขภาพตำบลบ้านดงป่าสักองค์การบริหารส่วนตำบลฝายแก้ว อำเภอภูเพียง จังหวัดน่าน</t>
  </si>
  <si>
    <t>1500853002600A20</t>
  </si>
  <si>
    <t>เครื่องพิมพ์ Multifunction ชนิดเลเซอร์/ชนิด LED สีโรงพยาบาลส่งเสริมสุขภาพตำบลบ้านดงป่าสัก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</si>
  <si>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1500853002600A74</t>
  </si>
  <si>
    <t>โต๊ะสแตนเลสวางเครื่องsucktion แบบมีล้อเลื่อนโรงพยาบาลส่งเสริมสุขภาพตำบลบ้านดงป่าสัก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</si>
  <si>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1500853002600A75</t>
  </si>
  <si>
    <t>โต๊ะสแตนเลสวางเครื่อง EKGแบบมาตรฐานและมีล้อเลื่อนโรงพยาบาลส่งเสริมสุขภาพตำบลบ้านดงป่าสัก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</si>
  <si>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1500853002600A76</t>
  </si>
  <si>
    <t>รถเข็นทำแผลสแตนเลสโรงพยาบาลส่งเสริมสุขภาพตำบลบ้านดงป่าสัก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</si>
  <si>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1500853002600BE1</t>
  </si>
  <si>
    <t>เทลานคอนกรีตเสริมเหล็กพื้นที่ไม่น้อยกว่า 96 ตารางเมตร โรงพยาบาลส่งเสริมสุขภาพตำบลบ้านบุปผารามองค์การบริหารส่วนตำบลฝายแก้ว อำเภอภูเพียง จังหวัดน่าน</t>
  </si>
  <si>
    <t>1500853002600BE4</t>
  </si>
  <si>
    <t>ก่อสร้างอาคารเอนกประสงค์กว้าง 8 x 12 เมตร สูง 6.5เมตร โรงพยาบาลส่งเสริมสุขภาพตำบลบ้านบุปผารามองค์การบริหารส่วนตำบลฝายแก้ว อำเภอภูเพียง จังหวัดน่าน</t>
  </si>
  <si>
    <t>1500853002600BF2</t>
  </si>
  <si>
    <t>หลังคาคลุมทางเดินกว้าง 2เมตร ยาว 4.8 เมตร สูง 2เมตร โรงพยาบาลส่งเสริมสุขภาพตำบลบ้านดงป่าสักองค์การบริหารส่วนตำบลฝายแก้ว อำเภอภูเพียง จังหวัดน่าน</t>
  </si>
  <si>
    <t>1500853002600BG2</t>
  </si>
  <si>
    <t>ปรับปรุงมุมนั่งพักคนไข้และญาติ ปูกระเบื้องพื้นทางเดินรอบอาคาร ปรับปรุงฝ้าเพดาน โรงพยาบาลส่งเสริมสุขภาพตำบลฝายแก้วองค์การบริหารส่วนตำบลฝายแก้ว อำเภอภูเพียง จังหวัดน่าน</t>
  </si>
  <si>
    <t>1500853002600BH2</t>
  </si>
  <si>
    <t>เสาธงชาติ กว้าง 3 เมตร ยาว4 เมตร สูง 10 เมตรโรงพยาบาลส่งเสริมสุขภาพตำบลบ้านดงป่าสัก องค์การบริหารส่วนตำบลฝายแก้วอำเภอภูเพียง จังหวัดน่าน</t>
  </si>
  <si>
    <t>อบต.นาปัง</t>
  </si>
  <si>
    <t>1500853042600168</t>
  </si>
  <si>
    <t>ก่อสร้างประปาหมู่บ้านแบบผิวดินขนาดใหญ่ หมู่ที่ 1 บ้านน้ำลัด ตำบลนาปัง ตามแบบมาตรฐานกรมทรัพยากรน้ำองค์การบริหารส่วนตำบลนาปังอำเภอภูเพียง จังหวัดน่าน</t>
  </si>
  <si>
    <t xml:space="preserve">เมืองน่าน </t>
  </si>
  <si>
    <t>อบต.ผาสิงห์</t>
  </si>
  <si>
    <t>1500853002600E80</t>
  </si>
  <si>
    <t>ปรับปรุงถนนลาดยางแอสฟัลท์ติกคอนกรีต รหัสทางหลวงท้องถิ่น นน.ถ. 65-002สายบ้านดอนสวรรค์ - บ้านมงคลนิมิต หมู่ที่ 6 บ้านมงคลนิมิต ตำบลผาสิงห์ จำนวน 2ช่วง มีพื้นที่รวมไม่น้อยกว่า32,800 ตารางเมตร องค์การบริหารส่วนตำบลผาสิงห์อำเภอเมืองน่าน จังหวัดน่าน</t>
  </si>
  <si>
    <t>อบต.ไชยสถาน</t>
  </si>
  <si>
    <t>1500853002600I08</t>
  </si>
  <si>
    <t>ซ่อมสร้างผิวทาง AsphalticConcrete บ้านตาแก้ว หมู่ที่ 6- บ้านเด่นใหม่ หมู่ที่ 9 ต.ไชยสถาน กว้าง 4 เมตร ยาว1,000 เมตร หนา 0.04 เมตรหรือพื้นที่ไม่น้อยกว่า 5,000ตารางเมตร ไหล่ทางข้างละ0.05 เมตร องค์การบริหารส่วนตำบลไชยสถาน อำเภอเมืองน่าน จังหวัดน่าน</t>
  </si>
  <si>
    <t>1500853002600N90</t>
  </si>
  <si>
    <t>ปรับปรุงถนนหินคลุก รหัสทางหลวงท้องถิ่น นน.ถ. 65-003 ถนนสายบ้านห้วยส้มป่อย - บ้านหาดผาขน หมู่ที่ 2 บ้านห้วยส้มป่อย ตำบลผาสิงห์ กว้าง 4 เมตร ยาว6,700 เมตร หนา 0.10 เมตรองค์การบริหารส่วนตำบลผาสิงห์ อำเภอเมืองน่าน จังหวัดน่าน</t>
  </si>
  <si>
    <t>อบต.สะเนียน</t>
  </si>
  <si>
    <t>1500853002600R22</t>
  </si>
  <si>
    <t>เสริมผิวทางแอสฟัลท์ติกคอนกรีต สายบ้านสะเนียน หมู่ที่1 ถึง บ้านสมุนใหม่ หมู่ที่ 16ตำบลสะเนียน กว้าง 6 เมตรยาว 3,900 เมตร ไหล่ทางกว้างข้างละ 1 เมตร องค์การบริหารส่วนตำบลสะเนียนอำเภอเมืองน่าน จังหวัดน่าน</t>
  </si>
  <si>
    <t>ทต.ดู่ใต้</t>
  </si>
  <si>
    <t>1500853002600X80</t>
  </si>
  <si>
    <t>ปรับปรุงซ่อมแซมสถานีสูบน้ำด้วยไฟฟ้า บ้านดู่ใต้ หมู่ที่ 2ตำบลดู่ใต้ เทศบาลตำบลดู่ใต้อำเภอเมืองน่าน จังหวัดน่าน</t>
  </si>
  <si>
    <t>1500853012600445</t>
  </si>
  <si>
    <t>ก่อสร้างสนามฟุตซอล ขนาดกว้าง 25 เมตร ยาว 45 เมตรหมู่ที่ 1 ตำบลสะเนียน องค์การบริหารส่วนตำบลสะเนียนอำเภอเมืองน่าน จังหวัดน่าน</t>
  </si>
  <si>
    <t xml:space="preserve">ทต.กองควาย </t>
  </si>
  <si>
    <t>1500853012600532</t>
  </si>
  <si>
    <t>ก่อสร้างลานอเนกประสงค์ขนาดกว้าง 30 เมตร ยาว 40เมตร บ้านธงหลวง หมู่ที่ 1ตำบลกองควาย เทศบาลตำบลกองควาย อำเภอเมืองน่าน จังหวัดน่าน</t>
  </si>
  <si>
    <t>ทต.กองควาย</t>
  </si>
  <si>
    <t>1500853042600516</t>
  </si>
  <si>
    <t>ก่อสร้างประปาหมู่บ้านแบบผิวดินขนาดใหญ่ หมู่ที่6 บ้านดอนเจริญ ตำบลกองควาย ตามแบบมาตรฐานกรมทรัพยากรน้ำ เทศบาลตำบลกองควายอำเภอเมืองน่าน จังหวัดน่าน</t>
  </si>
  <si>
    <t>ทม.น่าน (บ้านพระเนตร)</t>
  </si>
  <si>
    <t>1500853053600282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</si>
  <si>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โรงเรียนสามัคคีวิทยาคาร เทศบาลเมืองน่าน (บ้านพระเนตร)อำเภอเมืองน่าน จังหวัดน่าน</t>
  </si>
  <si>
    <t xml:space="preserve">อบจ.น่าน </t>
  </si>
  <si>
    <t>1500853053600551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</si>
  <si>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โรงเรียนตาลชุมพิทยาคม องค์การบริหารส่วนจังหวัดน่าน อำเภอเมืองน่าน จังหวัดน่าน</t>
  </si>
  <si>
    <t>แม่จริม</t>
  </si>
  <si>
    <t>ทต.หนองแดง</t>
  </si>
  <si>
    <t>1500853002600T56</t>
  </si>
  <si>
    <t>ปรับปรุงซ่อมแซมถนนลูกรังรหัสทางหลวงท้องถิ่น นน.ถ.16-002 สายบ้านดงไพรวัลย์หมู่ที่ 3 บ้านทุ่งกวาง หมู่ที่ 4และบ้านนาเจริญ หมู่ที่ 8ตำบลหนองแดง จำนวน 3 ช่วงมีพื้นที่รวมไม่น้อยกว่า 8,340ตารางเมตร วางท่อถมดิน 0.60เมตร จำนวน 6 ท่อน เทศบาลตำบลหนองแดง อำเภอแม่จริมจังหวัดน่าน</t>
  </si>
  <si>
    <t xml:space="preserve">แม่จริม </t>
  </si>
  <si>
    <t>อบต.น้ำพาง</t>
  </si>
  <si>
    <t>1500853002600349</t>
  </si>
  <si>
    <t>ก่อสร้างอาคารศูนย์พัฒนาเด็กเล็ก (สถ.ศพด.3) แบบตอกเสาเข็ม ศูนย์พัฒนาเด็กเล็กบ้านร่มเกล้า องค์การบริหารส่วนตำบลน้ำพางอำเภอแม่จริม จังหวัดน่าน</t>
  </si>
  <si>
    <t>1500853002600C05</t>
  </si>
  <si>
    <t>ปรับปรุงถนนลาดยางแอสฟัลท์ติกคอนกรีต รหัสทางหลวงท้องถิ่น นน.ถ.16-003ในเขตเทศบาลตำบลหนองแดง ตำบลหนองแดง มีพื้นที่ไม่น้อยกว่า 45,405 ตารางเมตร เทศบาลตำบลหนองแดง อำเภอแม่จริม จังหวัดน่าน</t>
  </si>
  <si>
    <t>1500853002600E79</t>
  </si>
  <si>
    <t>ซ่อมสร้างถนนลาดยางแอสฟัลท์ติกคอนกรีต รหัสทางหลวงท้องถิ่น นน.ถ.48- 001สายบ้านน้ำพาง - บ้านร่มเกล้า หมู่ที่ 10 ตำบลน้ำพางกว้าง 6 เมตร ยาว 4,600เมตร หนา 0.05 เมตรองค์การบริหารส่วนตำบลน้ำพาง อำเภอแม่จริม จังหวัดน่าน</t>
  </si>
  <si>
    <t>1500853002600N89</t>
  </si>
  <si>
    <t>ซ่อมสร้างถนนลาดยางแอสฟัลท์ติกคอนกรีต รหัสทางหลวงท้องถิ่น นน.ถ.48-002สายบ้านใหม่ - บ้านน้ำปุ๊ หมู่ที่ 6 ตำบลน้ำพาง กว้าง 7เมตร ยาว 4,000 เมตร หนา0.05 เมตร องค์การบริหารส่วนตำบลน้ำพาง อำเภอแม่จริม จังหวัดน่าน</t>
  </si>
  <si>
    <t>1500853012600446</t>
  </si>
  <si>
    <t>ก่อสร้างลานกีฬา ขนาดกว้าง24 เมตร ยาว 30 เมตร บริเวณศูนย์พัฒนาเด็กเล็กเทศบาลตำบลหนองแดง หมู่ที่ 5เทศบาลตำบลหนองแดงอำเภอแม่จริม จังหวัดน่าน</t>
  </si>
  <si>
    <t>เวียงสา</t>
  </si>
  <si>
    <t>อบต.แม่สา</t>
  </si>
  <si>
    <t>1500853002600C08</t>
  </si>
  <si>
    <t>ซ่อมสร้างถนนลาดยางผิวแอสฟัลท์ติกคอนกรีต รหัสทางหลวงท้องถิ่น นน.ถ. 76-003 สายวังแข - วังดินใหม่ตำบลแม่สา กว้าง 5 เมตรยาว 2,400 เมตร หนา 0.04เมตร องค์การบริหารส่วนตำบลแม่สา อำเภอเวียงสาจังหวัดน่าน</t>
  </si>
  <si>
    <t>อบต.ทุ่งศรีทอง</t>
  </si>
  <si>
    <t>1500853002600J25</t>
  </si>
  <si>
    <t>ซ่อมสร้างถนนลาดยางผิวจราจรแอสฟัลท์ติกคอนกรีตรหัสทางหลวงท้องถิ่น สายบ้านทุ่งทอง หมู่ 1 ตำบลทุ่งศรีทอง - บ้านน้ำครกใหม่พัฒนา หมู่ 9 ตำบลกองควายกว้าง 5 เมตร ยาว 4,200เมตร หนา 0.04 เมตรองค์การบริหารส่วนตำบลทุ่งศรีทอง อำเภอเวียงสาจังหวัดน่าน</t>
  </si>
  <si>
    <t xml:space="preserve">เวียงสา </t>
  </si>
  <si>
    <t>ทต.ขึ่ง</t>
  </si>
  <si>
    <t>1500853002600C04</t>
  </si>
  <si>
    <t>เสริมผิวถนนคอนกรีตด้วยแอสฟัลท์ติกคอนกรีต รหัสทางหลวงท้องถิ่น นน.ถ.4-003 สายหมู่1,2,3,4,5,6 และ7 ตำบลขึ่ง มีพื้นที่ไม่น้อยกว่า 45,333.85 ตารางเมตรเทศบาลตำบลขึ่ง อำเภอเวียงสา จังหวัดน่าน</t>
  </si>
  <si>
    <t>อบต.แม่สาคร</t>
  </si>
  <si>
    <t>1500853002600J23</t>
  </si>
  <si>
    <t>ก่อสร้างถนนคอนกรีตเสริมเหล็ก รหัสทางหลวงท้องถิ่นนน.ถ. 77-001 บ้านสาคร หมู่1 ตำบลแม่สาคร กว้าง 4เมตร ยาว 950 เมตร หนา0.15 เมตร องค์การบริหารส่วนตำบลแม่สาคร อำเภอเวียงสา จังหวัดน่าน</t>
  </si>
  <si>
    <t>อบต.ส้าน</t>
  </si>
  <si>
    <t>1500853002600J29</t>
  </si>
  <si>
    <t>ปรับปรุงซ่อมแซมถนนลาดยางแอสฟัลท์ติกคอนกรีต รหัสทางหลวงท้องถิ่นนน.ถ. 93-001 บ้านผาเวียง -บ้านจะเข้ภูหอม หมู่ที่ 5 บ้านผาเวียง ตำบลส้าน จำนวน 2ช่วง มีพื้นที่รวมไม่น้อยกว่า18,300 ตารางเมตร องค์การบริหารส่วนตำบลส้าน อำเภอเวียงสา จังหวัดน่าน</t>
  </si>
  <si>
    <t>อบต.แม่ขะนิง</t>
  </si>
  <si>
    <t>1500853002600N91</t>
  </si>
  <si>
    <t>ก่อสร้างถนนคอนกรีตเสริมเหล็ก รหัสทางหลวงท้องถิ่นนน.ถ.74-002 บ้านห้วยเลียบหมู่ที่ 5 ต.แม่ขะนิง จำนวน 3ช่วง มีไหล่ทางข้างละ 0.50เมตร หรือมีพื้นที่คอนกรีตรวมไม่น้อยกว่า 3,352 ตารางเมตร องค์การบริหารส่วนตำบลแม่ขะนิง อำเภอเวียงสา จังหวัดน่าน</t>
  </si>
  <si>
    <t>1500853002600N94</t>
  </si>
  <si>
    <t>ปรับปรุงถนนคอนกรีตเสริมเหล็ก (ทับหน้าแอสฟัลท์ติกคอนกรีต) รหัสทางหลวงท้องถิ่น นน.ถ.74-003-นน.ถ.74-009 หมู่ที่ 1-7 ตำบลแม่ขะนิง จำนวน 7 ช่วง มีพื้นที่รวมไม่น้อยกว่า 26,060ตารางเมตรองค์การบริหารส่วนตำบลแม่ขะนิง อำเภอเวียงสา จังหวัดน่าน</t>
  </si>
  <si>
    <t>1500853002600N95</t>
  </si>
  <si>
    <t>ก่อสร้างถนนลาดยางแอสฟัลท์ติกคอนกรีต รหัสทางหลวงท้องถิ่น นน.ถ. 76-005สายหนองควาย บ้านเหล่า -บ้านอ่ายนาไลย ตำบลแม่สากว้าง 5 เมตร ยาว 4,120เมตร หนา 0.04 เมตรองค์การบริหารส่วนตำบลแม่สา อำเภอเวียงสา จังหวัดน่าน</t>
  </si>
  <si>
    <t>1500853002600N96</t>
  </si>
  <si>
    <t>ปรับปรุงถนนลาดยางแอสฟัลท์ติกคอนกรีต รหัสทางหลวงท้องถิ่น นน.ถ.93-002บ้านส้าน หมู่ 3 ตำบลส้านกว้าง 6 เมตร ยาว 2,800เมตร หนา 0.04 เมตรองค์การบริหารส่วนตำบลส้านอำเภอเวียงสา จังหวัดน่าน</t>
  </si>
  <si>
    <t>1500853002600R17</t>
  </si>
  <si>
    <t>ก่อสร้างถนนลาดยางแอสฟัลท์ติกคอนกรีต รหัสทางหลวงท้องถิ่น นน.ถ.4-002สายหาดกิตติ บ้านขึ่งใต้ หมู่ที่6 ตำบลขึ่ง กว้าง 5 เมตร ยาว3,780 เมตร หนา 0.05 เมตรเทศบาลตำบลขึ่ง อำเภอเวียงสา จังหวัดน่าน</t>
  </si>
  <si>
    <t>1500853002600X78</t>
  </si>
  <si>
    <t>ปรับปรุงซ่อมแซมสถานีสูบน้ำด้วยไฟฟ้า บ้านท่าลี่ หมู่ที่ 4ตำบลขึ่ง เทศบาลตำบลขึ่งอำเภอเวียงสา จังหวัดน่าน</t>
  </si>
  <si>
    <t>1500853002600Z14</t>
  </si>
  <si>
    <t>ปรับปรุงซ่อมแซมสถานีสูบน้ำด้วยไฟฟ้า บ้านห้วยปู่จัง หมู่ที่2 ตำบลขึ่ง เทศบาลตำบลขึ่งอำเภอเวียงสา จังหวัดน่าน</t>
  </si>
  <si>
    <t>1500853042600167</t>
  </si>
  <si>
    <t>ปรับปรุงซ่อมแซมและขยายเขตประปาหมู่บ้าน แบบบาดาลขนาดใหญ่ หมู่ที่ 3บ้านป่าสัก ตำบลตาลชุม ตามแบบมาตรฐานกรมทรัพยากรน้ำ องค์การบริหารส่วนตำบลตาลชุม อำเภอเวียงสา จังหวัดน่าน</t>
  </si>
  <si>
    <t>1500853042600393</t>
  </si>
  <si>
    <t>ก่อสร้างประปาหมู่บ้านแบบผิวดินขนาดใหญ่ หมู่ที่ 1 บ้านตาลชุม ตำบลตาลชุม ตามแบบมาตรฐานกรมทรัพยากรน้ำ องค์การบริหารส่วนตำบลตาลชุม อำเภอเวียงสา จังหวัดน่าน</t>
  </si>
  <si>
    <t xml:space="preserve">อบต.น้ำปั้ว </t>
  </si>
  <si>
    <t>1500853042600921</t>
  </si>
  <si>
    <t>ก่อสร้างประปาหมู่บ้านแบบผิวดินขนาดกลาง หมู่ที่ 6 บ้านปางสีเสียด ตำบลน้ำปั้ว ตามแบบมาตรฐานกรมทรัพยากรน้ำ องค์การบริหารส่วนตำบลน้ำปั้ว อำเภอเวียงสา จังหวัดน่าน</t>
  </si>
  <si>
    <t>อบต.ยาบหัวนา</t>
  </si>
  <si>
    <t>1500853042600E22</t>
  </si>
  <si>
    <t>ปรับปรุงซ่อมแซมประปาหมู่บ้านแบบบาดาลขนาดกลาง คหมู่ที่ 5 บ้านห้วยหลอดตำบลยาบหัวนา องค์การบริหารส่วนตำบลยาบหัวนาอำเภอเวียงสา จังหวัดน่าน</t>
  </si>
  <si>
    <t xml:space="preserve">อบต.อ่ายนาไลย </t>
  </si>
  <si>
    <t>1500853042600H50</t>
  </si>
  <si>
    <t>ปรับปรุงซ่อมแซมประปาหมู่บ้าน บ้านนาไลย หมู่ที่ 2ตำบลอ่ายนาไลย ยาวรวม1,445 เมตร องค์การบริหารส่วนตำบลอ่ายนาไลย อำเภอเวียงสา จังหวัดน่าน</t>
  </si>
  <si>
    <t xml:space="preserve">สันติสุข </t>
  </si>
  <si>
    <t>อบต.ดู่พงษ์</t>
  </si>
  <si>
    <t>1500853002600C03</t>
  </si>
  <si>
    <t>ปรับปรุงถนนลูกรังเข้าสู่พื้นที่การเกษตร รหัสทางหลวงท้องถิ่น นน.ถ.31-002 บ้านน้ำโซ้ง หมู่ที่ 1 , บ้านดู่พงษ์หมู่ที่ 2 และบ้านดอนดู่พงษ์หมู่ที่ 4 ตำบลดู่พงษ์ จำนวน3 ช่วง มีพื้นที่รวมไม่น้อยกว่า28,000 ตารางเมตร องค์การบริหารส่วนตำบลดู่พงษ์อำเภอสันติสุข จังหวัดน่าน</t>
  </si>
  <si>
    <t>1500853002600N92</t>
  </si>
  <si>
    <t>ซ่อมสร้างถนนลาดยางแอสฟัลท์ติกคอนกรีต รหัสทางหลวงท้องถิ่น นน.ถ.31-001-004 ถนนสายภายในตำบลดู่พงษ์ จำนวน 4 สายทาง มีพื้นที่รวมไม่น้อยกว่า 5,895ตารางเมตร องค์การบริหารส่วนตำบลดู่พงษ์ อำเภอสันติสุข จังหวัดน่าน</t>
  </si>
  <si>
    <t xml:space="preserve">อบต.ป่าแลวหลวง </t>
  </si>
  <si>
    <t>1500853042600I83</t>
  </si>
  <si>
    <t>ก่อสร้างประปาหมู่บ้านแบบผิวดินขนาดกลาง หมู่ที่ 10 บ้านพนาไพร ตำบลป่าแลวหลวงตามแบบมาตรฐานกรมทรัพยากรน้ำ องค์การบริหารส่วนตำบลป่าแลวหลวง อำเภอสันติสุข จังหวัดน่าน</t>
  </si>
  <si>
    <t>เซกา</t>
  </si>
  <si>
    <t xml:space="preserve">อบต.ป่งไฮ </t>
  </si>
  <si>
    <t>1500853042600518</t>
  </si>
  <si>
    <t>ก่อสร้างประปาหมู่บ้าน แบบบาดาลขนาดใหญ่ หมู่ที่ 14บ้านท่าเชียงเครือใต้ ตำบลป่งไฮ ตามแบบมาตรฐานกรมทรัพยากรน้ำ องค์การบริหารส่วนตำบลป่งไฮ อำเภอเซกาจังหวัดบึงกาฬ</t>
  </si>
  <si>
    <t xml:space="preserve">เซกา </t>
  </si>
  <si>
    <t>อบต.โสกก่าม</t>
  </si>
  <si>
    <t>1500853002600R24</t>
  </si>
  <si>
    <t>ก่อสร้างถนนคอนกรีตเสริมเหล็ก รหัสทางหลวงท้องถิ่นบก.ถ.53-001 ภายในหมู่บ้านหมู่ที่ 6 บ้านดงสว่าง กว้าง 5เมตร ยาว 185 เมตร หนา0.15 เมตร องค์การบริหารส่วนตำบลโสกก่าม อำเภอเซกา จังหวัดบึงกาฬ</t>
  </si>
  <si>
    <t>อบต.ป่งไฮ</t>
  </si>
  <si>
    <t>1500853012600493</t>
  </si>
  <si>
    <t>ก่อสร้างลานกีฬาอเนกประสงค์ตามแบบมาตรฐานสมาคมสันนิบาตเทศบาลแห่งประเทศไทย บ้านป่งไฮ หมู่ที่ 1องค์การบริหารส่วนตำบลป่งไฮอำเภอเซกา จังหวัดบึงกาฬ</t>
  </si>
  <si>
    <t>1500853042600I84</t>
  </si>
  <si>
    <t>ก่อสร้างประปาหมู่บ้าน แบบบาดาลขนาดใหญ่ หมู่ที่ 9บ้านดอนก่อ ตำบลป่งไฮ ตามแบบมาตรฐานกรมทรัพยากรน้ำ องค์การบริหารส่วนตำบลป่งไฮ อำเภอเซกา จังหวัดบึงกาฬ</t>
  </si>
  <si>
    <t>1500853042600I85</t>
  </si>
  <si>
    <t>ก่อสร้างประปาหมู่บ้าน แบบบาดาลขนาดใหญ่ หมู่ที่ 11บ้านท่าช้าง ตำบลป่งไฮ ตามแบบมาตรฐานกรมทรัพยากรน้ำ องค์การบริหารส่วนตำบลป่งไฮ อำเภอเซกา จังหวัดบึงกาฬ</t>
  </si>
  <si>
    <t xml:space="preserve">โซ่พิสัย </t>
  </si>
  <si>
    <t>ทต.โซ่พิสัย</t>
  </si>
  <si>
    <t>1500853002600295</t>
  </si>
  <si>
    <t>ก่อสร้างอาคารศูนย์พัฒนาเด็กเล็ก (สถ.ศพด.3) แบบตอกเสาเข็ม ศูนย์พัฒนาเด็กเล็กเทศบาลตำบลโซ่พิสัยเทศบาลตำบลโซ่พิสัยอำเภอโซ่พิสัย จังหวัดบึงกาฬ</t>
  </si>
  <si>
    <t>อบต.บัวตูม</t>
  </si>
  <si>
    <t>1500853012600348</t>
  </si>
  <si>
    <t>ก่อสร้างลานกีฬาอเนกประสงค์ตามแบบมาตรฐานสมาคมสันนิบาตเทศบาลแห่งประเทศไทย หมู่ที่ 10 ตำบลบัวตูมองค์การบริหารส่วนตำบลบัวตูมอำเภอโซ่พิสัย จังหวัดบึงกาฬ</t>
  </si>
  <si>
    <t xml:space="preserve">อบต.คำแก้ว </t>
  </si>
  <si>
    <t>1500853012600568</t>
  </si>
  <si>
    <t>ก่อสร้างลานกีฬาอเนกประสงค์ตามแบบมาตรฐานสมาคมสันนิบาตเทศบาลแห่งประเทศไทย หมู่ที่ 9 องค์การบริหารส่วนตำบลคำแก้ว อำเภอโซ่พิสัย จังหวัดบึงกาฬ</t>
  </si>
  <si>
    <t>1500853042600E23</t>
  </si>
  <si>
    <t>ก่อสร้างประปาหมู่บ้าน แบบบาดาลขนาดใหญ่ หมู่ที่ 6บ้านหนองโด ตำบลคำแก้วตามแบบมาตรฐานกรมทรัพยากรน้ำ องค์การบริหารส่วนตำบลคำแก้ว อำเภอโซ่พิสัย จังหวัดบึงกาฬ</t>
  </si>
  <si>
    <t>1500853042600E24</t>
  </si>
  <si>
    <t>ก่อสร้างประปาหมู่บ้าน แบบบาดาลขนาดใหญ่ หมู่ที่ 12บ้านโนนสามัคคี ตำบลคำแก้วตามแบบมาตรฐานกรมทรัพยากรน้ำ องค์การบริหารส่วนตำบลคำแก้ว อำเภอโซ่พิสัย จังหวัดบึงกาฬ</t>
  </si>
  <si>
    <t>บึงโขงหลง</t>
  </si>
  <si>
    <t xml:space="preserve">อบต.โพธิ์หมากแข้ง </t>
  </si>
  <si>
    <t>1500853012600059</t>
  </si>
  <si>
    <t>ก่อสร้างลานกีฬาอเนกประสงค์ตามแบบมาตรฐานสมาคมสันนิบาตเทศบาลแห่งประเทศไทย หมู่ที่ 5 บ้านนาอ่างองค์การบริหารส่วนตำบลโพธิ์หมากแข้ง อำเภอบึงโขงหลงจังหวัดบึงกาฬ</t>
  </si>
  <si>
    <t xml:space="preserve">บึงโขงหลง </t>
  </si>
  <si>
    <t xml:space="preserve">อบต.ดงบัง </t>
  </si>
  <si>
    <t>1500853042600924</t>
  </si>
  <si>
    <t>ก่อสร้างประปาหมู่บ้าน แบบบาดาลขนาดใหญ่มาก หมู่ที่ 9บ้านเหล่าดอกไม้ ตำบลดงบังตามแบบมาตรฐานกรมทรัพยากรน้ำ องค์การบริหารส่วนตำบลดงบัง อำเภอบึงโขงหลง จังหวัดบึงกาฬ</t>
  </si>
  <si>
    <t>บุ่งคล้า</t>
  </si>
  <si>
    <t xml:space="preserve">อบต.บุ่งคล้า </t>
  </si>
  <si>
    <t>1500853042600I87</t>
  </si>
  <si>
    <t>ปรับปรุงซ่อมแซมประปาหมู่บ้าน แบบผิวดินขนาดใหญ่หมู่ที่ 2 บ้านบุ่งคล้าทุ่ง ตำบลบุ่งคล้า องค์การบริหารส่วนตำบลบุ่งคล้า อำเภอบุ่งคล้าจังหวัดบึงกาฬ</t>
  </si>
  <si>
    <t xml:space="preserve">ปากคาด </t>
  </si>
  <si>
    <t xml:space="preserve">ทต.ปากคาด </t>
  </si>
  <si>
    <t>1500853002600121</t>
  </si>
  <si>
    <t>ก่อสร้างอาคารศูนย์พัฒนาเด็กเล็ก (สถ.ศพด.1) แบบตอกเสาเข็ม ศูนย์พัฒนาเด็กเล็กวัดสว่างอุทิศ เทศบาลตำบลปากคาด อำเภอปากคาด จังหวัดบึงกาฬ</t>
  </si>
  <si>
    <t xml:space="preserve">พรเจริญ </t>
  </si>
  <si>
    <t>ทต.ศรีสำราญ</t>
  </si>
  <si>
    <t>1500853012600153</t>
  </si>
  <si>
    <t>ก่อสร้างลานกีฬาอเนกประสงค์ตามแบบมาตรฐานสมาคมสันนิบาตเทศบาลแห่งประเทศไทย โรงเรียนบ้านโคกหนองลาด หมู่ที่ 7 ตำบลศรีสำราญเทศบาลตำบลศรีสำราญอำเภอพรเจริญ จังหวัดบึงกาฬ</t>
  </si>
  <si>
    <t>เมืองบึงกาฬ</t>
  </si>
  <si>
    <t>ทต.โนนสว่าง</t>
  </si>
  <si>
    <t>1500853002600R25</t>
  </si>
  <si>
    <t>ปรับปรุงถนนลูกรังเป็นถนนคอนกรีตเสริมเหล็ก (สายบ้านชัยบาดาล - เชื่อมทางหลวงชนบท สาย 3006)กว้างเฉลี่ย 6 เมตร ยาว2,270 เมตร หนาเฉลี่ย 0.15เมตร ไหล่ทางกว้างเฉลี่ยข้างละ 1 เมตร เทศบาลตำบลโนนสว่าง อำเภอเมืองบึงกาฬจังหวัดบึงกาฬ</t>
  </si>
  <si>
    <t>อบต.โป่งเปือย</t>
  </si>
  <si>
    <t>1500853002600R27</t>
  </si>
  <si>
    <t>ก่อสร้างถนนคอนกรีตเสริมเหล็ก บ้านห้วยสามยอดเทวกุล หมู่ที่ 6 สายทางบ้านห้วยสามยอด - นาสุขสันต์บ้านห้วยสามยอดเทวกุลตำบลโป่งเปือย กว้าง 6 เมตรยาว 790 เมตร หนา 0.15เมตร ไหล่ทางลูกรังเฉลี่ยกว้างข้างละ0.50 เมตรองค์การบริหารส่วนตำบลโป่งเปือย อำเภอเมืองบึงกาฬจังหวัดบึงกาฬ</t>
  </si>
  <si>
    <t xml:space="preserve">ทต.โนนสว่าง </t>
  </si>
  <si>
    <t>1500853012600016</t>
  </si>
  <si>
    <t>ก่อสร้างลานกีฬา ขนาดกว้าง34 เมตร ยาว 50 เมตร หมู่ที่ 9โรงเรียนบ้านโนนสว่าง ตำบลโนนสว่าง เทศบาลตำบลโนนสว่าง อำเภอเมืองบึงกาฬจังหวัดบึงกาฬ</t>
  </si>
  <si>
    <t xml:space="preserve">เมืองบึงกาฬ </t>
  </si>
  <si>
    <t>1500853002600C12</t>
  </si>
  <si>
    <t>ก่อสร้างถนนคอนกรีตเสริมเหล็ก บ้านหนองบัวบาน หมู่ที่ 5 สายทางบ้านหนองบัวบาน - หนองตะไก้ ตำบลโป่งเปือย กว้าง 7 เมตร ยาว1,500 เมตร หนา 0.15 เมตรไหล่ทางลูกรังเฉลี่ยกว้างข้างละ 0.50 เมตร องค์การบริหารส่วนตำบลโป่งเปือยอำเภอเมืองบึงกาฬ จังหวัดบึงกาฬ</t>
  </si>
  <si>
    <t>1500853002600K56</t>
  </si>
  <si>
    <t>ปรับปรุงถนนลูกรังเป็นถนนพาราแอสฟัลท์ติกคอนกรีต(สายหน้าโรงเรียนหนองเข็งวิทยาคม - ตำบลหนองเลิง)กว้างเฉลี่ย 6 เมตร ยาว1,100 เมตร ไหล่ทางกว้างข้างละ 1 เมตร เทศบาลตำบลโนนสว่าง อำเภอเมืองบึงกาฬ จังหวัดบึงกาฬ</t>
  </si>
  <si>
    <t xml:space="preserve">ศรีวิไล </t>
  </si>
  <si>
    <t>ทต.ศรีวิไล</t>
  </si>
  <si>
    <t>1500853012600375</t>
  </si>
  <si>
    <t>ก่อสร้างสนามฟุตซอล ขนาดกว้าง 25 เมตร ยาว 45 เมตรหมู่ที่ 4 บ้านใหม่พัฒนา ตำบลศรีวิไล เทศบาลตำบลศรีวิไลอำเภอศรีวิไล จังหวัดบึงกาฬ</t>
  </si>
  <si>
    <t>กระสัง</t>
  </si>
  <si>
    <t xml:space="preserve">ทต.สองชั้น </t>
  </si>
  <si>
    <t>1500853042600397</t>
  </si>
  <si>
    <t>ปรับปรุงซ่อมแซมประปาหมู่บ้าน แบบรวมระบบผลิตในชุดเดียว บ้านหนองครอบ หมู่ที่5 ตำบลสองชั้น เทศบาลตำบลสองชั้น อำเภอกระสังจังหวัดบุรีรัมย์</t>
  </si>
  <si>
    <t xml:space="preserve">กระสัง </t>
  </si>
  <si>
    <t>ทต.สองชั้น</t>
  </si>
  <si>
    <t>1500853002600D83</t>
  </si>
  <si>
    <t>ก่อสร้างถนนคอนกรีตเสริมเหล็ก รหัสทางหลวงท้องถิ่นบร.ถ.39-002 สายบ้านหนองปุ่น หมู่ที่ 15 - บ้านตาราม หมู่ที่ 8 กว้าง 6 เมตรยาว 2,215 เมตร หนา 0.15เมตร เทศบาลตำบลสองชั้นอำเภอกระสัง จังหวัดบุรีรัมย์</t>
  </si>
  <si>
    <t>ทต.กระสัง</t>
  </si>
  <si>
    <t>1500853002600J32</t>
  </si>
  <si>
    <t>ปรับปรุงผิวจราจรแอสฟัลท์ติกคอนกรีต รหัสทางหลวงท้องถิ่น บร.ถ.4-005 สายถนนเทศบาล 14 หมู่ที่ 9ชุมชนตลาดใต้ มีพื้นที่ไม่น้อยกว่า 8,510 ตารางเมตรเทศบาลตำบลกระสัง อำเภอกระสัง จังหวัดบุรีรัมย์</t>
  </si>
  <si>
    <t>1500853002600T57</t>
  </si>
  <si>
    <t>ก่อสร้างถนนคอนกรีตเสริมเหล็ก รหัสทางหลวงท้องถิ่นบร.ถ.39-007 สายบ้านสองชั้นหมู่ที่ 1 กว้าง 5 เมตร ยาว4,137 เมตร หนา 0.15 เมตรเทศบาลตำบลสองชั้น อำเภอกระสัง จังหวัดบุรีรัมย์</t>
  </si>
  <si>
    <t>ทต.อุดมธรรม</t>
  </si>
  <si>
    <t>1500853012600283</t>
  </si>
  <si>
    <t>ก่อสร้างลานกีฬาอเนกประสงค์ตามแบบมาตรฐานสมาคมสันนิบาตเทศบาลแห่งประเทศไทย โรงเรียนวัดบ้านหนองแขม หมู่ที่ 5 ตำบลกระสังเทศบาลตำบลอุดมธรรมอำเภอกระสัง จังหวัดบุรีรัมย์</t>
  </si>
  <si>
    <t xml:space="preserve">ทต.กระสัง </t>
  </si>
  <si>
    <t>1500853012600494</t>
  </si>
  <si>
    <t>ก่อสร้างสนามกีฬาอเนกประสงค์ ขนาดกว้าง 60เมตร ยาว 90 เมตร บริเวณหน้า สนง.เทศบาลตำบลกระสัง ถนนเทศบาล 2เทศบาลตำบลกระสัง อำเภอกระสัง จังหวัดบุรีรัมย์</t>
  </si>
  <si>
    <t>อบต.ห้วยสำราญ</t>
  </si>
  <si>
    <t>1500853042600169</t>
  </si>
  <si>
    <t>ก่อสร้างประปาหมู่บ้าน แบบผิวดินขนาดใหญ่ บ้านตาดี หมู่ที่10 ตำบลห้วยสำราญ องค์การบริหารส่วนตำบลห้วยสำราญอำเภอกระสัง จังหวัดบุรีรัมย์</t>
  </si>
  <si>
    <t>1500853042600H54</t>
  </si>
  <si>
    <t>ปรับปรุงซ่อมแซมประปาหมู่บ้าน แบบผิวดินขนาดใหญ่ความจุ 100 ลูกบาศก์เมตรบริเวณประปาเก่า หมู่ที่ 16บ้านอโณทัย ตำบลสองชั้นเทศบาลตำบลสองชั้น อำเภอกระสัง จังหวัดบุรีรัมย์</t>
  </si>
  <si>
    <t xml:space="preserve">คูเมือง </t>
  </si>
  <si>
    <t>อบต.หนองขมาร</t>
  </si>
  <si>
    <t>1500853002600J36</t>
  </si>
  <si>
    <t>ก่อสร้างถนนคอนกรีตเสริมเหล็ก รหัสทางหลวงท้องถิ่นบร.ถ.185-10 สายบ้านวัดหนองหว้า หมู่ที่ 10 - บ้านโคกสว่าง หมู่ที่ 6 กว้าง 6เมตร ยาว 2,100 เมตร หนา0.20 เมตร ไหล่ทางกว้างข้างละ 1.00 เมตร องค์การบริหารส่วนตำบลหนองขมารอำเภอคูเมือง จังหวัดบุรีรัมย์</t>
  </si>
  <si>
    <t xml:space="preserve">เฉลิมพระเกียรติ </t>
  </si>
  <si>
    <t xml:space="preserve">ทต.พนมรุ้ง </t>
  </si>
  <si>
    <t>1500853002600318</t>
  </si>
  <si>
    <t>ก่อสร้างอาคารศูนย์พัฒนาเด็กเล็ก (สถ.ศพด.3) แบบตอกเสาเข็ม ศูนย์พัฒนาเด็กเล็กเทศบาลตำบลพนมรุ้งเทศบาลตำบลพนมรุ้ง อำเภอเฉลิมพระเกียรติ จังหวัดบุรีรัมย์</t>
  </si>
  <si>
    <t xml:space="preserve">นางรอง </t>
  </si>
  <si>
    <t xml:space="preserve">ทม.นางรอง </t>
  </si>
  <si>
    <t>1500853053600035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</si>
  <si>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ทีโอเอวิทยาเทศบาลเมืองนางรอง อำเภอนางรอง จังหวัดบุรีรัมย์</t>
  </si>
  <si>
    <t xml:space="preserve">นาโพธิ์ </t>
  </si>
  <si>
    <t>ทต.นาโพธิ์</t>
  </si>
  <si>
    <t>1500853002600J33</t>
  </si>
  <si>
    <t>เสริมผิวลาดยางแอสฟัลท์ติกคอนกรีต รหัสทางหลวงท้องถิ่น บร.ถ.19-003 สายบ้านขมิ้น หมู่ที่ 4 - บ้านหนองหว้าน้อย หมู่ที่ 6 กว้าง 4เมตร ยาว 1,820 เมตร หนา0.05 เมตร เทศบาลตำบลนาโพธิ์ อำเภอนาโพธิ์ จังหวัดบุรีรัมย์</t>
  </si>
  <si>
    <t xml:space="preserve">ทต.นาโพธิ์ </t>
  </si>
  <si>
    <t>1500853042600170</t>
  </si>
  <si>
    <t>ปรับปรุงซ่อมแซมประปาหมู่บ้าน จากประปาบาดาลขนาดใหญ่ เป็นประปาผิวดินขนาดกลาง ความจุ 25ลูกบาศก์เมตร (ถังเก็บน้ำใส)หมู่ที่ 4 บ้านขมิ้น ตำบลนาโพธิ์ตามแบบมาตรฐานกรมทรัพยากรน้ำ เทศบาลตำบลนาโพธิ์ อำเภอนาโพธิ์ จังหวัดบุรีรัมย์</t>
  </si>
  <si>
    <t xml:space="preserve">บ้านกรวด </t>
  </si>
  <si>
    <t xml:space="preserve">ทต.หนองไม้งาม </t>
  </si>
  <si>
    <t>1500853012600154</t>
  </si>
  <si>
    <t>ก่อสร้างสนามกีฬาอเนกประสงค์ ขนาดกว้าง 20เมตร ยาว 34 เมตร โรงเรียนบ้านหนองไม้งาม 1 หมู่ที่ 1ตำบลหนองไม้งาม เทศบาลตำบลหนองไม้งาม อำเภอบ้านกรวด จังหวัดบุรีรัมย์</t>
  </si>
  <si>
    <t>ทต.บ้านกรวด</t>
  </si>
  <si>
    <t>1500853012600233</t>
  </si>
  <si>
    <t>ก่อสร้างลานกีฬาอเนกประสงค์ขนาดกว้าง 22 เมตร ยาว 55เมตร โรงเรียนอนุบาลบ้านกรวด หมู่ที่ 4 ตำบลบ้านกรวดเทศบาลตำบลบ้านกรวดอำเภอบ้านกรวด จังหวัดบุรีรัมย์</t>
  </si>
  <si>
    <t xml:space="preserve">บ้านด่าน </t>
  </si>
  <si>
    <t xml:space="preserve">อบต.วังเหนือ </t>
  </si>
  <si>
    <t>1500853002600Y34</t>
  </si>
  <si>
    <t>ปรับปรุงซ่อมแซมสถานีสูบน้ำด้วยไฟฟ้า บ้านสำโรง หมู่ที่ 5ตำบลวังเหนือ องค์การบริหารส่วนตำบลวังเหนือ อำเภอบ้านด่าน จังหวัดบุรีรัมย์</t>
  </si>
  <si>
    <t>บ้านใหม่ไชยพจน์</t>
  </si>
  <si>
    <t xml:space="preserve">ทต.บ้านใหม่ไชยพจน์ </t>
  </si>
  <si>
    <t>1500853012600091</t>
  </si>
  <si>
    <t>ก่อสร้างสนามฟุตซอล ขนาดกว้าง 25 เมตร ยาว 48 เมตรหมู่ที่ 1 ตำบลหนองแวงเทศบาลตำบลบ้านใหม่ไชยพจน์ อำเภอบ้านใหม่ไชยพจน์จังหวัดบุรีรัมย์</t>
  </si>
  <si>
    <t>อบต.ทองหลาง</t>
  </si>
  <si>
    <t>1500853042600929</t>
  </si>
  <si>
    <t>ก่อสร้างประปาหมู่บ้าน แบบผิวดินขนาดใหญ่ ความจุ 30ลูกบาศก์เมตร (ถังเก็บน้ำ)บ้านหัวศาลา หมู่ที่ 9 ตำบลทองหลาง ตามแบบมาตรฐานกรมทรัพยากรน้ำ องค์การบริหารส่วนตำบลทองหลางอำเภอบ้านใหม่ไชยพจน์จังหวัดบุรีรัมย์</t>
  </si>
  <si>
    <t xml:space="preserve">บ้านใหม่ไชยพจน์ </t>
  </si>
  <si>
    <t>อบต.แดงใหญ่</t>
  </si>
  <si>
    <t>1500853002600I09</t>
  </si>
  <si>
    <t>ซ่อมสร้างถนน AsphalticConcrete (โดยวิธี PavementIn-Place Recycling) บ้านอีเม้ง -บ้านแดงใหญ่ ตำบลแดงใหญ่ จำนวน 2 ช่วง หรือมีพื้นที่รวมไม่น้อยกว่า 8,580ตารางเมตร องค์การบริหารส่วนตำบลแดงใหญ่ อำเภอบ้านใหม่ไชยพจน์ จังหวัดบุรีรัมย์</t>
  </si>
  <si>
    <t xml:space="preserve">ประโคนชัย </t>
  </si>
  <si>
    <t>อบต.หนองบอน</t>
  </si>
  <si>
    <t>1500853002600D87</t>
  </si>
  <si>
    <t>ซ่อมสร้างผิวทางแอสฟัลท์ติกคอนกรีต (โดยวิธี PavementIn-Place Recycling) รหัสทางหลวงท้องถิ่น บร.ถ.191-002สายบ้านยาง หมู่ที่ 3 - บ้านหนองบอน หมู่ที่ 1 จำนวน 2ช่วง มีพื้นที่รวมไม่น้อยกว่า9,000 ตารางเมตร องค์การบริหารส่วนตำบลหนองบอนอำเภอประโคนชัย จังหวัดบุรีรัมย์</t>
  </si>
  <si>
    <t>1500853002600J37</t>
  </si>
  <si>
    <t>ซ่อมสร้างผิวทางแอสฟัลท์ติกคอนกรีต (โดยวิธี PavementIn-Place Recycling) รหัสทางหลวงท้องถิ่น บร.ถ.191-001สายบ้านหนองน้ำขุ่น หมู่ที่ 5- บ้านหนองน้ำใส หมู่ที่ 9กว้าง 6 เมตร ยาว 1,790เมตร องค์การบริหารส่วนตำบลหนองบอน อำเภอประโคนชัย จังหวัดบุรีรัมย์</t>
  </si>
  <si>
    <t>พุทไธสง</t>
  </si>
  <si>
    <t xml:space="preserve">อบต.พุธไธสง </t>
  </si>
  <si>
    <t>1500853002600AB0</t>
  </si>
  <si>
    <t>ปรับปรุงซ่อมแซมสถานีสูบน้ำด้วยไฟฟ้า บ้านแดงใหญ่หมู่ที่ 13 ตำบลพุธไธสงองค์การบริหารส่วนตำบลพุธไธสง อำเภอพุทไธสงจังหวัดบุรีรัมย์</t>
  </si>
  <si>
    <t xml:space="preserve">พุทไธสง </t>
  </si>
  <si>
    <t>อบต.บ้านจาน</t>
  </si>
  <si>
    <t>1500853002600AV1</t>
  </si>
  <si>
    <t>ปรับปรุงซ่อมแซมสถานีสูบน้ำด้วยไฟฟ้า บ้านกุดเทา หมู่ที่ 4 ตำบลบ้านจาน องค์การบริหารส่วนตำบลบ้านจานอำเภอพุทไธสง จังหวัดบุรีรัมย์</t>
  </si>
  <si>
    <t>อบต.หายโศก</t>
  </si>
  <si>
    <t>1500853002600O00</t>
  </si>
  <si>
    <t>ก่อสร้างถนนคอนกรีตเสริมเหล็ก รหัสทางหลวงท้องถิ่นบร.ถ.204-08 สายบ้านดอนหมู่ที่ 6 ถึงบ้านจอกเตี้ย หมู่ที่7 กว้าง 4 เมตร ยาว 2,250เมตร หนา 0.20 เมตร ไหล่ทางหินคลุกกว้างข้างละ0.50 เมตร องค์การบริหารส่วนตำบลหายโศก อำเภอพุทไธสง จังหวัดบุรีรัมย์</t>
  </si>
  <si>
    <t xml:space="preserve">อบต.หายโศก </t>
  </si>
  <si>
    <t>1500853012600232</t>
  </si>
  <si>
    <t>ก่อสร้างลานกีฬาอเนกประสงค์ตามแบบมาตรฐานสมาคมสันนิบาตเทศบาลแห่งประเทศไทย หมู่ที่ 12 ตำบลหายโศกองค์การบริหารส่วนตำบลหายโศก อำเภอพุทไธสง จังหวัดบุรีรัมย์</t>
  </si>
  <si>
    <t>เมืองบุรีรัมย์</t>
  </si>
  <si>
    <t xml:space="preserve">อบต.สองห้อง </t>
  </si>
  <si>
    <t>1500853012600533</t>
  </si>
  <si>
    <t>ก่อสร้างลานกีฬาอเนกประสงค์ตามแบบมาตรฐานสมาคมสันนิบาตเทศบาลแห่งประเทศไทย โรงเรียนบ้านหนองสองห้อง หมู่ที่ 11 ตำบลสองห้ององค์การบริหารส่วนตำบลสองห้อง อำเภอเมืองบุรีรัมย์จังหวัดบุรีรัมย์</t>
  </si>
  <si>
    <t xml:space="preserve">เมืองบุรีรัมย์ </t>
  </si>
  <si>
    <t xml:space="preserve">ทม.บุรีรัมย์ </t>
  </si>
  <si>
    <t>1500853053600163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</si>
  <si>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อิสาณธีรวิทยาคารเทศบาลเมืองบุรีรัมย์ อำเภอเมืองบุรีรัมย์ จังหวัดบุรีรัมย์</t>
  </si>
  <si>
    <t>ทม.บุรีรัมย์</t>
  </si>
  <si>
    <t>1500853053600585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</si>
  <si>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บุรีราษฎร์ดรุณวิทยา เทศบาลเมืองบุรีรัมย์อำเภอเมืองบุรีรัมย์ จังหวัดบุรีรัมย์</t>
  </si>
  <si>
    <t xml:space="preserve">ละหานทราย </t>
  </si>
  <si>
    <t>ทต.ตาจง</t>
  </si>
  <si>
    <t>1500853002600J34</t>
  </si>
  <si>
    <t>ก่อสร้างถนนคอนกรีตเสริมเหล็ก รหัสทงหลวงท้องถิ่นบร.ถ.15-06 สายบ้านโคกว่าน - ทางหลวงชนบทสายบร. 4013 กว้าง 5 เมตร ยาว2,000 เมตร หนา 0.15 เมตรเทศบาลตำบลตาจง อำเภอละหานทราย จังหวัดบุรีรัมย์</t>
  </si>
  <si>
    <t>อบต.ละหานทราย</t>
  </si>
  <si>
    <t>1500853012600017</t>
  </si>
  <si>
    <t>ก่อสร้างลานกีฬา พื้นที่ไม่น้อยกว่า 985 ตารางเมตร หมู่ที่ 1ตำบลละหานทราย องค์การบริหารส่วนตำบลละหานทรายอำเภอละหานทราย จังหวัดบุรีรัมย์</t>
  </si>
  <si>
    <t xml:space="preserve">ลำปลายมาศ </t>
  </si>
  <si>
    <t>อบต.ทะเมนชัย</t>
  </si>
  <si>
    <t>1500853002600D85</t>
  </si>
  <si>
    <t>ก่อสร้างถนนคอนกรีตเสริมเหล็ก รหัสทางหลวงท้องถิ่นบร.ถ.97-002 สายบ้านหนองไทร หมู่ที่ 8 กว้าง 5 เมตรยาว 1,000 เมตร หนา 0.15เมตร หรือมีพื้นไม่น้อยกว่า5,000 ตารางเมตร องค์การบริหารส่วนตำบลทะเมนชัยอำเภอลำปลายมาศ จังหวัดบุรีรัมย์</t>
  </si>
  <si>
    <t>1500853002600D86</t>
  </si>
  <si>
    <t>ก่อสร้างถนนคอนกรีตเสริมเหล็ก รหัสทางหลวงท้องถิ่นบร.ถ.186-003 สายบ้านบุตาวงษ์ หมู่ที่ 1 - บ้านสระตะโกกว้าง 4 เมตร ยาว 750 เมตรหนา 0.15 เมตร ไหล่ทางข้างละ 0.50 เมตร องค์การบริหารส่วนตำบลหนองคูอำเภอลำปลายมาศ จังหวัดบุรีรัมย์</t>
  </si>
  <si>
    <t>อบต.ตลาดโพธิ์</t>
  </si>
  <si>
    <t>1500853002600K59</t>
  </si>
  <si>
    <t>ปรับปรุงซ่อมแซมถนนคอนกรีตเดิมโดยการเสริมผิวจราจรแบบ Asphaltic Concreteรหัสทางหลวงท้องถิ่น บร.ถ.89-015-บร.ถ.89-014 สายบ้านตลาดโพธิ์ หมู่ที่ 5 - บ้านตลาดโพธิ์ หมู่ที่ 2 กว้าง 4เมตร ยาว 2,000 เมตร หนา0.04 เมตร องค์การบริหารส่วนตำบลตลาดโพธิ์ อำเภอลำปลายมาศ จังหวัดบุรีรัมย์</t>
  </si>
  <si>
    <t xml:space="preserve">อบต.หนองโดน </t>
  </si>
  <si>
    <t>1500853012600018</t>
  </si>
  <si>
    <t>ก่อสร้างลานกีฬา ขนาดกว้าง20 เมตร ยาว 40 เมตรโรงเรียนบ้านหนองโดนประสาทวิทย์ หมู่ที่ 5 ตำบลหนองโดน องค์การบริหารส่วนตำบลหนองโดน อำเภอลำปลายมาศ จังหวัดบุรีรัมย์</t>
  </si>
  <si>
    <t>1500853042600H55</t>
  </si>
  <si>
    <t>ปรับปรุงซ่อมแซมประปาหมู่บ้าน แบบผิวดินขนาดใหญ่หมู่ที่ 1 บ้านตลาดโพธิ์ ตำบลตลาดโพธิ์ ตามแบบมาตรฐานกรมทรัพยากรน้ำ องค์การบริหารส่วนตำบลตลาดโพธิ์อำเภอลำปลายมาศ จังหวัดบุรีรัมย์</t>
  </si>
  <si>
    <t>สตึก</t>
  </si>
  <si>
    <t xml:space="preserve">อบต.ท่าม่วง </t>
  </si>
  <si>
    <t>1500853002600AA9</t>
  </si>
  <si>
    <t>ปรับปรุงซ่อมแซมสถานีสูบน้ำด้วยไฟฟ้า บ้านโนยาง(สายบ้านโนนยาง) หมู่ที่ 8ตำบลท่าม่วง องค์การบริหารส่วนตำบลท่าม่วง อำเภอสตึกจังหวัดบุรีรัมย์</t>
  </si>
  <si>
    <t>1500853002600AL4</t>
  </si>
  <si>
    <t>ปรับปรุงซ่อมแซมสถานีสูบน้ำด้วยไฟฟ้า บ้านตราด(สายบ้านตราด) หมู่ที่ 4ตำบลท่าม่วง องค์การบริหารส่วนตำบลท่าม่วง อำเภอสตึกจังหวัดบุรีรัมย์</t>
  </si>
  <si>
    <t>1500853002600AU9</t>
  </si>
  <si>
    <t>ปรับปรุงซ่อมแซมสถานีสูบน้ำด้วยไฟฟ้า บ้านท่าเรือ(สายบ้านท่าเรือ) หมู่ที่ 7ตำบลท่าม่วง องค์การบริหารส่วนตำบลท่าม่วง อำเภอสตึกจังหวัดบุรีรัมย์</t>
  </si>
  <si>
    <t>1500853002600AW7</t>
  </si>
  <si>
    <t>ปรับปรุงซ่อมแซมสถานีสูบน้ำด้วยไฟฟ้า บ้านท่าม่วง(สายบ้านบิง) หมู่ที่ 1 ตำบลท่าม่วง องค์การบริหารส่วนตำบลท่าม่วง อำเภอสตึกจังหวัดบุรีรัมย์</t>
  </si>
  <si>
    <t xml:space="preserve">สตึก </t>
  </si>
  <si>
    <t>1500853002600Z85</t>
  </si>
  <si>
    <t>ปรับปรุงซ่อมแซมสถานีสูบน้ำด้วยไฟฟ้า บ้านท่าม่วง (สายบ้านท่าม่วง) หมู่ที่ 1 ตำบลท่าม่วง องค์การบริหารส่วนตำบลท่าม่วง อำเภอสตึก จังหวัดบุรีรัมย์</t>
  </si>
  <si>
    <t>หนองกี่</t>
  </si>
  <si>
    <t xml:space="preserve">อบต.โคกสว่าง </t>
  </si>
  <si>
    <t>1500853042600171</t>
  </si>
  <si>
    <t>ปรับปรุงซ่อมแซมประปาหมู่บ้านแบบผิวดินขนาดใหญ่หมู่ที่ 9 บ้านไทรทอง ตำบลโคกสว่าง องค์การบริหารส่วนตำบลโคกสว่าง อำเภอหนองกี่จังหวัดบุรีรัมย์</t>
  </si>
  <si>
    <t>1500853042600930</t>
  </si>
  <si>
    <t>ปรับปรุงซ่อมแซมประปาหมู่บ้าน แบบผิวดินขนาดใหญ่หมู่ที่ 5 บ้านโนนพะไล ตำบลโคกสว่าง องค์การบริหารส่วนตำบลโคกสว่าง อำเภอหนองกี่จังหวัดบุรีรัมย์</t>
  </si>
  <si>
    <t>1500853042600A47</t>
  </si>
  <si>
    <t>ปรับปรุงซ่อมแซมประปาหมู่บ้าน แบบผิวดินขนาดใหญ่หมู่ที่ 8 บ้านหนองแสง ตำบลโคกสว่าง องค์การบริหารส่วนตำบลโคกสว่าง อำเภอหนองกี่จังหวัดบุรีรัมย์</t>
  </si>
  <si>
    <t xml:space="preserve">หนองกี่ </t>
  </si>
  <si>
    <t>1500853012600282</t>
  </si>
  <si>
    <t>ก่อสร้างลานกีฬาอเนกประสงค์ตามแบบมาตรฐานสมาคมสันนิบาตเทศบาลแห่งประเทศไทย โรงเรียนบ้านโคกสว่างหมู่ที่ 9 ตำบลโคกสว่างองค์การบริหารส่วนตำบลโคกสว่าง อำเภอหนองกี่ จังหวัดบุรีรัมย์</t>
  </si>
  <si>
    <t xml:space="preserve">หนองหงส์ </t>
  </si>
  <si>
    <t>อบต.เสาเดียว</t>
  </si>
  <si>
    <t>1500853002600R31</t>
  </si>
  <si>
    <t>ก่อสร้างถนนแอสฟัลท์ติกคอนกรีต รหัสทางหลวงท้องถิ่นบร.ถ.181-04 สายบ้านสระคูณ หมู่ที่ 12 กว้าง 5 เมตรยาว525 เมตร หนา 0.04เมตร ไหล่ทางข้างละ 0.50เมตร องค์การบริหารส่วนตำบลเสาเดียว อำเภอหนองหงส์ จังหวัดบุรีรัมย์</t>
  </si>
  <si>
    <t>อบต.หนองชัยศรี</t>
  </si>
  <si>
    <t>1500853002600T58</t>
  </si>
  <si>
    <t>ก่อสร้างถนนคอนกรีตเสริมเหล็ก รหัสทางหลวงท้องถิ่นบร.ถ.187-01 สายบ้านหนองชัยศรี หมู่ที่ 1 - บ้านศรีสระยางหมู่ที่ 11 กว้าง 5 เมตร ยาว1,050 เมตร หนา 0.15 เมตรไหล่ทางหินคลุกกว้างข้างละ0.50 เมตร องค์การบริหารส่วนตำบลหนองชัยศรี อำเภอหนองหงส์ จังหวัดบุรีรัมย์</t>
  </si>
  <si>
    <t xml:space="preserve">ห้วยราช </t>
  </si>
  <si>
    <t xml:space="preserve">ทต.สามแวง </t>
  </si>
  <si>
    <t>1500853002600AK7</t>
  </si>
  <si>
    <t>ปรับปรุงซ่อมแซมสถานีสูบน้ำด้วยไฟฟ้า บ้านใหม่ หมู่ที่5 ตำบลสามแวง เทศบาลตำบลสามแวง อำเภอห้วยราช จังหวัดบุรีรัมย์</t>
  </si>
  <si>
    <t>อบต.ห้วยราช</t>
  </si>
  <si>
    <t>1500853002600E85</t>
  </si>
  <si>
    <t>ก่อสร้างถนนคอนกรีตเสริมเหล็ก รหัสทางหลวงท้องถิ่นบร.ถ.200-10 สายทางวัดบ้านโคก หมู่ที่ 4 - ทางรถไฟหลังรามคำแหง หมู่ที่ 4 กว้าง5 เมตร ยาว 450 เมตร หนา0.15 เมตร ไหล่ทางหินคลุกข้างละ 0.50 เมตร องค์การบริหารส่วนตำบลห้วยราชอำเภอห้วยราช จังหวัดบุรีรัมย์</t>
  </si>
  <si>
    <t>ประ</t>
  </si>
  <si>
    <t xml:space="preserve">อบต.คำโตนด </t>
  </si>
  <si>
    <t>1500853042600E29</t>
  </si>
  <si>
    <t>ก่อสร้างประปาหมู่บ้าน แบบบาดาลขนาดกลาง ความจุ 15ลูกบาศก์เมตร หมู่ที่ 18 บ้านบุตรโคตร ตำบลคำโตนด ตามแบบมาตรฐานกรมทรัพยากรน้ำ องค์การบริหารส่วนตำบลคำโตนด อำเภอประจันตคามจังหวัดปราจีนบุรี</t>
  </si>
  <si>
    <t>ประจันตคาม</t>
  </si>
  <si>
    <t>อบต.คำโตนด</t>
  </si>
  <si>
    <t>1500853002600D94</t>
  </si>
  <si>
    <t>ก่อสร้างถนนลาดยางแอสฟัลท์ติก สายถนนสุวรรณศร -บ้านมะกอกแก้ว หมู่ที่ 7 บ้านเกะพอก ตำบลคำโตนดกว้าง 5 เมตร ยาว 1,050เมตร หนา 0.05 เมตรองค์การบริหารส่วนตำบลคำโตนด อำเภอประจันตคามจังหวัดปราจีนบุรี</t>
  </si>
  <si>
    <t>1500853002600K64</t>
  </si>
  <si>
    <t>ซ่อมสร้างผิวจราจรแอสฟัลท์ติกคอนกรีต สายบ้านนา -บ้านคำเลียบ หมู่ 1-5 ตำบลคำโตนด กว้าง 6 เมตร ยาว2,026 เมตร หนา 0.05 เมตรไหล่ทางข้างละ 1.00 เมตรองค์การบริหารส่วนตำบลคำโตนด อำเภอประจันตคามจังหวัดปราจีนบุรี</t>
  </si>
  <si>
    <t xml:space="preserve">ประจันตคาม </t>
  </si>
  <si>
    <t>1500853012600093</t>
  </si>
  <si>
    <t>ก่อสร้างสนามฟุตซอล ขนาดกว้าง 30 เมตร ยาว 45 เมตรหมู่ที่ 3 ตำบลดงบัง องค์การบริหารส่วนตำบลดงบัง อำเภอประจันตคาม จังหวัดปราจีนบุรี</t>
  </si>
  <si>
    <t>1500853012600094</t>
  </si>
  <si>
    <t>ก่อสร้างสนามกีฬาประกอบด้วย สนามฟุตบอลขนาดกว้าง 90 เมตร ยาว 110เมตร และสนามฟุตซอล ขนาดกว้าง 22 เมตร ยาว 42 เมตรโรงเรียนวัดหนองคุ้ม (เก่า) หมู่ที่ 13 ตำบลคำโตนด องค์การบริหารส่วนตำบลคำโตนดอำเภอประจันตคาม จังหวัดปราจีนบุรี</t>
  </si>
  <si>
    <t xml:space="preserve">ท่าเรือ </t>
  </si>
  <si>
    <t>อบต.บ้านร่อม</t>
  </si>
  <si>
    <t>1500853002600K71</t>
  </si>
  <si>
    <t>ปรับปรุงซ่อมแซมถนนผิวทางแอสฟัลท์ติกคอนกรีตพรหัสทางหลวงท้องถิ่น อย.ถ.99-001 แยกทางหลวงหมายเลข 3467 -โรงพยาบาลส่งเสริมสุขภาพตำบลบ้านร่อม สายบ้านร่อม- ท่าเรือ หมู่ที่ 8 บ้านโคกแคตำบลบ้านร่อม มีพื้นที่ไม่น้อยกว่า 7,521 ตารางเมตร พร้อมวางท่อระบายน้ำ องค์การบริหารส่วนตำบลบ้านร่อมอำเภอท่าเรือ จังหวัดพระนครศรีอยุธยา</t>
  </si>
  <si>
    <t>บ้านแพรก</t>
  </si>
  <si>
    <t xml:space="preserve">อบต.สำพะเนียง </t>
  </si>
  <si>
    <t>1500853012600378</t>
  </si>
  <si>
    <t>ก่อสร้างลานกีฬาอเนกประสงค์ขนาดกว้าง 30 เมตร ยาว 50เมตร หมู่ที่ 6 ตำบลสำพะเนียงองค์การบริหารส่วนตำบลสำพะเนียง อำเภอบ้านแพรกจังหวัดพระนครศรีอยุธยา</t>
  </si>
  <si>
    <t xml:space="preserve">ลาดบัวหลวง </t>
  </si>
  <si>
    <t>อบต.สิงหนาท</t>
  </si>
  <si>
    <t>1500853002600M12</t>
  </si>
  <si>
    <t>ก่อสร้างถนนลาดยางแอสฟัลท์ติกคอนกรีต รหัสทางหลวงท้องถิ่น อย.ถ.145-01สายบ้านสิงหนาท - บ้านบ่อเงิน หมู่ที่ 5 และ หมู่ที่ 7ตำบลสิงหนาท กว้าง 6 เมตรยาว 2,800 เมตร หนา 0.05เมตร ไหล่ทางกว้างข้างละ0.15 เมตร องค์การบริหารส่วนตำบลสิงหนาท อำเภอลาดบัวหลวง จังหวัดพระนครศรีอยุธยา</t>
  </si>
  <si>
    <t>เสนา</t>
  </si>
  <si>
    <t xml:space="preserve">อบต.รางจรเข้ </t>
  </si>
  <si>
    <t>1500853002600503</t>
  </si>
  <si>
    <t>ก่อสร้างอาคารอเนกประสงค์แบบตอกเสาเข็ม (รหัส สน.ศท.ชั้นลอย) ตามแบบมาตรฐานของกรมส่งเสริมการปกครองท้องถิ่น สำหรับโรงเรียนองค์การบริหารส่วนตำบลรางจรเข้ (เจ้าคุณเชิดอุปถัมภ์) องค์การบริหารส่วนตำบลรางจรเข้ อำเภอเสนาจังหวัดพระนครศรีอยุธยา</t>
  </si>
  <si>
    <t>อาคารอเนกประสงค์</t>
  </si>
  <si>
    <t xml:space="preserve">เสนา </t>
  </si>
  <si>
    <t>อบต.รางจรเข้</t>
  </si>
  <si>
    <t>1500853002600P52</t>
  </si>
  <si>
    <t>ซ่อมแซมถนนคอนกรีตเสริมเหล็ก รหัสทางหลวงท้องถิ่นอย.ถ.125-01 สายบ้านปลายนาเหนือ - บ้านปลายนาใต้หมู่ที่ 5,6,7 ตำบลรางจรเข้กว้าง 3 เมตร ยาว 220 เมตรหนา 0.15 เมตร องค์การบริหารส่วนตำบลรางจรเข้อำเภอเสนา จังหวัดพระนครศรีอยุธยา</t>
  </si>
  <si>
    <t>อบต.ลาดงา</t>
  </si>
  <si>
    <t>1500853012600285</t>
  </si>
  <si>
    <t>ก่อสร้างสนามฟุตซอล ขนาดกว้าง 23 เมตร ยาว 43 เมตรโรงเรียนลาดงาประชาบำรุงหมู่ที่ 9 ตำบลลาดงา องค์การบริหารส่วนตำบลลาดงาอำเภอเสนา จังหวัดพระนครศรีอยุธยา</t>
  </si>
  <si>
    <t xml:space="preserve">จุน </t>
  </si>
  <si>
    <t>ทต.เวียงลอ</t>
  </si>
  <si>
    <t>1500853053600122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</si>
  <si>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โรงเรียนเทศบาลเวียงลอ (บ้านปางป้อม) เทศบาลตำบลเวียงลออำเภอจุน จังหวัดพะเยา</t>
  </si>
  <si>
    <t>เชียงม่วน</t>
  </si>
  <si>
    <t xml:space="preserve">อบต.สระ </t>
  </si>
  <si>
    <t>1500853042600J74</t>
  </si>
  <si>
    <t>ปรับปรุงซ่อมแซมประปาหมู่บ้าน แบบผิวดินขนาดใหญ่หมู่ที่ 8 บ้านราษฎร์พัฒนาตำบลสระ องค์การบริหารส่วนตำบลสระ อำเภอเชียงม่วนจังหวัดพะเยา</t>
  </si>
  <si>
    <t>ดอกคำใต้</t>
  </si>
  <si>
    <t>อบต.ดอนศรีชุม</t>
  </si>
  <si>
    <t>1500853002600K92</t>
  </si>
  <si>
    <t>ซ่อมสร้างถนนลาดยางแอสฟัลท์ติกคอนกรีต รหัสทางหลวงท้องถิ่น พย.ถ.45-001สายบ้านทุ่ง - บ้านทุ่งหลวงหมู่ที่ 4 - 6 ตำบลดอนศรีชุมกว้าง 4.50 เมตร ยาว 2,210เมตร หนา 0.05 เมตรองค์การบริหารส่วนตำบลดอนศรีชุมอำเภอดอกคำใต้จังหวัดพะเยา</t>
  </si>
  <si>
    <t>1500853002600S96</t>
  </si>
  <si>
    <t>ปรับปรุงซ่อมแซมถนนหินคลุกรหัสทางหลวงท้องถิ่น พย.ถ.45-002 สายเลียบลำเหมืองร่องสะเด็จ หมู่ที่ 4 - 6 บ้านทุ่งเชื่อม บ้านทุ่งหลวง ตำบลดอนศรีชุม กว้าง 3.50 เมตร ยาว8,420 เมตร หนาเฉลี่ย 0.08เมตร องค์การบริหารส่วนตำบลดอนศรีชุม อำเภอดอกคำใต้จังหวัดพะเยา</t>
  </si>
  <si>
    <t xml:space="preserve">ดอกคำใต้ </t>
  </si>
  <si>
    <t>อบต.คือเวียง</t>
  </si>
  <si>
    <t>1500853002600E04</t>
  </si>
  <si>
    <t>ซ่อมสร้างผิวทาง Cape Sealรหัสทางหลวงท้องถิ่น พย.ถ.36-002 ถนนสายบ้านทุ่งพัฒนา - บ้านปางภูเวียง สายหลังพระธาตุแจโว บ้านทุ่งพัฒนา หมู่ที่ 6 ตำบลคือเวียงกว้าง 5 เมตร ยาว 2,400เมตร องค์การบริหารส่วนตำบลคือเวียง อำเภอดอกคำใต้ จังหวัดพะเยา</t>
  </si>
  <si>
    <t>ปง</t>
  </si>
  <si>
    <t xml:space="preserve">ทต.งิม </t>
  </si>
  <si>
    <t>1500853053600170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</si>
  <si>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โรงเรียนเทศบาลตำบลงิม (คือเวียงจ่ำ)เทศบาลตำบลงิม อำเภอปงจังหวัดพะเยา</t>
  </si>
  <si>
    <t>เมืองพะเยา</t>
  </si>
  <si>
    <t xml:space="preserve">ทม.พะเยา </t>
  </si>
  <si>
    <t>1500853053600169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</si>
  <si>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6 ครูบาอินโตรัฐประชาอุทิศ เทศบาลเมืองพะเยา อำเภอเมืองพะเยาจังหวัดพะเยา</t>
  </si>
  <si>
    <t xml:space="preserve">เมืองพะเยา </t>
  </si>
  <si>
    <t xml:space="preserve">ทต.บ้านสาง </t>
  </si>
  <si>
    <t>1500853002600AL9</t>
  </si>
  <si>
    <t>ปรับปรุงซ่อมแซมสถานีสูบน้ำด้วยไฟฟ้า บ้านสันเวียงใหม่ ตำบลบ้านสาง เทศบาลตำบลบ้านสาง อำเภอเมืองพะเยา จังหวัดพะเยา</t>
  </si>
  <si>
    <t xml:space="preserve">อบต.แม่ใส </t>
  </si>
  <si>
    <t>1500853002600AN2</t>
  </si>
  <si>
    <t>ปรับปรุงซ่อมแซมสถานีสูบน้ำด้วยไฟฟ้า บ้านแม่ใสเหล่าตำบลแม่ใส องค์การบริหารส่วนตำบลแม่ใส อำเภอเมืองพะเยา จังหวัดพะเยา</t>
  </si>
  <si>
    <t>ทต.แม่กา</t>
  </si>
  <si>
    <t>1500853002600S95</t>
  </si>
  <si>
    <t>ซ่อมสร้างถนนคอนกรีตเสริมเหล็ก รหัสทางหลวงท้องถิ่นพย.ถ.22-001 สายบ้านหนองแก้ว หมู่ที่ 13 ซอย 10 ตำบลแม่กา จำนวน 2 ช่วง มีพื้นที่รวมไม่น้อยกว่า 2,064 ตารางเมตร เทศบาลตำบลแม่กาอำเภอเมืองพะเยา จังหวัดพะเยา</t>
  </si>
  <si>
    <t>1500853042600949</t>
  </si>
  <si>
    <t>ปรับปรุงซ่อมแซมประปาหมู่บ้าน แบบประปาภูเขา หมู่ที่ 1 บ้านหม้อแกงทอง ตำบลแม่กา เทศบาลตำบลแม่กาอำเภอเมืองพะเยา จังหวัดพะเยา</t>
  </si>
  <si>
    <t>ทม.พะเยา</t>
  </si>
  <si>
    <t>1500853053600446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</si>
  <si>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3 หล่ายอิงราษฎร์บำรุง เทศบาลเมืองพะเยาอำเภอเมืองพะเยา จังหวัดพะเยา</t>
  </si>
  <si>
    <t>1500853053600592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</si>
  <si>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แม่ต๋ำดรุณเวทย์เทศบาลเมืองพะเยา อำเภอเมืองพะเยา จังหวัดพะเยา</t>
  </si>
  <si>
    <t>แม่ใจ</t>
  </si>
  <si>
    <t>ทต.บ้านเหล่า</t>
  </si>
  <si>
    <t>1500853002600K90</t>
  </si>
  <si>
    <t>ซ่อมสร้างถนนลาดยางผิวจราจรแบบ Cape Seal รหัสทางหลวงท้องถิ่น พย.ถ.17-010 สายบ้านหนองบัว - พระธาตุจำม่วง หมู่ที่ 2 ตำบลบ้านเหล่า กว้าง 6 เมตร ยาว1,405 เมตร เทศบาลตำบลบ้านเหล่า อำเภอแม่ใจจังหวัดพะเยา</t>
  </si>
  <si>
    <t xml:space="preserve">แม่ใจ </t>
  </si>
  <si>
    <t>ทต.ศรีถ้อย</t>
  </si>
  <si>
    <t>1500853002600K91</t>
  </si>
  <si>
    <t>ก่อสร้างถนนคอนกรีตเสริมเหล็ก รหัสทางหลวงท้องถิ่นพย.ถ.65-006 สายบ้านป่าสักหมู่ที่ 5 - บ้านสันติสุข หมู่ที่ 9ตำบลศรีถ้อย กว้าง 4 เมตรยาว 1,100 เมตร หนา 0.15เมตร เทศบาลตำบลศรีถ้อยอำเภอแม่ใจ จังหวัดพะเยา</t>
  </si>
  <si>
    <t xml:space="preserve">เกาะยาว </t>
  </si>
  <si>
    <t>อบต.เกาะยาวน้อย</t>
  </si>
  <si>
    <t>1500853002600L96</t>
  </si>
  <si>
    <t>ปรับปรุงซ่อมแซมถนนคอนกรีตเสริมเหล็ก สายบ้านท่าค่าย-ริมทะเล หมู่ที่ 1-5ตำบลเกาะยาวน้อย มีพื้นที่ไม่น้อยกว่า 2,628 ตารางเมตร องค์การบริหารส่วนตำบลเกาะยาวน้อย อำเภอเกาะยาว จังหวัดพังงา</t>
  </si>
  <si>
    <t>คุระบุรี</t>
  </si>
  <si>
    <t>อบต.บางวัน</t>
  </si>
  <si>
    <t>1500853002600S10</t>
  </si>
  <si>
    <t>ซ่อมสร้างผิวจราจรแอสฟัสท์ติกคอนกรีต (โดยใช้ยาง paraac) สายบางติบ-บางแดด หมู่ที่6,9 ตำบลบางวัน กว้าง 6 เมตรยาว 2,000 เมตร ไหล่ทางข้างละ 1 เมตร องค์การบริหารส่วนตำบลบางวัน อำเภอคุระบุรีจังหวัดพังงา</t>
  </si>
  <si>
    <t xml:space="preserve">คุระบุรี </t>
  </si>
  <si>
    <t>ทต.คุระบุรี</t>
  </si>
  <si>
    <t>1500853002600C25</t>
  </si>
  <si>
    <t>ปรับปรุงเสริมผิวแอสฟัลท์ติกคอนกรีต รหัสทางหลวงท้องถิ่น พง.ถ.60009 สายถนนเทศบาล 7 (ซอยทางด่าน) หมู่ที่ 1 ตำบลคุระบุรีกว้าง 7 เมตร ยาว 480 เมตรหนา 0.05 เมตร ไหล่ทางข้างละ 1 เมตร เทศบาลตำบลคุระบุรี อำเภอคุระบุรี จังหวัดพังงา</t>
  </si>
  <si>
    <t>1500853002600P54</t>
  </si>
  <si>
    <t>ปรับปรุงเสริมผิวแอสฟัลท์ติกคอนกรีต รหัสทางหลวงท้องถิ่น พง.ถ.60011 สายถนนเทศบาล 3/1 (ซอยตลาดสดเทศบาล) หมู่ที่ 1ตำบลคุระบุรี กว้าง 6 เมตรยาว 448 เมตร หนา 0.05เมตร ไหล่ทางข้างละ 1 เมตรเทศบาลตำบลคุระบุรี อำเภอคุระบุรี จังหวัดพังงา</t>
  </si>
  <si>
    <t>อบจ.พังงา</t>
  </si>
  <si>
    <t>1500853002600S09</t>
  </si>
  <si>
    <t>ซ่อมสร้างผิวจราจรแอสฟัลท์ติกคอนกรีต รหัสทางหลวงท้องถิ่น พง.ถ.10018 สายบ้านนางย่อน-บ้านบางแดด หมู่ที่ 6บ้านทุ่งรัก ตำบลแม่นางขาวกว้าง 6 เมตร ยาว 3,300 เมตรหนา 0.05 เมตร องค์การบริหารส่วนจังหวัดพังงาอำเภอคุระบุรี จังหวัดพังงา</t>
  </si>
  <si>
    <t xml:space="preserve">อบต.บางวัน </t>
  </si>
  <si>
    <t>1500853042600413</t>
  </si>
  <si>
    <t>ขยายเขตประปาภูเขา บ้านทุ่งละออง หมู่ที่ 4 ตำบลบางวันองค์การบริหารส่วนตำบลบางวัน อำเภอคุระบุรี จังหวัดพังงา</t>
  </si>
  <si>
    <t xml:space="preserve">ตะกั่วป่า </t>
  </si>
  <si>
    <t>อบต.เกาะคอเขา</t>
  </si>
  <si>
    <t>1500853042600195</t>
  </si>
  <si>
    <t>ขยายเขตประปาหมู่บ้าน แบบผิวดินขนาดใหญ่มากความจุ45 ลูกบาศก์เมตร หมู่ที่ 5 บ้านบางเนียง ไปยัง หมู่ที่ 2 บ้านนอกนา และหมู่ที่ 4 บ้านทุ่งตึกตำบลเกาะคอเขา องค์การบริหารส่วนตำบลเกาะคอเขาอำเภอตะกั่วป่า จังหวัดพังงา</t>
  </si>
  <si>
    <t xml:space="preserve">ทับปุด </t>
  </si>
  <si>
    <t>อบต.โคกเจริญ</t>
  </si>
  <si>
    <t>1500853002600M14</t>
  </si>
  <si>
    <t>เสริมผิวทางพาราแอสฟัลท์ติกคอนกรีต รหัสทางหลวงท้องถิ่น พง.ถ.24002 สายแยกทางหลวงหมายเลข 4-บ้านสวนพลู หมู่ที่ 2 บ้านทุ่งต่อเรือ, หมู่ที่ 5 บ้านลาน ,หมู่ที่ 7 บ้านหัวสะพาน ตำบลโคกเจริญ มีพื้นที่ไม่น้อยกว่า24,411 ตารางเมตร องค์การบริหารส่วนตำบลโคกเจริญอำเภอทับปุด จังหวัดพังงา</t>
  </si>
  <si>
    <t>อบต.ทับปุด</t>
  </si>
  <si>
    <t>1500853002600P56</t>
  </si>
  <si>
    <t>ซ่อมสร้างถนนลาดยางผิวจราจร Cape Seal สายบางนิลหมู่ที่ 5 ตำบลทับปุด กว้าง 5เมตร ยาว 1,050 เมตรองค์การบริหารส่วนตำบลทับปุด อำเภอทับปุด จังหวัดพังงา</t>
  </si>
  <si>
    <t>ทต.ทับปุด</t>
  </si>
  <si>
    <t>1500853012600380</t>
  </si>
  <si>
    <t>ก่อสร้างสนามฟุตซอล ขนาดกว้าง 35 เมตร ยาว 40 เมตรหมู่ที่ 4 ตำบลทับปุด บริเวณหน้าสำนักงานเทศบาลตำบลทับปุด เทศบาลตำบลทับปุดอำเภอทับปุด จังหวัดพังงา</t>
  </si>
  <si>
    <t>ท้ายเหมือง</t>
  </si>
  <si>
    <t>อบต.ลำภี</t>
  </si>
  <si>
    <t>1500853002600P57</t>
  </si>
  <si>
    <t>เสริมผิวลาดยางพาราแอสฟัลท์ติก คอนกรีต สายบ้านเชี่ยวหลอด-บ้านตีนเป็ด หมู่ที่ 5-2 ตำบลลำภี มีพื้นที่รวมไม่น้อยกว่า 9,600 ตารางเมตร องค์การบริหารส่วนตำบลลำภี อำเภอท้ายเหมืองจังหวัดพังงา</t>
  </si>
  <si>
    <t xml:space="preserve">เมืองพังงา </t>
  </si>
  <si>
    <t xml:space="preserve">อบต.ตากแดด </t>
  </si>
  <si>
    <t>1500853012600537</t>
  </si>
  <si>
    <t>ก่อสร้างสนามฟุตซอล ขนาดกว้าง 24 เมตร ยาว 38 เมตรหมู่ที่ 2 ตำบลตากแดดองค์การบริหารส่วนตำบลตากแดด อำเภอเมืองพังงา จังหวัดพังงา</t>
  </si>
  <si>
    <t>ทต.บางเตย</t>
  </si>
  <si>
    <t>1500853042600537</t>
  </si>
  <si>
    <t>ก่อสร้างประปาหมู่บ้านแบบผิวดิน ความจุ 20ลูกบาศก์เมตรหมู่ที่ 6 บ้านกลาง ตำบลบางเตย เทศบาลตำบลบางเตยอำเภอเมืองพังงา จังหวัดพังงา</t>
  </si>
  <si>
    <t>1500853042600A59</t>
  </si>
  <si>
    <t>ปรับปรุงซ่อมแซมประปาหมู่บ้าน หมู่ที่ 5,6,8,9 บ้านเกาะเคียม, บ้านกลาง, บ้านบางพัฒน์, บ้านใต้ ตำบลบางเตย เทศบาลตำบลบางเตยอำเภอเมืองพังงา จังหวัดพังงา</t>
  </si>
  <si>
    <t xml:space="preserve">อบต.ป่ากอ </t>
  </si>
  <si>
    <t>1500853042600E43</t>
  </si>
  <si>
    <t>ปรับปรุงซ่อมแซมประปาภูเขาหมู่ที่ 4 ตำบลป่ากอ องค์การบริหารส่วนตำบลป่ากอ อำเภอเมืองพังงา จังหวัดพังงา</t>
  </si>
  <si>
    <t xml:space="preserve">ทต.บางเตย </t>
  </si>
  <si>
    <t>1500853042600J03</t>
  </si>
  <si>
    <t>ก่อสร้างประปาหมู่บ้านแบบผิวดินขนาดใหญ่ ความจุ 30ลูกบาศก์เมตร ถ้ำแรด หมู่ที่ 3บ้านเขาเฒ่า ตำบลบางเตยเทศบาลตำบลบางเตย อำเภอเมืองพังงา จังหวัดพังงา</t>
  </si>
  <si>
    <t>ตะพานหิน</t>
  </si>
  <si>
    <t xml:space="preserve">ทม.ตะพานหิน </t>
  </si>
  <si>
    <t>1500853053600128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</si>
  <si>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2 เทศบาลเมืองตะพานหิน อำเภอตะพานหินจังหวัดพิจิตร</t>
  </si>
  <si>
    <t xml:space="preserve">ตะพานหิน </t>
  </si>
  <si>
    <t xml:space="preserve">อบต.งิ้วราย </t>
  </si>
  <si>
    <t>1500853002600AN6</t>
  </si>
  <si>
    <t>ปรับปรุงซ่อมแซมสถานีสูบน้ำด้วยไฟฟ้า บ้านปากคลองเกตุ หมู่ที่ 6 ตำบลงิ้วรายองค์การบริหารส่วนตำบลงิ้วราย อำเภอตะพานหิน จังหวัดพิจิตร</t>
  </si>
  <si>
    <t>1500853002600AZ5</t>
  </si>
  <si>
    <t>ปรับปรุงซ่อมแซมสถานีสูบน้ำด้วยไฟฟ้า บ้านน้ำโจนใต้1 หมู่ที่ 5 ตำบลงิ้วรายองค์การบริหารส่วนตำบลงิ้วราย อำเภอตะพานหิน จังหวัดพิจิตร</t>
  </si>
  <si>
    <t>1500853002600BB7</t>
  </si>
  <si>
    <t>ปรับปรุงซ่อมแซมสถานีสูบน้ำด้วยไฟฟ้า บ้านไผ่ร้อยกอ2 หมู่ที่ 3 ตำบลไทรโรงโขนองค์การบริหารส่วนตำบลงิ้วราย อำเภอตะพานหิน จังหวัดพิจิตร</t>
  </si>
  <si>
    <t>1500853002600BB8</t>
  </si>
  <si>
    <t>ปรับปรุงซ่อมแซมสถานีสูบน้ำด้วยไฟฟ้า บ้านหาดแตงโม หมู่ที่ 4 ตำบลงิ้วรายองค์การบริหารส่วนตำบลงิ้วราย อำเภอตะพานหิน จังหวัดพิจิตร</t>
  </si>
  <si>
    <t xml:space="preserve">อบต.วังสำโรง </t>
  </si>
  <si>
    <t>1500853042600803</t>
  </si>
  <si>
    <t>ก่อสร้างประปาหมู่บ้าน แบบบาดาลขนาดใหญ่ หมู่ที่ 7บ้านคลองเขาควาย ตำบลวังสำโรง ตามแบบมาตรฐานกรมทรัพยากรน้ำ องค์การบริหารส่วนตำบลวังสำโรง อำเภอตะพานหิน จังหวัดพิจิตร</t>
  </si>
  <si>
    <t xml:space="preserve">อบต.คลองคูณ </t>
  </si>
  <si>
    <t>1500853042600J17</t>
  </si>
  <si>
    <t>ก่อสร้างประปาหมู่บ้าน แบบบาดาลขนาดใหญ่ หมู่ที่ 2บ้านคลองคูณ ตำบลคลองคูณตามแบบมาตรฐานกรมทรัพยากรน้ำ องค์การบริหารส่วนตำบลคลองคูณ อำเภอตะพานหิน จังหวัดพิจิตร</t>
  </si>
  <si>
    <t>ทม.ตะพานหิน</t>
  </si>
  <si>
    <t>1500853053600449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</si>
  <si>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ตะพานหินวิทยาคาร เทศบาลเมืองตะพานหินอำเภอตะพานหิน จังหวัดพิจิตร</t>
  </si>
  <si>
    <t>ทับคล้อ</t>
  </si>
  <si>
    <t xml:space="preserve">อบต.ท้ายทุ่ง </t>
  </si>
  <si>
    <t>1500853042600A72</t>
  </si>
  <si>
    <t>ก่อสร้างประปาหมู่บ้าน แบบผิวดินขนาดกลาง หมู่ที่ 16 บ้านเนินม่วง ตำบลท้ายทุ่ง ตามแบบมาตรฐานกรมทรัพยากรน้ำ องค์การบริหารส่วนตำบลท้ายทุ่ง อำเภอทับคล้อจังหวัดพิจิตร</t>
  </si>
  <si>
    <t>บางมูลนาก</t>
  </si>
  <si>
    <t>อบต.ลำประดา</t>
  </si>
  <si>
    <t>1500853002600L06</t>
  </si>
  <si>
    <t>ก่อสร้างถนนคอนกรีตเสริมเหล็ก หมู่ที่ 2 - หมู่ที่ 3 บ้านลำประดา ตำบลลำประดากว้าง 3.50 เมตร ยาว 1,600เมตร หนา 0.15 เมตร ไหล่ทางกว้างข้างละ 0.50 เมตรองค์การบริหารส่วนตำบลลำประดา อำเภอบางมูลนากจังหวัดพิจิตร</t>
  </si>
  <si>
    <t xml:space="preserve">อบต.ลำประดา </t>
  </si>
  <si>
    <t>1500853012600134</t>
  </si>
  <si>
    <t>ก่อสร้างลานกีฬาเอนกประสงค์ขนาดกว้าง 21 เมตร ยาว 37เมตร หมู่ที่ 1 ตำบลลำประดาองค์การบริหารส่วนตำบลลำประดา อำเภอบางมูลนากจังหวัดพิจิตร</t>
  </si>
  <si>
    <t xml:space="preserve">บางมูลนาก </t>
  </si>
  <si>
    <t>ทต.เนินมะกอก</t>
  </si>
  <si>
    <t>1500853002600AN3</t>
  </si>
  <si>
    <t>ปรับปรุงซ่อมแซมสถานีสูบน้ำด้วยไฟฟ้า บ้านเนินมะกอกหมู่ที่ 5 ตำบลเนินมะกอกเทศบาลตำบลเนินมะกอกอำเภอบางมูลนาก จังหวัดพิจิตร</t>
  </si>
  <si>
    <t>1500853002600BB4</t>
  </si>
  <si>
    <t>ปรับปรุงซ่อมแซมสถานีสูบน้ำด้วยไฟฟ้า บ้านท่าช้าง หมู่ที่ 3 ตำบลเนินมะกอกเทศบาลตำบลเนินมะกอกอำเภอบางมูลนาก จังหวัดพิจิตร</t>
  </si>
  <si>
    <t xml:space="preserve">ทต.เนินมะกอก </t>
  </si>
  <si>
    <t>1500853002600Z13</t>
  </si>
  <si>
    <t>ปรับปรุงซ่อมแซมสถานีสูบน้ำด้วยไฟฟ้า บ้านวังกร่าง หมู่ที่ 4ตำบลเนินมะกอก เทศบาลตำบลเนินมะกอก อำเภอบางมูลนาก จังหวัดพิจิตร</t>
  </si>
  <si>
    <t>อบต.วังกรด</t>
  </si>
  <si>
    <t>1500853042600J18</t>
  </si>
  <si>
    <t>ปรับปรุงซ่อมแซมและขยายเขตประปาหมู่บ้าน แบบผิวดินขนาดกลาง หมู่ที่ 6 บ้านหนองน้ำใส ตำบลวังกรด องค์การบริหารส่วนตำบลวังกรดอำเภอบางมูลนาก จังหวัดพิจิตร</t>
  </si>
  <si>
    <t xml:space="preserve">อบต.วังกรด </t>
  </si>
  <si>
    <t>1500853042600J87</t>
  </si>
  <si>
    <t>ก่อสร้างประปาหมู่บ้าน แบบผิวดินขนาดใหญ่ หมู่ที่ 5 บ้านห้วยเรียงกลาง ตำบลวังกรดตามแบบมาตรฐานกรมทรัพยากรน้ำ องค์การบริหารส่วนตำบลวังกรด อำเภอบางมูลนาก จังหวัดพิจิตร</t>
  </si>
  <si>
    <t>1500853042600J88</t>
  </si>
  <si>
    <t>ก่อสร้างประปาหมู่บ้าน แบบผิวดินขนาดใหญ่ หมู่ที่ 3 บ้านห้วยเรียงใต้ ตำบลวังกรด ตามแบบมาตรฐานกรมทรัพยากรน้ำ องค์การบริหารส่วนตำบลวังกรด อำเภอบางมูลนาก จังหวัดพิจิตร</t>
  </si>
  <si>
    <t xml:space="preserve">บึงนาราง </t>
  </si>
  <si>
    <t>อบต.ห้วยแก้ว</t>
  </si>
  <si>
    <t>1500853002600T09</t>
  </si>
  <si>
    <t>ปรับปรุงซ่อมแซมถนนคอนกรีตเสริมเหล็ก รหัสทางหลวงท้องถิ่น พจ.ถ.98-002สายห้วยแก้ว - หนองหวาย หมู่ที่ 1 บ้านห้วยแก้ว ตำบลห้วยแก้ว กว้าง 4 เมตร ยาว 600เมตร หนา 0.15 เมตร ไหล่ทางกว้างข้างละ 0.25 เมตรองค์การบริหารส่วนตำบลห้วยแก้ว อำเภอบึงนาราง จังหวัดพิจิตร</t>
  </si>
  <si>
    <t xml:space="preserve">อบต.ห้วยแก้ว </t>
  </si>
  <si>
    <t>1500853042600A95</t>
  </si>
  <si>
    <t>ก่อสร้างประปาหมู่บ้าน แบบบาดาลขนาดใหญ่ หมู่ที่ 2บ้านห้วยแก้ว ตำบลห้วยแก้วตามแบบมาตรฐานกรมทรัพยากรน้ำ องค์การบริหารส่วนตำบลห้วยแก้ว อำเภอบึงนาราง จังหวัดพิจิตร</t>
  </si>
  <si>
    <t xml:space="preserve">โพทะเล </t>
  </si>
  <si>
    <t>อบต.วัดขวาง</t>
  </si>
  <si>
    <t>1500853002600M28</t>
  </si>
  <si>
    <t>ก่อสร้างถนนคอนกรีตเสริมเหล็ก รหัสทางหลวงท้องถิ่นพจ.ถ.88-010 สายวังกาเหว่าหมู่ที่ 2 บ้านท่าตาเสือ - หมู่ที่5 บ้านคลองคะชี ตำบลวัดขวาง กว้าง 3.50 เมตร ยาว1,700 เมตร หนา 0.15 เมตรองค์การบริหารส่วนตำบลวัดขวาง อำเภอโพทะเล จังหวัดพิจิตร</t>
  </si>
  <si>
    <t>1500853002600T08</t>
  </si>
  <si>
    <t>ก่อสร้างถนนคอนกรีตเสริมเหล็ก รหัสทางหลวงท้องถิ่นพจ.ถ.88-029 สายหนองเสียนหมู่ที่ 3 บ้านวัดขวาง ตำบลวัดขวาง กว้าง 3 เมตร ยาว 1,555เมตร หนา 0.15 เมตร องค์การบริหารส่วนตำบลวัดขวางอำเภอโพทะเล จังหวัดพิจิตร</t>
  </si>
  <si>
    <t xml:space="preserve">ทต.ท่าเสา </t>
  </si>
  <si>
    <t>1500853012600424</t>
  </si>
  <si>
    <t>ก่อสร้างสนามกีฬาอเนกประสงค์ ขนาดกว้าง 13เมตร ยาว 22 เมตร หมู่ที่ 1ตำบลท่าเสา เทศบาลตำบลท่าเสา อำเภอโพทะเล จังหวัดพิจิตร</t>
  </si>
  <si>
    <t xml:space="preserve">อบต.ท่าเสา </t>
  </si>
  <si>
    <t>1500853042600J16</t>
  </si>
  <si>
    <t>ก่อสร้างประปาหมู่บ้าน แบบบาดาลขนาดใหญ่ ที่ตั้งวัดพังน้อย หมู่ที่ 4 บ้านพังน้อยตำบลท่าเสา ตามแบบมาตรฐานกรมทรัพยากรน้ำองค์การบริหารส่วนตำบลท่าเสา อำเภอโพทะเล จังหวัดพิจิตร</t>
  </si>
  <si>
    <t>โพธิ์ประทับช้าง</t>
  </si>
  <si>
    <t>ทต.ไผ่รอบ</t>
  </si>
  <si>
    <t>1500853042600A73</t>
  </si>
  <si>
    <t>ก่อสร้างประปาหมู่บ้าน แบบบาดาลขนาดใหญ่ หมู่ที่ 13บ้านหนองไม้แดง ตำบลไผ่รอบ ตามแบบมาตรฐานกรมทรัพยากรน้ำ เทศบาลตำบลไผ่รอบ อำเภอโพธิ์ประทับช้างจังหวัดพิจิตร</t>
  </si>
  <si>
    <t xml:space="preserve">โพธิ์ประทับช้าง </t>
  </si>
  <si>
    <t>อบต.ไผ่ท่าโพ</t>
  </si>
  <si>
    <t>1500853002600L03</t>
  </si>
  <si>
    <t>ก่อสร้างถนนคอนกรีตเสริมเหล็ก รหัสทางหลวงท้องถิ่นพจ.ถ.65-002 สายซอยเกษตร หมู่ที่ 2 บ้านลำนังตำบลไผ่ท่าโพ กว้าง 4 เมตรยาว 2,000 เมตร หนา 0.15เมตร ไหล่ทางกว้างข้างละ0.25 เมตร องค์การบริหารส่วนตำบลไผ่ท่าโพ อำเภอโพธิ์ประทับช้าง จังหวัดพิจิตร</t>
  </si>
  <si>
    <t>1500853002600T05</t>
  </si>
  <si>
    <t>ก่อสร้างถนนคอนกรีตเสริมเหล็ก รหัสทางหลวงท้องถิ่นพจ.ถ.65-001 สายไผ่ท่าโพหมู่ที่ 1 บ้านไผ่ท่าโพเหนือ -เนินสว่าง ตำบลไผ่ท่าโพ กว้าง4 เมตร ยาว 4,235 เมตร หนา0.15 เมตร ไหล่ทางกว้างข้างละ 0.50 เมตร องค์การบริหารส่วนตำบลไผ่ท่าโพ อำเภอโพธิ์ประทับช้าง จังหวัดพิจิตร</t>
  </si>
  <si>
    <t>เมืองพิจิตร</t>
  </si>
  <si>
    <t>อบต.ฆะมัง</t>
  </si>
  <si>
    <t>1500853002600D16</t>
  </si>
  <si>
    <t>ก่อสร้างถนนคอนกรีตเสริมเหล็ก รหัสทางหลวงท้องถิ่นพจ.ถ.35-022 คันคลองชลประทาน C69 ฝั่งขวา ตอน2 หมู่ที่ 5 ตำบลฆะมัง มีพื้นที่รวมไม่น้อยกว่า 1,889.94ตารางเมตร ไหล่ทางกว้างเฉลี่ยข้างละ 0.50 เมตรองค์การบริหารส่วนตำบลฆะมัง อำเภอเมืองพิจิตรจังหวัดพิจิตร</t>
  </si>
  <si>
    <t xml:space="preserve">เมืองพิจิตร </t>
  </si>
  <si>
    <t>อบจ.พิจิตร</t>
  </si>
  <si>
    <t>1500853053600042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</si>
  <si>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โรงเรียนบางลายพิทยาคม องค์การบริหารส่วนจังหวัดพิจิตรอำเภอเมืองพิจิตร จังหวัดพิจิตร</t>
  </si>
  <si>
    <t xml:space="preserve">ทม.พิจิตร </t>
  </si>
  <si>
    <t>1500853053600127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</si>
  <si>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โรงเรียนเทศบาลบ้านท่าหลวงเทศบาลเมืองพิจิตร อำเภอเมืองพิจิตร จังหวัดพิจิตร</t>
  </si>
  <si>
    <t>1500853053600337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</si>
  <si>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โรงเรียนเทศบาลบ้านปากทางเทศบาลเมืองพิจิตร อำเภอเมืองพิจิตร จังหวัดพิจิตร</t>
  </si>
  <si>
    <t xml:space="preserve">สากเหล็ก </t>
  </si>
  <si>
    <t xml:space="preserve">อบต.วังทับไทร </t>
  </si>
  <si>
    <t>1500853042600A91</t>
  </si>
  <si>
    <t>ก่อสร้างประปาหมู่บ้าน แบบบาดาลขนาดกลาง หมู่ที่ 4บ้านวังอ้อ ตำบลวังทับไทรตามแบบมาตรฐานกรมทรัพยากรน้ำ องค์การบริหารส่วนตำบลวังทับไทร อำเภอสากเหล็ก จังหวัดพิจิตร</t>
  </si>
  <si>
    <t xml:space="preserve">สามง่าม </t>
  </si>
  <si>
    <t xml:space="preserve">อบต.สามง่าม </t>
  </si>
  <si>
    <t>1500853002600AZ6</t>
  </si>
  <si>
    <t>ปรับปรุงซ่อมแซมสถานีสูบน้ำด้วยไฟฟ้า บ้านวังลูกช้างหมู่ที่ 8 ตำบลสามง่ามองค์การบริหารส่วนตำบลสามง่าม อำเภอสามง่าม จังหวัดพิจิตร</t>
  </si>
  <si>
    <t>1500853002600BC1</t>
  </si>
  <si>
    <t>ปรับปรุงซ่อมแซมสถานีสูบน้ำด้วยไฟฟ้า บ้านรายชะโด1 หมู่ที่ 7 ตำบลสามง่ามองค์การบริหารส่วนตำบลสามง่าม อำเภอสามง่าม จังหวัดพิจิตร</t>
  </si>
  <si>
    <t>1500853002600BC2</t>
  </si>
  <si>
    <t>ปรับปรุงซ่อมแซมสถานีสูบน้ำด้วยไฟฟ้า บ้านรายชะโด2 หมู่ที่ 7 ตำบลสามง่ามองค์การบริหารส่วนตำบลสามง่าม อำเภอสามง่าม จังหวัดพิจิตร</t>
  </si>
  <si>
    <t>ชาติตระการ</t>
  </si>
  <si>
    <t xml:space="preserve">อบต.บ่อภาค </t>
  </si>
  <si>
    <t>1500853012600135</t>
  </si>
  <si>
    <t>ก่อสร้างลานกีฬาอเนกประสงค์ขนาดกว้าง 20 เมตร ยาว 52เมตร หมู่ที่ 1 ตำบลบ่อภาคองค์การบริหารส่วนตำบลบ่อภาค อำเภอชาติตระการจังหวัดพิษณุโลก</t>
  </si>
  <si>
    <t>อบต.บ้านดง</t>
  </si>
  <si>
    <t>1500853002600D21</t>
  </si>
  <si>
    <t>ก่อสร้างถนนคอนกรีตเสริมเหล็ก รหัสทางหลวงท้องถิ่นพล.ถ.65-003 สายนาตาจูม -ห้วยน้ำเย็น หมู่ที่ 12 ตำบลบ้านดง กว้าง 6 เมตร ยาว1,100 เมตร หนา 0.15 เมตรองค์การบริหารส่วนตำบลบ้านดง อำเภอชาติตระการจังหวัดพิษณุโลก</t>
  </si>
  <si>
    <t>นครไทย</t>
  </si>
  <si>
    <t xml:space="preserve">อบต.เนินเพิ่ม </t>
  </si>
  <si>
    <t>1500853042600431</t>
  </si>
  <si>
    <t>ปรับปรุงซ่อมแซมประปาหมู่บ้าน แบบผิวดินขนาดใหญ่หมู่ที่ 2 บ้านเนินเพิ่ม ตำบลเนินเพิ่ม องค์การบริหารส่วนตำบลเนินเพิ่ม อำเภอนครไทยจังหวัดพิษณุโลก</t>
  </si>
  <si>
    <t xml:space="preserve">นครไทย </t>
  </si>
  <si>
    <t xml:space="preserve">อบต.หนองกะท้าว </t>
  </si>
  <si>
    <t>1500853002600140</t>
  </si>
  <si>
    <t>ก่อสร้างอาคารศูนย์พัฒนาเด็กเล็ก (สถ.ศพด.1) แบบตอกเสาเข็ม ศูนย์พัฒนาเด็กเล็กบ้านนาหนอง องค์การบริหารส่วนตำบลหนองกะท้าว อำเภอนครไทย จังหวัดพิษณุโลก</t>
  </si>
  <si>
    <t xml:space="preserve">พรหมพิราม </t>
  </si>
  <si>
    <t>อบต.ศรีภิรมย์</t>
  </si>
  <si>
    <t>1500853002600AF1</t>
  </si>
  <si>
    <t>ปรับปรุงซ่อมแซมสถานีสูบน้ำด้วยไฟฟ้า บ้านแดนซองตำบลศรีภิรมย์ องค์การบริหารส่วนตำบลศรีภิรมย์อำเภอพรหมพิราม จังหวัดพิษณุโลก</t>
  </si>
  <si>
    <t>1500853002600AY8</t>
  </si>
  <si>
    <t>ปรับปรุงซ่อมแซมสถานีสูบน้ำด้วยไฟฟ้า บ้านท่าง่ามตำบลศรีภิรมย์ องค์การบริหารส่วนตำบลศรีภิรมย์อำเภอพรหมพิราม จังหวัดพิษณุโลก</t>
  </si>
  <si>
    <t xml:space="preserve">อบต.ศรีภิรมย์ </t>
  </si>
  <si>
    <t>1500853002600AE9</t>
  </si>
  <si>
    <t>ปรับปรุงซ่อมแซมสถานีสูบน้ำด้วยไฟฟ้า บ้านบุ่ง ตำบลศรีภิรมย์ องค์การบริหารส่วนตำบลศรีภิรมย์ อำเภอพรหมพิราม จังหวัดพิษณุโลก</t>
  </si>
  <si>
    <t>1500853002600AN0</t>
  </si>
  <si>
    <t>ปรับปรุงซ่อมแซมสถานีสูบน้ำด้วยไฟฟ้า บ้านห้วย ตำบลศรีภิรมย์ องค์การบริหารส่วนตำบลศรีภิรมย์ อำเภอพรหมพิราม จังหวัดพิษณุโลก</t>
  </si>
  <si>
    <t>1500853042600A80</t>
  </si>
  <si>
    <t>ก่อสร้างประปาหมู่บ้าน แบบบาดาลขนาดใหญ่ หมู่ที่ 13บ้านบึงคล้าย ตำบลศรีภิรมย์ตามแบบมาตรฐานกรมทรัพยากรน้ำ องค์การบริหารส่วนตำบลศรีภิรมย์ อำเภอพรหมพิราม จังหวัดพิษณุโลก</t>
  </si>
  <si>
    <t>เมืองพิษณุโลก</t>
  </si>
  <si>
    <t xml:space="preserve">อบต.งิ้วงาม </t>
  </si>
  <si>
    <t>1500853042600A98</t>
  </si>
  <si>
    <t>ก่อสร้างประปาหมู่บ้าน แบบบาดาลขนาดกลาง หมู่ที่ 1บ้านดงพิง ตำบลงิ้วงาม ตามแบบมาตรฐานกรมทรัพยากรน้ำ องค์การบริหารส่วนตำบลงิ้วงาม อำเภอเมืองพิษณุโลกจังหวัดพิษณุโลก</t>
  </si>
  <si>
    <t xml:space="preserve">เมืองพิษณุโลก </t>
  </si>
  <si>
    <t>1500853042600G01</t>
  </si>
  <si>
    <t>ขยายเขตประปาหมู่บ้านแบบบาดาล หมู่ที่ 5 บ้านบางทรายตำบลงิ้วงาม องค์การบริหารส่วนตำบลงิ้วงาม อำเภอเมืองพิษณุโลก จังหวัดพิษณุโลก</t>
  </si>
  <si>
    <t>1500853042600J19</t>
  </si>
  <si>
    <t>ขยายเขตประปาหมู่บ้านแบบบาดาล หมู่ที่ 4 บ้านงิ้วงามตำบลงิ้วงาม องค์การบริหารส่วนตำบลงิ้วงาม อำเภอเมืองพิษณุโลก จังหวัดพิษณุโลก</t>
  </si>
  <si>
    <t>1500853042600J93</t>
  </si>
  <si>
    <t>ขยายเขตประปาหมู่บ้านแบบบาดาล หมู่ที่ 6 บ้านปากพิงตะวันตก ตำบลงิ้วงาม องค์การบริหารส่วนตำบลงิ้วงาม อำเภอเมืองพิษณุโลก จังหวัดพิษณุโลก</t>
  </si>
  <si>
    <t>อบต.จอมทอง</t>
  </si>
  <si>
    <t>1500853002600G57</t>
  </si>
  <si>
    <t>ก่อสร้างถนนคอนกรีตเสริมเหล็ก รหัสทางหลวงท้องถิ่นพล.ถ.33-006 ซอยจอมทอง5 บ้านท่าตะเคียน หมู่ที่ 2ตำบลจอมทอง กว้าง 4 เมตรยาว 800 เมตร หนา 0.15เมตร องค์การบริหารส่วนตำบลจอมทอง อำเภอเมืองพิษณุโลก จังหวัดพิษณุโลก</t>
  </si>
  <si>
    <t xml:space="preserve">วัดโบสถ์ </t>
  </si>
  <si>
    <t xml:space="preserve">อบต.บ้านยาง </t>
  </si>
  <si>
    <t>1500853042600341</t>
  </si>
  <si>
    <t>ขยายเขตประปาหมู่บ้าน แบบบาดาลขนาดใหญ่ หมู่ที่ 4บ้านน้ำคบ ตำบลบ้านยางองค์การบริหารส่วนตำบลบ้านยาง อำเภอวัดโบสถ์ จังหวัดพิษณุโลก</t>
  </si>
  <si>
    <t>1500853042600807</t>
  </si>
  <si>
    <t>ขยายเขตประปาหมู่บ้าน แบบบาดาลขนาดกลาง หมู่ที่ 3บ้านน้ำหัก ตำบลบ้านยางองค์การบริหารส่วนตำบลบ้านยาง อำเภอวัดโบสถ์ จังหวัดพิษณุโลก</t>
  </si>
  <si>
    <t>1500853042600G02</t>
  </si>
  <si>
    <t>ขยายเขตประปาหมู่บ้าน แบบผิวดินขนาดใหญ่ หมู่ที่ 8 บ้านหนองยาง ตำบลบ้านยางองค์การบริหารส่วนตำบลบ้านยาง อำเภอวัดโบสถ์ จังหวัดพิษณุโลก</t>
  </si>
  <si>
    <t>ชนแดน</t>
  </si>
  <si>
    <t xml:space="preserve">อบต.พุทธบาท </t>
  </si>
  <si>
    <t>1500853042600J98</t>
  </si>
  <si>
    <t>ก่อสร้างประปาหมู่บ้าน แบบบาดาลขนาดใหญ่ หมู่ที่ 2บ้านน้ำพุ ตำบลพุทธบาท ตามแบบมาตรฐานกรมทรัพยากรน้ำ องค์การบริหารส่วนตำบลพุทธบาท อำเภอชนแดนจังหวัดเพชรบูรณ์</t>
  </si>
  <si>
    <t xml:space="preserve">ชนแดน </t>
  </si>
  <si>
    <t xml:space="preserve">อบต.ลาดแค </t>
  </si>
  <si>
    <t>1500853002600AE6</t>
  </si>
  <si>
    <t>ปรับปรุงซ่อมแซมสถานีสูบน้ำด้วยไฟฟ้า บ้านลาดแคตำบลลาดแค องค์การบริหารส่วนตำบลลาดแค อำเภอชนแดน จังหวัดเพชรบูรณ์</t>
  </si>
  <si>
    <t>อบต.พุทธบาท</t>
  </si>
  <si>
    <t>1500853002600M32</t>
  </si>
  <si>
    <t>ปรัปบรุงซ่อมแซมถนนคอนกรีตเสริมเหล็ก รหัสทางหลวงท้องถิ่น พช.ถ.88-002สายห้วยงาช้างบน - ซำเตยหมู่ที่ 21 บ้านซำเตย ตำบลพุทธบาท กว้าง 5 เมตร ยาว640 เมตร หนา 0.15 เมตรไหล่ทางลูกรังกว้างข้างละ0.50 เมตรองค์การบริหารส่วนตำบลพุทธบาท อำเภอชนแดน จังหวัดเพชรบูรณ์</t>
  </si>
  <si>
    <t>1500853002600T13</t>
  </si>
  <si>
    <t>ปรัปบรุงซ่อมแซมถนนคอนกรีตเสริมเหล็ก รหัสทางหลวงท้องถิ่น พช.ถ.88-001สายหนองตาด - มะค่างาม หมู่ที่ 5 บ้านหนองตาด ตำบลพระพุทธบาท กว้าง 5 เมตร ยาว640 เมตร หนา 0.15 เมตรไหล่ทางลูกรังกว้างข้างละ0.50 เมตร องค์การบริหารส่วนตำบลพุทธบาท อำเภอชนแดน จังหวัดเพชรบูรณ์</t>
  </si>
  <si>
    <t>1500853042600433</t>
  </si>
  <si>
    <t>ปรับปรุงซ่อมแซมประปาหมู่บ้าน แบบบาดาลขนาดกลาง หมู่ที่ 13 บ้านลาดน้อยตำบลพุทธบาท องค์การบริหารส่วนตำบลพุทธบาทอำเภอชนแดน จังหวัดเพชรบูรณ์</t>
  </si>
  <si>
    <t>1500853042600812</t>
  </si>
  <si>
    <t>ปรับปรุงซ่อมแซมประปาหมู่บ้าน แบบบาดาลขนาดใหญ่ หมู่ที่ 6 บ้านกกจั่น ตำบลพุทธบาท องค์การบริหารส่วนตำบลพุทธบาท อำเภอชนแดน จังหวัดเพชรบูรณ์</t>
  </si>
  <si>
    <t>1500853042600813</t>
  </si>
  <si>
    <t>ปรับปรุงซ่อมแซมประปาหมู่บ้าน แบบบาดาลขนาดใหญ่ หมู่ที่ 14 บ้านโค้งผักชีตำบลพุทธบาท องค์การบริหารส่วนตำบลพุทธบาทอำเภอชนแดน จังหวัดเพชรบูรณ์</t>
  </si>
  <si>
    <t>1500853042600814</t>
  </si>
  <si>
    <t>ปรับปรุงซ่อมแซมประปาหมู่บ้าน แบบบาดาลขนาดกลาง หมู่ที่ 15 บ้านหนองเล้าไก่ ตำบลพุทธบาท องค์การบริหารส่วนตำบลพุทธบาทอำเภอชนแดน จังหวัดเพชรบูรณ์</t>
  </si>
  <si>
    <t>1500853042600815</t>
  </si>
  <si>
    <t>ก่อสร้างประปาหมู่บ้าน แบบบาดาลขนาดใหญ่ หมู่ที่ 17บ้านห้วยตูมใต้ ตำบลพุทธบาท ตามแบบมาตรฐานกรมทรัพยากรน้ำ องค์การบริหารส่วนตำบลพุทธบาท อำเภอชนแดน จังหวัดเพชรบูรณ์</t>
  </si>
  <si>
    <t>1500853042600A83</t>
  </si>
  <si>
    <t>ปรับปรุงซ่อมแซมประปาหมู่บ้าน แบบบาดาลขนาดใหญ่ หมู่ที่ 5 บ้านหนองตาดตำบลพุทธบาท องค์การบริหารส่วนตำบลพุทธบาทอำเภอชนแดน จังหวัดเพชรบูรณ์</t>
  </si>
  <si>
    <t>1500853042600A84</t>
  </si>
  <si>
    <t>ปรับปรุงซ่อมแซมประปาหมู่บ้าน แบบบาดาลขนาดกลาง หมู่ที่ 19 บ้านมะค่างามตำบลพุทธบาท องค์การบริหารส่วนตำบลพุทธบาทอำเภอชนแดน จังหวัดเพชรบูรณ์</t>
  </si>
  <si>
    <t>1500853042600B02</t>
  </si>
  <si>
    <t>ปรับปรุงซ่อมแซมประปาหมู่บ้าน แบบบาดาลขนาดใหญ่ หมู่ที่ 7 บ้านซับสีทองตำบลพุทธบาท องค์การบริหารส่วนตำบลพุทธบาทอำเภอชนแดน จังหวัดเพชรบูรณ์</t>
  </si>
  <si>
    <t>1500853042600B03</t>
  </si>
  <si>
    <t>ก่อสร้างประปาหมู่บ้าน แบบบาดาลขนาดใหญ่ หมู่ที่ 15บ้านหนองเล้าไก่ ตำบลพุทธบาท ตามแบบมาตรฐานกรมทรัพยากรน้ำ องค์การบริหารส่วนตำบลพุทธบาท อำเภอชนแดน จังหวัดเพชรบูรณ์</t>
  </si>
  <si>
    <t>1500853042600G08</t>
  </si>
  <si>
    <t>ก่อสร้างประปาหมู่บ้าน แบบบาดาลขนาดใหญ่ หมู่ที่ 10บ้านโป่งตะแบก ตำบลพุทธบาท ตามแบบมาตรฐานกรมทรัพยากรน้ำ องค์การบริหารส่วนตำบลพุทธบาท อำเภอชนแดน จังหวัดเพชรบูรณ์</t>
  </si>
  <si>
    <t>1500853042600G09</t>
  </si>
  <si>
    <t>ก่อสร้างประปาหมู่บ้าน แบบบาดาลขนาดใหญ่ หมู่ที่ 20บ้านกกจั่นเหนือ ตำบลพุทธบาท ตามแบบมาตรฐานกรมทรัพยากรน้ำ องค์การบริหารส่วนตำบลพุทธบาท อำเภอชนแดน จังหวัดเพชรบูรณ์</t>
  </si>
  <si>
    <t>1500853042600J24</t>
  </si>
  <si>
    <t>ปรับปรุงซ่อมแซมประปาหมู่บ้าน แบบบาดาลขนาดกลาง หมู่ที่ 18 บ้านซับน้อยตำบลพุทธบาท องค์การบริหารส่วนตำบลพุทธบาทอำเภอชนแดน จังหวัดเพชรบูรณ์</t>
  </si>
  <si>
    <t>1500853042600J99</t>
  </si>
  <si>
    <t>ก่อสร้างประปาหมู่บ้าน แบบบาดาลหอถังสูงทรงถ้วยแชมเปญ ความจุ 15 ลูกบาศก์เมตรหมู่ที่ 16 บ้านวังมะปราง ตำบลพุทธบาท องค์การบริหารส่วนตำบลพุทธบาท อำเภอชนแดน จังหวัดเพชรบูรณ์</t>
  </si>
  <si>
    <t>1500853042600K00</t>
  </si>
  <si>
    <t>ปรับปรุงซ่อมแซมประปาหมู่บ้าน แบบบาดาลขนาดกลาง หมู่ที่ 24 บ้านเนินไพรตำบลพุทธบาท องค์การบริหารส่วนตำบลพุทธบาทอำเภอชนแดน จังหวัดเพชรบูรณ์</t>
  </si>
  <si>
    <t>บึงสามพัน</t>
  </si>
  <si>
    <t xml:space="preserve">อบต.พญาวัง </t>
  </si>
  <si>
    <t>1500853042600810</t>
  </si>
  <si>
    <t>ก่อสร้างประปาหมู่บ้าน แบบผิวดินขนาดกลาง หมู่ที่ 16 บ้านทรายทอง ตำบลพญาวัง ตามแบบมาตรฐานกรมทรัพยากรน้ำ องค์การบริหารส่วนตำบลพญาวัง อำเภอบึงสามพันจังหวัดเพชรบูรณ์</t>
  </si>
  <si>
    <t xml:space="preserve">บึงสามพัน </t>
  </si>
  <si>
    <t xml:space="preserve">อบต.วังพิกุล </t>
  </si>
  <si>
    <t>1500853042600J97</t>
  </si>
  <si>
    <t>ก่อสร้างประปาหมู่บ้าน แบบผิวดินขนาดใหญ่ หมู่ที่ 9 บ้านวังรัตนะ ตำบลวังพิกุล ตามแบบมาตรฐานกรมทรัพยากรน้ำองค์การบริหารส่วนตำบลวังพิกุล อำเภอบึงสามพัน จังหวัดเพชรบูรณ์</t>
  </si>
  <si>
    <t>เมืองเพชรบูรณ์</t>
  </si>
  <si>
    <t xml:space="preserve">อบต.บ้านโคก </t>
  </si>
  <si>
    <t>1500853042600K01</t>
  </si>
  <si>
    <t>ก่อสร้างประปาหมู่บ้าน แบบผิวดินขนาดกลาง หมู่ที่ 5 บ้านน้ำเลา ตำบลบ้านโคก ตามแบบมาตรฐานกรมทรัพยากรน้ำองค์การบริหารส่วนตำบลบ้านโคก อำเภอเมืองเพชรบูรณ์จังหวัดเพชรบูรณ์</t>
  </si>
  <si>
    <t xml:space="preserve">เมืองเพชรบูรณ์ </t>
  </si>
  <si>
    <t xml:space="preserve">อบต.ดงมูลเหล็ก </t>
  </si>
  <si>
    <t>1500853042600J23</t>
  </si>
  <si>
    <t>ก่อสร้างประปาหมู่บ้าน แบบผิวดินขนาดกลาง หมู่ที่ 4 บ้านดงมูลเหล็ก ตำบลดงมูลเหล็กตามแบบมาตรฐานกรมทรัพยากรน้ำ องค์การบริหารส่วนตำบลดงมูลเหล็ก อำเภอเมืองเพชรบูรณ์ จังหวัดเพชรบูรณ์</t>
  </si>
  <si>
    <t>วิเชียรบุรี</t>
  </si>
  <si>
    <t>อบต.ท่าโรง</t>
  </si>
  <si>
    <t>1500853002600D24</t>
  </si>
  <si>
    <t>เสริมผิวถนนคอนกรีตเสริมเหล็ก รหัสทางหลวงท้องถิ่นพช.ถ.51-002 สายแยกทางหลวงหมายเลข 2275 (กม.ที่61+150) บ้านเขามอง (ช่วงที่ 2) หมู่ที่ 8 บ้านบุมะกรูดตำบลท่าโรง กว้าง 4 เมตรยาว 317 เมตร หนา 0.15เมตรองค์การบริหารส่วนตำบลท่าโรง อำเภอวิเชียรบุรีจังหวัดเพชรบูรณ์</t>
  </si>
  <si>
    <t>1500853002600E22</t>
  </si>
  <si>
    <t>เสริมผิวถนนคอนกรีตเสริมเหล็ก รหัสทางหลวงท้องถิ่นพช.ถ.51-002 สายแยกทางหลวงหมายเลข 2275 (กม.ที่61+150) บ้านเขามอง (ช่วงที่ 1) หมู่ที่ 8 บ้านบุมะกรูดตำบลท่าโรง กว้าง 5 เมตรยาว 688 เมตร หนา 0.15เมตรองค์การบริหารส่วนตำบลท่าโรง อำเภอวิเชียรบุรีจังหวัดเพชรบูรณ์</t>
  </si>
  <si>
    <t xml:space="preserve">วิเชียรบุรี </t>
  </si>
  <si>
    <t xml:space="preserve">อบต.ซับสมบูรณ์ </t>
  </si>
  <si>
    <t>1500853002600141</t>
  </si>
  <si>
    <t>ก่อสร้างอาคารศูนย์พัฒนาเด็กเล็ก (สถ.ศพด.1) แบบตอกเสาเข็ม ศูนย์พัฒนาเด็กเล็กองค์การบริหารส่วนตำบลซับสมบูรณ์ องค์การบริหารส่วนตำบลซับสมบูรณ์ อำเภอวิเชียรบุรี จังหวัดเพชรบูรณ์</t>
  </si>
  <si>
    <t>อบต.พุขาม</t>
  </si>
  <si>
    <t>1500853002600AY5</t>
  </si>
  <si>
    <t>ปรับปรุงซ่อมแซมสถานีสูบน้ำด้วยไฟฟ้า บ้านพุขาม (ท่าศาลา) ตำบลพุขาม องค์การบริหารส่วนตำบลพุขามอำเภอวิเชียรบุรี จังหวัดเพชรบูรณ์</t>
  </si>
  <si>
    <t>อบต.ซับน้อย</t>
  </si>
  <si>
    <t>1500853002600P73</t>
  </si>
  <si>
    <t>เสริมผิวแอสฟัลท์ติกคอนกรีต(Overlay) รหัสทางหลวงท้องถิ่น พช.ถ.35-002 สายซับน้อย - หนองสะแก ตำบลซับน้อย กว้าง 6 เมตร ยาว2,660 เมตร หนา 0.04 เมตรองค์การบริหารส่วนตำบลซับน้อย อำเภอวิเชียรบุรี จังหวัดเพชรบูรณ์</t>
  </si>
  <si>
    <t xml:space="preserve">อบต.บึงกระจับ </t>
  </si>
  <si>
    <t>1500853002600Y37</t>
  </si>
  <si>
    <t>ปรับปรุงซ่อมแซมสถานีสูบน้ำด้วยไฟฟ้า บ้านวังทอง ตำบลบึงกระจับ องค์การบริหารส่วนตำบลบึงกระจับ อำเภอวิเชียรบุรี จังหวัดเพชรบูรณ์</t>
  </si>
  <si>
    <t xml:space="preserve">อบต.สระประดู่ </t>
  </si>
  <si>
    <t>1500853002600Y97</t>
  </si>
  <si>
    <t>ปรับปรุงซ่อมแซมสถานีสูบน้ำด้วยไฟฟ้า บ้านคอเลือกตำบลสระประดู่ องค์การบริหารส่วนตำบลสระประดู่ อำเภอวิเชียรบุรี จังหวัดเพชรบูรณ์</t>
  </si>
  <si>
    <t>อบต.พุเตย</t>
  </si>
  <si>
    <t>1500853012600386</t>
  </si>
  <si>
    <t>ก่อสร้างลานกีฬาอเนกประสงค์ตามแบบมาตรฐานสมาคมสันนิบาตเทศบาลแห่งประเทศไทย หมู่ที่ 13 ตำบลพุเตยองค์การบริหารส่วนตำบลพุเตยอำเภอวิเชียรบุรี จังหวัดเพชรบูรณ์</t>
  </si>
  <si>
    <t xml:space="preserve">อบต.ซับน้อย </t>
  </si>
  <si>
    <t>1500853012600457</t>
  </si>
  <si>
    <t>ก่อสร้างลานกีฬา ขนาดกว้าง28 เมตร ยาว 40 เมตร หมู่ที่ 9ตำบลซับน้อย องค์การบริหารส่วนตำบลซับน้อย อำเภอวิเชียรบุรี จังหวัดเพชรบูรณ์</t>
  </si>
  <si>
    <t>1500853012600584</t>
  </si>
  <si>
    <t>ก่อสร้างลานกีฬา ขนาดกว้าง28 เมตร ยาว 40 เมตร หมู่ที่ 4ตำบลซับน้อย องค์การบริหารส่วนตำบลซับน้อย อำเภอวิเชียรบุรี จังหวัดเพชรบูรณ์</t>
  </si>
  <si>
    <t>อบต.ซับสมบูรณ์</t>
  </si>
  <si>
    <t>1500853042600343</t>
  </si>
  <si>
    <t>ก่อสร้างประปาหมู่บ้าน แบบบาดาลขนาดกลาง หมู่ที่ 5บ้านกระทุ่มทอง ตำบลซับสมบูรณ์ ตามแบบมาตรฐานกรมทรัพยากรน้ำ องค์การบริหารส่วนตำบลซับสมบูรณ์อำเภอวิเชียรบุรี จังหวัดเพชรบูรณ์</t>
  </si>
  <si>
    <t xml:space="preserve">อบต.พุขาม </t>
  </si>
  <si>
    <t>1500853042600344</t>
  </si>
  <si>
    <t>ก่อสร้างประปาหมู่บ้าน แบบบาดาลขนาดใหญ่ หมู่ที่ 8บ้านหนองหวาย ตำบลพุขามตามแบบมาตรฐานกรมทรัพยากรน้ำ องค์การบริหารส่วนตำบลพุขาม อำเภอวิเชียรบุรี จังหวัดเพชรบูรณ์</t>
  </si>
  <si>
    <t>1500853042600432</t>
  </si>
  <si>
    <t>ก่อสร้างประปาหมู่บ้าน แบบบาดาลขนาดกลาง หมู่ที่ 8บ้านคลองทราย (กลุ่มสิงห์)ตำบลซับน้อย ตามแบบมาตรฐานกรมทรัพยากรน้ำองค์การบริหารส่วนตำบลซับน้อย อำเภอวิเชียรบุรี จังหวัดเพชรบูรณ์</t>
  </si>
  <si>
    <t>1500853042600434</t>
  </si>
  <si>
    <t>ก่อสร้างประปาหมู่บ้าน แบบบาดาลขนาดใหญ่ หมู่ที่ 9บ้านหนองกระทุ่ม ตำบลพุขามตามแบบมาตรฐานกรมทรัพยากรน้ำ องค์การบริหารส่วนตำบลพุขาม อำเภอวิเชียรบุรี จังหวัดเพชรบูรณ์</t>
  </si>
  <si>
    <t>1500853042600809</t>
  </si>
  <si>
    <t>ก่อสร้างประปาหมู่บ้าน แบบบาดาลขนาดกลาง หมู่ที่ 4บ้านคลองยางงาม ตำบลซับน้อย ตามแบบมาตรฐานกรมทรัพยากรน้ำ องค์การบริหารส่วนตำบลซับน้อย อำเภอวิเชียรบุรี จังหวัดเพชรบูรณ์</t>
  </si>
  <si>
    <t>1500853042600B01</t>
  </si>
  <si>
    <t>ก่อสร้างประปาหมู่บ้าน แบบบาดาลขนาดกลาง หมู่ที่ 5บ้านซับปางช้าง ตำบลซับน้อยตามแบบมาตรฐานกรมทรัพยากรน้ำ องค์การบริหารส่วนตำบลซับน้อย อำเภอวิเชียรบุรี จังหวัดเพชรบูรณ์</t>
  </si>
  <si>
    <t>1500853042600G06</t>
  </si>
  <si>
    <t>ก่อสร้างประปาหมู่บ้าน แบบบาดาลขนาดเล็ก ความจุ 15ลูกบาศก์เมตร หมู่ที่ 5 บ้านทุ่งใหญ่ ตำบลท่าโรง องค์การบริหารส่วนตำบลท่าโรงอำเภอวิเชียรบุรี จังหวัดเพชรบูรณ์</t>
  </si>
  <si>
    <t xml:space="preserve">อบต.ท่าโรง </t>
  </si>
  <si>
    <t>1500853042600J22</t>
  </si>
  <si>
    <t>ก่อสร้างประปาหมู่บ้าน แบบบาดาลขนาดเล็ก ความจุ 15ลูกบาศก์เมตร หมู่ที่ 12 บ้านสนามบิน ตำบลท่าโรงองค์การบริหารส่วนตำบลท่าโรง อำเภอวิเชียรบุรี จังหวัดเพชรบูรณ์</t>
  </si>
  <si>
    <t xml:space="preserve">ศรีเทพ </t>
  </si>
  <si>
    <t xml:space="preserve">อบต.นาสนุ่น </t>
  </si>
  <si>
    <t>1500853002600AB1</t>
  </si>
  <si>
    <t>ปรับปรุงซ่อมแซมสถานีสูบน้ำด้วยไฟฟ้า บ้านกุดตาแร้วตำบลนาสนุ่น องค์การบริหารส่วนตำบลนาสนุ่น อำเภอศรีเทพ จังหวัดเพชรบูรณ์</t>
  </si>
  <si>
    <t xml:space="preserve">อบต.สระกรวด </t>
  </si>
  <si>
    <t>1500853002600Y96</t>
  </si>
  <si>
    <t>ปรับปรุงซ่อมแซมสถานีสูบน้ำด้วยไฟฟ้า บ้านโคกสว่างตำบลสระกรวด องค์การบริหารส่วนตำบลสระกรวด อำเภอศรีเทพ จังหวัดเพชรบูรณ์</t>
  </si>
  <si>
    <t xml:space="preserve">หนองไผ่ </t>
  </si>
  <si>
    <t xml:space="preserve">ทต.เฉลียงทอง </t>
  </si>
  <si>
    <t>1500853002600284</t>
  </si>
  <si>
    <t>ก่อสร้างอาคารศูนย์พัฒนาเด็กเล็ก (สถ.ศพด.2) แบบตอกเสาเข็ม ศูนย์พัฒนาเด็กเล็กบ้านหนองไลย์ เทศบาลตำบลเฉลียงทอง อำเภอหนองไผ่ จังหวัดเพชรบูรณ์</t>
  </si>
  <si>
    <t>ทต.บ้านโภชน์</t>
  </si>
  <si>
    <t>1500853002600AL6</t>
  </si>
  <si>
    <t>ปรับปรุงซ่อมแซมสถานีสูบน้ำด้วยไฟฟ้า บ้านคลองกระโบน ตำบลบ้านโภชน์เทศบาลตำบลบ้านโภชน์อำเภอหนองไผ่ จังหวัดเพชรบูรณ์</t>
  </si>
  <si>
    <t xml:space="preserve">หล่มสัก </t>
  </si>
  <si>
    <t>อบต.บุ่งคล้า</t>
  </si>
  <si>
    <t>1500853012600023</t>
  </si>
  <si>
    <t>ก่อสร้างสนามกีฬา ขนาดกว้าง20 เมตร ยาว 32 เมตร หมู่ที่10 ตำบลบุ่งคล้า องค์การบริหารส่วนตำบลบุ่งคล้าอำเภอหล่มสัก จังหวัดเพชรบูรณ์</t>
  </si>
  <si>
    <t>1500853012600161</t>
  </si>
  <si>
    <t>ก่อสร้างลานกีฬาอเนกประสงค์ขนาดกว้าง 20 เมตร ยาว 52เมตร หมู่ที่ 1 ตำบลบ้านไร่องค์การบริหารส่วนตำบลบ้านไร่ อำเภอหล่มสัก จังหวัดเพชรบูรณ์</t>
  </si>
  <si>
    <t xml:space="preserve">ทม.หล่มสัก </t>
  </si>
  <si>
    <t>1500853053600561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</si>
  <si>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โรงเรียนเทศบาลบ้านศรีมงคลเทศบาลเมืองหล่มสัก อำเภอหล่มสัก จังหวัดเพชรบูรณ์</t>
  </si>
  <si>
    <t xml:space="preserve">เด่นชัย </t>
  </si>
  <si>
    <t>อบต.ไทรย้อย</t>
  </si>
  <si>
    <t>1500853002600AA7</t>
  </si>
  <si>
    <t>ปรับปรุงซ่อมแซมสถานีสูบน้ำด้วยไฟฟ้า บ้านน้ำโค้งตำบลไทรย้อย องค์การบริหารส่วนตำบลไทรย้อยอำเภอเด่นชัย จังหวัดแพร่</t>
  </si>
  <si>
    <t>ทต.ปงป่าหวาย</t>
  </si>
  <si>
    <t>1500853002600M34</t>
  </si>
  <si>
    <t>ซ่อมสร้างถนนคอนกรีตเสริมเหล็ก รหัสทางหลวงท้องถิ่นพร.ถ.9-0001 ถนนสายบ้านแม่ยุ้น หมู่ที่ 9 - บ้านสวนหลวง หมู่ที่ 2 กว้าง 4 เมตรยาว 640 เมตร หนา 0.15เมตร เทศบาลตำบลปงป่าหวาย อำเภอเด่นชัย จังหวัดแพร่</t>
  </si>
  <si>
    <t>1500853002600T14</t>
  </si>
  <si>
    <t>ซ่อมสร้างผิวทางแอสฟัลท์ติกคอนกรีต รหัสทางหลวงท้องถิ่น พร.ถ.9-0008 สายถนนซอย 19 บ้านต้นม่วง หมู่ที่1 กว้าง 4 เมตร ยาว 1,090เมตร หนา 0.05 เมตรเทศบาลตำบลปงป่าหวายอำเภอเด่นชัย จังหวัดแพร่</t>
  </si>
  <si>
    <t xml:space="preserve">ทต.ปงป่าหวาย </t>
  </si>
  <si>
    <t>1500853002600Z74</t>
  </si>
  <si>
    <t>ปรับปรุงซ่อมแซมสถานีสูบน้ำด้วยไฟฟ้า บ้านสวนหลวงตำบลปงป่าหวาย เทศบาลตำบลปงป่าหวาย อำเภอเด่นชัย จังหวัดแพร่</t>
  </si>
  <si>
    <t>1500853012600458</t>
  </si>
  <si>
    <t>ก่อสร้างลานกีฬา ขนาดกว้าง30 เมตร ยาว 44 เมตร หมู่ที่ 7ตำบลปงป่าหวาย เทศบาลตำบลปงป่าหวาย อำเภอเด่นชัย จังหวัดแพร่</t>
  </si>
  <si>
    <t>เมืองแพร่</t>
  </si>
  <si>
    <t>ทต.ช่อแฮ</t>
  </si>
  <si>
    <t>1500853002600P74</t>
  </si>
  <si>
    <t>ก่อสร้างถนนลาดยางแอสฟัลท์ติกคอนกรีต รหัสทางหลวงท้องถิ่น พร.ถ.3-0004ถนนเทศบาล 5 หมู่ที่1,2,3,4,5,7 ตำบลช่อแฮ มีพื้นที่ไม่น้อยกว่า 12,030ตารางเมตร เทศบาลตำบลช่อแฮ อำเภอเมืองแพร่จังหวัดแพร่</t>
  </si>
  <si>
    <t>ทต.บ้านถิ่น</t>
  </si>
  <si>
    <t>1500853002600T87</t>
  </si>
  <si>
    <t>เสริมผิวแอสฟัลท์ติกคอนกรีตรหัสทางหลวงท้องถิ่น พร.ถ.6-0005 สายบ้านบวกกอก - แพะเมืองผี หมู่ที่ 3 ตำบลบ้านถิ่นกว้าง 6 เมตร ยาว 1,410 เมตรหนา 0.04 เมตร เทศบาลตำบลบ้านถิ่น อำเภอเมืองแพร่จังหวัดแพร่</t>
  </si>
  <si>
    <t xml:space="preserve">เมืองแพร่ </t>
  </si>
  <si>
    <t xml:space="preserve">อบต.วังธง </t>
  </si>
  <si>
    <t>1500853002600AV0</t>
  </si>
  <si>
    <t>ปรับปรุงซ่อมแซมสถานีสูบน้ำด้วยไฟฟ้า บ้านวังธงตำบลวังธง องค์การบริหารส่วนตำบลวังธง อำเภอเมืองแพร่ จังหวัดแพร่</t>
  </si>
  <si>
    <t>ทต.วังหงส์</t>
  </si>
  <si>
    <t>1500853002600L15</t>
  </si>
  <si>
    <t>ซ่อมสร้างผิวจราจรแอสฟัลท์ติกคอนกรีต รหัสทางหลวงท้องถิ่น พร.ถ.18-003 สายบ้านวังหงส์ - พระธาตุดอยโตน หมู่ที่ 5 ตำบลวังหงส์กว้าง 6 เมตร ยาว 575 เมตรหนา 0.05 เมตร เทศบาลตำบลวังหงส์ อำเภอเมืองแพร่ จังหวัดแพร่</t>
  </si>
  <si>
    <t>ทต.ทุ่งโฮ้ง</t>
  </si>
  <si>
    <t>1500853002600T16</t>
  </si>
  <si>
    <t>ก่อสร้างถนนคอนกรีตเสริมเหล็ก รหัสทางหลวงท้องถิ่นพร.ถ.05-0004 ถนนเทศบาล4 หมู่ที่ 1,5 กว้าง 5 เมตร ยาว600 เมตร หนา 0.15 เมตรพร้อมท่อระบายน้ำชุมชนเทศบาลตำบลทุ่งโฮ้ง อำเภอเมืองแพร่ จังหวัดแพร่</t>
  </si>
  <si>
    <t xml:space="preserve">อบจ.แพร่ </t>
  </si>
  <si>
    <t>1500853053600130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</si>
  <si>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โรงเรียนองค์การบริหารส่วนจังหวัดแพร่พัฒนาประชาอุปถัมภ์ องค์การบริหารส่วนจังหวัดแพร่ อำเภอเมืองแพร่ จังหวัดแพร่</t>
  </si>
  <si>
    <t>1500853053600173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</si>
  <si>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โรงเรียนองค์การบริหารส่วนจังหวัดแพร่เด่นไชยวิทยา องค์การบริหารส่วนจังหวัดแพร่ อำเภอเมืองแพร่ จังหวัดแพร่</t>
  </si>
  <si>
    <t>1500853053600289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</si>
  <si>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โรงเรียนองค์การบริหารส่วนจังหวัดแพร่บ้านไผ่ย้อย องค์การบริหารส่วนจังหวัดแพร่ อำเภอเมืองแพร่ จังหวัดแพร่</t>
  </si>
  <si>
    <t xml:space="preserve">ทม.แพร่ </t>
  </si>
  <si>
    <t>1500853053600290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</si>
  <si>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โรงเรียนสาธิตเทศบาลบ้านเชตวันเทศบาลเมืองแพร่ อำเภอเมืองแพร่ จังหวัดแพร่</t>
  </si>
  <si>
    <t xml:space="preserve">ร้องกวาง </t>
  </si>
  <si>
    <t>ทต.ร้องกวาง</t>
  </si>
  <si>
    <t>1500853002600D28</t>
  </si>
  <si>
    <t>ปรับปรุงซ่อมแซมถนนผิวจราจรแอสฟัลท์ติกคอนกรีตรหัสทางหลวงท้องถิ่น ช่วงที่1 พร.ถ.16-001 สายบ้านทุ่งศรี - บ้านผาราง เชื่อมถนนช่วงที่ 2 พร.ถ.16-005 สายบ้านร้องกวาง - บ้านผารางจำนวน 2 ช่วง มีพื้นที่รวมไม่น้อยกว่า 4,764.60 ตารางเมตร เทศบาลตำบลร้องกวางอำเภอร้องกวาง จังหวัดแพร่</t>
  </si>
  <si>
    <t>อบต.น้ำเลา</t>
  </si>
  <si>
    <t>1500853002600T88</t>
  </si>
  <si>
    <t>ซ่อมสร้างถนนแอสฟัลท์ติกคอนกรีต รหัสทางหลวงท้องถิ่นพร.ถ.43-001 สายบ้านน้ำเลาหมู่ที่ 5 - บ้านบุญแจ่ม หมู่ที่ 1ตำบลน้ำเลา กว้าง 4.50 เมตรยาว 2,525 เมตร หนา 0.05เมตร องค์การบริหารส่วนตำบลน้ำเลา อำเภอร้องกวาง จังหวัดแพร่</t>
  </si>
  <si>
    <t>ลอง</t>
  </si>
  <si>
    <t xml:space="preserve">ทต.ปากกาง </t>
  </si>
  <si>
    <t>1500853002600AL0</t>
  </si>
  <si>
    <t>ปรับปรุงซ่อมแซมสถานีสูบน้ำด้วยไฟฟ้า บ้านท่าเดื่อตำบลปากกาง เทศบาลตำบลปากกาง อำเภอลองจังหวัดแพร่</t>
  </si>
  <si>
    <t>1500853002600AX1</t>
  </si>
  <si>
    <t>ปรับปรุงซ่อมแซมสถานีสูบน้ำด้วยไฟฟ้า บ้านวังเคียนตำบลปากกาง เทศบาลตำบลปากกาง อำเภอลองจังหวัดแพร่</t>
  </si>
  <si>
    <t>ทต.แม่ลานนา</t>
  </si>
  <si>
    <t>1500853002600L14</t>
  </si>
  <si>
    <t>ปรับปรุงซ่อมแซมผิวทางแอสฟัลท์ติกคอนกรีต รหัสทางหลวงท้องถิ่น พร.ถ.14-001 ช่วงที่ 1 หมู่ที่ 4,5 ช่วงที่2 หมู่ที่ 3,6 จำนวน 2 ช่วง มีพื้นที่รวมไม่น้อยกว่า 5,480ตารางเมตร เทศบาลตำบลแม่ลานนา อำเภอลองจังหวัดแพร่</t>
  </si>
  <si>
    <t xml:space="preserve">ลอง </t>
  </si>
  <si>
    <t>อบต.ต้าผามอก</t>
  </si>
  <si>
    <t>1500853002600AU8</t>
  </si>
  <si>
    <t>ปรับปรุงซ่อมแซมสถานีสูบน้ำด้วยไฟฟ้า บ้านใหม่พม่าตำบลต้าผามอก องค์การบริหารส่วนตำบลต้าผามอกอำเภอลอง จังหวัดแพร่</t>
  </si>
  <si>
    <t>1500853002600Y92</t>
  </si>
  <si>
    <t>ปรับปรุงซ่อมแซมสถานีสูบน้ำด้วยไฟฟ้า บ้านต้นผึ้ง ตำบลปากกาง เทศบาลตำบลปากกาง อำเภอลอง จังหวัดแพร่</t>
  </si>
  <si>
    <t xml:space="preserve">อบต.ต้าผามอก </t>
  </si>
  <si>
    <t>1500853012600286</t>
  </si>
  <si>
    <t>ก่อสร้างลานกีฬาอเนกประสงค์ตามแบบมาตรฐานสมาคมสันนิบาตเทศบาลแห่งประเทศไทย หมู่ที่ 6 ตำบลต้าผามอกองค์การบริหารส่วนตำบลต้าผามอก อำเภอลอง จังหวัดแพร่</t>
  </si>
  <si>
    <t>วังชิ้น</t>
  </si>
  <si>
    <t xml:space="preserve">อบต.สรอย </t>
  </si>
  <si>
    <t>1500853042600J25</t>
  </si>
  <si>
    <t>ก่อสร้างประปาหมู่บ้าน แบบผิวดินขนาดใหญ่ หมู่ที่ 7 บ้านไฮย้อย - แพะทุ่งเจริญ ตำบลสรอย ตามแบบมาตรฐานกรมทรัพยากรน้ำ องค์การบริหารส่วนตำบลสรอย อำเภอวังชิ้นจังหวัดแพร่</t>
  </si>
  <si>
    <t xml:space="preserve">วังชิ้น </t>
  </si>
  <si>
    <t xml:space="preserve">อบต.แม่พุง </t>
  </si>
  <si>
    <t>1500853042600A86</t>
  </si>
  <si>
    <t>ก่อสร้างประปาหมู่บ้าน แบบผิวดินขนาดใหญ่ หมู่ที่ 5 บ้านแม่แฮด ตำบลแม่พุง ตามแบบมาตรฐานกรมทรัพยากรน้ำองค์การบริหารส่วนตำบลแม่พุง อำเภอวังชิ้น จังหวัดแพร่</t>
  </si>
  <si>
    <t>วังชิ้น - ลอง</t>
  </si>
  <si>
    <t>อบจ.แพร่</t>
  </si>
  <si>
    <t>1500853002600L16</t>
  </si>
  <si>
    <t>ปรับปรุงซ่อมแซมถนนลาดยางแอสฟัลท์ติกคอนกรีต รหัสทางหลวงท้องถิ่นพร.ถ.1-0039 สายบ้านแม่จอก - บ้านหาดผาคัน อำเภอวังชิ้น - อำเภอลอง มีพื้นที่ไม่น้อยกว่า 38,650 ตารางเมตรองค์การบริหารส่วนจังหวัดแพร่ อำเภอวังชิ้น - ลองจังหวัดแพร่</t>
  </si>
  <si>
    <t xml:space="preserve">สอง </t>
  </si>
  <si>
    <t xml:space="preserve">อบต.บ้านหนุน </t>
  </si>
  <si>
    <t>1500853042600347</t>
  </si>
  <si>
    <t>ก่อสร้างประปาหมู่บ้าน แบบบาดาลขนาดใหญ่ หมู่ที่ 10บ้านหนุนเหนือ ตำบลบ้านหนุนตามแบบมาตรฐานกรมทรัพยากรน้ำ องค์การบริหารส่วนตำบลบ้านหนุน อำเภอสอง จังหวัดแพร่</t>
  </si>
  <si>
    <t>สูงเม่น</t>
  </si>
  <si>
    <t>อบต.ร่องกาศ</t>
  </si>
  <si>
    <t>1500853002600D31</t>
  </si>
  <si>
    <t>ซ่อมสร้างผิวทางแอสฟัลท์ติกคอนกรีต รหัสทางหลวงท้องถิ่น พร.ถ.68-005 สายบ้านดอนทัน หมู่ที่ 7 ถึง รหัสทางหลวงท้องถิ่น พร.ถ.68-010 บ้านปงพร้าว หมู่ที่ 6ตำบลร่องกาศ กว้าง 4 เมตรยาว 3,920 เมตร หนา 0.04เมตร องค์การบริหารส่วนตำบลร่องกาศ อำเภอสูงเม่นจังหวัดแพร่</t>
  </si>
  <si>
    <t xml:space="preserve">สูงเม่น </t>
  </si>
  <si>
    <t xml:space="preserve">อบต.บ้านปง </t>
  </si>
  <si>
    <t>1500853002600AA8</t>
  </si>
  <si>
    <t>ปรับปรุงซ่อมแซมสถานีสูบน้ำด้วยไฟฟ้า บ้านปงท่าข้ามหมู่ที่ 5 ตำบลบ้านปงองค์การบริหารส่วนตำบลบ้านปง อำเภอสูงเม่น จังหวัดแพร่</t>
  </si>
  <si>
    <t>อบต.พระหลวง</t>
  </si>
  <si>
    <t>1500853002600G66</t>
  </si>
  <si>
    <t>ซ่อมสร้างถนนลาดยางแอสฟัลท์ติกคอนกรีต รหัสทางหลวงท้องถิ่น พร.ถ.56-002สายแยกทางหลวงชนบท5027 - บ้านวังวน ตำบลสบสาย หมู่ที่ 5 ตำบลพระหลวงกว้าง 6 เมตร ยาว 2,000เมตร หนา 0.04 เมตรองค์การบริหารส่วนตำบลพระหลวง อำเภอสูงเม่น จังหวัดแพร่</t>
  </si>
  <si>
    <t>อบต.น้ำชำ</t>
  </si>
  <si>
    <t>1500853002600L13</t>
  </si>
  <si>
    <t>เสริมผิวทางแอสฟัลท์ติกคอนกรีต รหัสทางหลวงท้องถิ่นพร.ถ.41-001 ถนนสายบ้านบวกโป่ง - บ้านร่องเสี้ยวกว้าง 6 เมตร ยาว 3,120เมตร หนา 0.04 เมตรองค์การบริหารส่วนตำบลน้ำชำ อำเภอสูงเม่น จังหวัดแพร่</t>
  </si>
  <si>
    <t>1500853002600P76</t>
  </si>
  <si>
    <t>ซ่อมสร้างผิวทางแอสฟัลท์ติกคอนกรีต รหัสทางหลวงท้องถิ่น พร.ถ.41-003 ถนนคันคลองชลประทาน ซอย32 บ้านน้ำชำ หมู่ที่ 2 กว้าง 5เมตร ยาว 1,595 เมตร หนา0.05 เมตร องค์การบริหารส่วนตำบลน้ำชำ อำเภอสูงเม่น จังหวัดแพร่</t>
  </si>
  <si>
    <t xml:space="preserve">อบต.สบสาย </t>
  </si>
  <si>
    <t>1500853002600Y31</t>
  </si>
  <si>
    <t>ปรับปรุงซ่อมแซมสถานีสูบน้ำด้วยไฟฟ้า บ้านวังวน ตำบลสบสาย องค์การบริหารส่วนตำบลสบสาย อำเภอสูงเม่น จังหวัดแพร่</t>
  </si>
  <si>
    <t>อบต.บ้านปง</t>
  </si>
  <si>
    <t>1500853002600Z84</t>
  </si>
  <si>
    <t>ปรับปรุงซ่อมแซมสถานีสูบน้ำด้วยไฟฟ้า บ้านปงท่าข้าม หมู่ที่ 1 ตำบลบ้านปง องค์การบริหารส่วนตำบลบ้านปงอำเภอสูงเม่น จังหวัดแพร่</t>
  </si>
  <si>
    <t xml:space="preserve">อบต.บ้านกวาง </t>
  </si>
  <si>
    <t>1500853012600172</t>
  </si>
  <si>
    <t>ก่อสร้างลานกีฬา ขนาดกว้าง19 เมตร ยาว 25 เมตร หมู่ที่ 5องค์การบริหารส่วนตำบลบ้านกวาง อำเภอสูงเม่น จังหวัดแพร่</t>
  </si>
  <si>
    <t xml:space="preserve">อบต.น้ำชำ </t>
  </si>
  <si>
    <t>1500853042600816</t>
  </si>
  <si>
    <t>ก่อสร้างประปาหมู่บ้าน แบบบาดาลขนาดใหญ่ หมู่ที่ 1บ้านนาตม ตำบลน้ำชำ ตามแบบมาตรฐานกรมทรัพยากรน้ำ องค์การบริหารส่วนตำบลน้ำชำ อำเภอสูงเม่น จังหวัดแพร่</t>
  </si>
  <si>
    <t>1500853042600B05</t>
  </si>
  <si>
    <t>ก่อสร้างประปาหมู่บ้าน แบบบาดาลขนาดใหญ่ หมู่ที่ 8บ้านดอนแก้ว ตำบลน้ำชำ ตามแบบมาตรฐานกรมทรัพยากรน้ำ องค์การบริหารส่วนตำบลน้ำชำ อำเภอสูงเม่น จังหวัดแพร่</t>
  </si>
  <si>
    <t xml:space="preserve">หนองม่วงไข่ </t>
  </si>
  <si>
    <t>อบต.ตำหนักธรรม</t>
  </si>
  <si>
    <t>1500853002600D26</t>
  </si>
  <si>
    <t>ซ่อมแซมถนนแอสฟัลท์ติกคอนกรีต รหัสทางหลวงท้องถิ่น พร.3076 เชื่อมถนนสายหลักปากทางเข้าโรงบ่มใบยาสูบ ถึงแยกบ้านนายทวีศักดิ์ หมื่นโฮ้ง หมู่ที่ 3 - 5ตำบลตำหนักธรรม กว้าง 5เมตร ยาว 1,967 เมตร หนา0.05 เมตรองค์การบริหารส่วนตำบลตำหนักธรรม อำเภอหนองม่วงไข่ จังหวัดแพร่</t>
  </si>
  <si>
    <t>อบต.แม่คำมี</t>
  </si>
  <si>
    <t>1500853002600D27</t>
  </si>
  <si>
    <t>ก่อสร้างถนนคอนกรีตเสริมเหล็ก รหัสทางหลวงท้องถิ่นพร.ถ.58-0002 สายทางนานางประไพ กันธาธรรม ถึงคันคลองชลประทาน ซอย 10หมู่ที่ 4 บ้านพิมสาร กว้าง 3เมตร ยาว 679 เมตร หนา0.15 เมตร องค์การบริหารส่วนตำบลแม่คำมี อำเภอหนองม่วงไข่ จังหวัดแพร่</t>
  </si>
  <si>
    <t>ทต.หนองม่วงไข่</t>
  </si>
  <si>
    <t>1500853002600E24</t>
  </si>
  <si>
    <t>ก่อสร้างถนนแอสฟัลท์ติกคอนกรีต รหัสทางหลวงท้องถิ่นพร.ถ.23-0020 สายรอบหนองหลวง หมู่ที่ 6,8 ตำบลหนองม่วงไข่ กว้าง 3.50เมตร ยาว 2,750 เมตร หนา0.04 เมตร เทศบาลตำบลหนองม่วงไข่ อำเภอหนองม่วงไข่ จังหวัดแพร่</t>
  </si>
  <si>
    <t>1500853002600G65</t>
  </si>
  <si>
    <t>ก่อสร้างถนนคอนกรีตเสริมเหล็ก รหัสทางหลวงท้องถิ่นพร.ถ.58-0001 (บ้านนายประสงค์ ต่อเขต) บ้านนางมะลิ ยาดี ถึงคันคลองชลประทาน ซอย 10 หมู่ที่ 3บ้านพิมสาร กว้าง 3 เมตรยาว 789 เมตร หนา 0.15เมตร องค์การบริหารส่วนตำบลแม่คำมี อำเภอหนองม่วงไข่ จังหวัดแพร่</t>
  </si>
  <si>
    <t>1500853002600T15</t>
  </si>
  <si>
    <t>ก่อสร้างถนนแอสฟัลท์ติกคอนกรีต รหัสทางหลวงท้องถิ่นพร.ถ.23-0021 สายบ้านนายชวน ปิติจะ ถึงถนนทางหลวง3095 หมู่ที่ 4,7 ตำบลหนองม่วงไข่ กว้าง 4 เมตร ยาว2,015 เมตร หนา 0.04 เมตรเทศบาลตำบลหนองม่วงไข่อำเภอหนองม่วงไข่ จังหวัดแพร่</t>
  </si>
  <si>
    <t xml:space="preserve">อบต.วังหลวง </t>
  </si>
  <si>
    <t>1500853002600Z89</t>
  </si>
  <si>
    <t>ปรับปรุงซ่อมแซมสถานีสูบน้ำด้วยไฟฟ้า บ้านวังหลวง ตำบลวังหลวง องค์การบริหารส่วนตำบลวังหลวง อำเภอหนองม่วงไข่ จังหวัดแพร่</t>
  </si>
  <si>
    <t xml:space="preserve">อบต.ทุ่งแค้ว </t>
  </si>
  <si>
    <t>1500853042600436</t>
  </si>
  <si>
    <t>ปรับปรุงซ่อมแซมประปาหมู่บ้าน แบบบาดาลขนาดใหญ่ หมู่ที่ 4 บ้านทุ่งทองตำบลทุ่งแค้ว องค์การบริหารส่วนตำบลทุ่งแค้ว อำเภอหนองม่วงไข่ จังหวัดแพร่</t>
  </si>
  <si>
    <t>1500853042600K02</t>
  </si>
  <si>
    <t>ก่อสร้างประปาหมู่บ้าน แบบบาดาลขนาดใหญ่ หมู่ที่ 3บ้านวังหลวง ตำบลวังหลวงตามแบบมาตรฐานกรมทรัพยากรน้ำ พร้อมขยายเขตประปา องค์การบริหารส่วนตำบลวังหลวง อำเภอหนองม่วงไข่ จังหวัดแพร่</t>
  </si>
  <si>
    <t xml:space="preserve">กะทู้ </t>
  </si>
  <si>
    <t>ทม.กะทู้</t>
  </si>
  <si>
    <t>1500853002600H96</t>
  </si>
  <si>
    <t>ปรับปรุงผิวจราจรแอสฟัลท์ติกคอนกรีต รหัสทางหลวงท้องถิ่น ภก.ถ. 40003 สายถนนวิชิตสงครามตั้งแต่ รพ.สต.กระทู้ ถึง สะพานข้ามคลองบางใหญ่ (สนามกอล์ฟล็อกปาล์ม) ตำบลกะทู้ มีพื้นที่ไม่น้อยกว่า 18,900ตารางเมตร เทศบาลเมืองกะทู้ อำเภอกะทู้ จังหวัดภูเก็ต</t>
  </si>
  <si>
    <t>1500853002600I78</t>
  </si>
  <si>
    <t>ปรับปรุงผิวจราจรแอสฟัลท์ติกคอนกรีต รหัสทางหลวงท้องถิ่น ภก.ถ 40003 สายถนนวิชิตสงครามตั้งแต่สะพานข้ามคลองบางใหญ่(สนามกอล์ฟล็อกปาล์ม) ถึงทางเข้าน้ำตกกะทู้ ตำบลกะทู้มีพื้นที่ไม่น้อยกว่า 11,160ตารางเมตรเทศบาลเมืองกะทู้ อำเภอกะทู้ จังหวัดภูเก็ต</t>
  </si>
  <si>
    <t xml:space="preserve">ทม.ป่าตอง </t>
  </si>
  <si>
    <t>1500853053600562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</si>
  <si>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โรงเรียนเทศบาลบ้านไสน้ำเย็นเทศบาลเมืองป่าตอง อำเภอกะทู้ จังหวัดภูเก็ต</t>
  </si>
  <si>
    <t>เมืองภูเก็ต</t>
  </si>
  <si>
    <t>ทต.วิชิต</t>
  </si>
  <si>
    <t>1500853002600L86</t>
  </si>
  <si>
    <t>ซ่อมแซมถนนลาดยางแอสฟัลท์ติกคอนกรีต รหัสทางหลวงท้องถิ่น ภก.ถ.10004สายทางบ้านบ่อแร่-บ้านอ่าวมะขาม รหัสทางหลวง ภก.ถ.10004 หมู่ที่ 6 ตำบลวิชิต มีพื้นไม่น้อยกว่า 10,230ตารางเมตร เทศบาลตำบลวิชิต อำเภอเมือง จังหวัดภูเก็ต</t>
  </si>
  <si>
    <t>1500853002600Q55</t>
  </si>
  <si>
    <t>ปรับปรุงผิวจราจรลาดยางแอสฟัลท์ติกคอนกรีต สายทางบ้านอ่าวยน-เขาขาด รหัสทางหลวง ภก.ถ. 10008 สายอ่าวยน-เขาขาด พื้นที่ไม่น้อยกว่า 7,029 ตารางเมตรเทศบาลตำบลวิชิต อำเภอเมือง จังหวัดภูเก็ต</t>
  </si>
  <si>
    <t xml:space="preserve">ทน.ภูเก็ต </t>
  </si>
  <si>
    <t>1500853053600045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</si>
  <si>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โรงเรียนเทศบาลเมืองภูเก็ต เทศบาลนครภูเก็ต อำเภอเมืองภูเก็ตจังหวัดภูเก็ต</t>
  </si>
  <si>
    <t xml:space="preserve">อบจ.ภูเก็ต </t>
  </si>
  <si>
    <t>1500853053600291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</si>
  <si>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โรงเรียนองค์การบริหารส่วนจังหวัดเมืองภูเก็ต องค์การบริหารส่วนจังหวัดภูเก็ต อำเภอเมืองภูเก็ตจังหวัดภูเก็ต</t>
  </si>
  <si>
    <t>1500853053600342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</si>
  <si>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โรงเรียนเทศบาลบ้านสามกอง (ขุนวิเศษนุกูลกิจอุทิศ) เทศบาลนครภูเก็ต อำเภอเมืองภูเก็ตจังหวัดภูเก็ต</t>
  </si>
  <si>
    <t>1500853053600595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</si>
  <si>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โรงเรียนองค์การบริหารส่วนจังหวัดบ้านตลาดเหนือ (วันครู 2502)องค์การบริหารส่วนจังหวัดภูเก็ต อำเภอเมืองภูเก็ตจังหวัดภูเก็ต</t>
  </si>
  <si>
    <t xml:space="preserve">เมืองภูเก็ต </t>
  </si>
  <si>
    <t>1500853053600174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</si>
  <si>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โรงเรียนเทศบาลวัดขจรรังสรรค์เทศบาลนครภูเก็ต อำเภอเมืองภูเก็ต จังหวัดภูเก็ต</t>
  </si>
  <si>
    <t>1500853053600341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</si>
  <si>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โรงเรียนเทศบาลบ้านบางเหนียวเทศบาลนครภูเก็ต อำเภอเมืองภูเก็ต จังหวัดภูเก็ต</t>
  </si>
  <si>
    <t>ทน.ภูเก็ต</t>
  </si>
  <si>
    <t>1500853053600343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</si>
  <si>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โรงเรียนเทศบาลปลูกปัญญา ในพระอุปถัมภ์ฯ เทศบาลนครภูเก็ตอำเภอเมืองภูเก็ต จังหวัดภูเก็ต</t>
  </si>
  <si>
    <t xml:space="preserve">กุดรัง </t>
  </si>
  <si>
    <t>อบต.กุดรัง</t>
  </si>
  <si>
    <t>1500853002600297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</si>
  <si>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ศูนย์พัฒนาเด็กเล็กองค์การบริหารส่วนตำบลกุดรัง (รวมศูนย์) องค์การบริหารส่วนตำบลกุดรังอำเภอกุดรัง จังหวัดมหาสารคาม</t>
  </si>
  <si>
    <t xml:space="preserve">โกสุมพิสัย </t>
  </si>
  <si>
    <t>อบต.แพง</t>
  </si>
  <si>
    <t>1500853002600280</t>
  </si>
  <si>
    <t>ก่อสร้างอาคารศูนย์พัฒนาเด็กเล็ก (สถ.ศพด.2) แบบตอกเสาเข็ม ศูนย์พัฒนาเด็กเล็กบ้านโนนเมืองสองคอนองค์การบริหารส่วนตำบลแพงอำเภอโกสุมพิสัย จังหวัดมหาสารคาม</t>
  </si>
  <si>
    <t>อบต.ดอนกลาง</t>
  </si>
  <si>
    <t>1500853012600287</t>
  </si>
  <si>
    <t>ก่อสร้างลานกีฬาอเนกประสงค์ตามแบบมาตรฐานสมาคมสันนิบาตเทศบาลแห่งประเทศไทย หมู่ที่ 10 บ้านทิพโสตตำบลดอนกลาง องค์การบริหารส่วนตำบลดอนกลางอำเภอโกสุมพิสัย จังหวัดมหาสารคาม</t>
  </si>
  <si>
    <t xml:space="preserve">ชื่นชม </t>
  </si>
  <si>
    <t xml:space="preserve">ทต.กุดปลาดุก </t>
  </si>
  <si>
    <t>1500853002600Z72</t>
  </si>
  <si>
    <t>ปรับปรุงซ่อมแซมสถานีสูบน้ำด้วยไฟฟ้า สถานีสูบน้ำ บ้านหนองนาไร่เดียว หมู่ที่ 6 ตำบลกุดปลาดุก เทศบาลตำบลกุดปลาดุก อำเภอชื่นชม จังหวัดมหาสารคาม</t>
  </si>
  <si>
    <t>1500853002600Z98</t>
  </si>
  <si>
    <t>ปรับปรุงซ่อมแซมสถานีสูบน้ำด้วยไฟฟ้า สถานีสูบน้ำ บ้านหนองแสง หมู่ที 4 ตำบลกุดปลาดุก เทศบาลตำบลกุดปลาดุก อำเภอชื่นชม จังหวัดมหาสารคาม</t>
  </si>
  <si>
    <t xml:space="preserve">เชียงยืน </t>
  </si>
  <si>
    <t>อบต.กู่ทอง</t>
  </si>
  <si>
    <t>1500853002600340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</si>
  <si>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ศูนย์พัฒนาเด็กเล็กองค์การบริหารส่วนตำบลกู่ทอง (รวมศูนย์) องค์การบริหารส่วนตำบลกู่ทองอำเภอเชียงยืน จังหวัดมหาสารคาม</t>
  </si>
  <si>
    <t xml:space="preserve">อบต.กู่ทอง </t>
  </si>
  <si>
    <t>1500853002600AT5</t>
  </si>
  <si>
    <t>ปรับปรุงซ่อมแซมสถานีสูบน้ำด้วยไฟฟ้า สถานีสูบน้ำบ้านขามเปี้ย ตำบลกู่ทององค์การบริหารส่วนตำบลกู่ทอง อำเภอเชียงยืน จังหวัดมหาสารคาม</t>
  </si>
  <si>
    <t>นาเชือก</t>
  </si>
  <si>
    <t>อบต.หนองแดง</t>
  </si>
  <si>
    <t>1500853002600E33</t>
  </si>
  <si>
    <t>ก่อสร้างถนนคอนกรีตเสริมเหล็ก รหัสถนน อปท. มค.ถ116-02 สายบ้านหนองแดงสหมิตร หมู่ที่ 10 บ้านหนองแดง ตำบลหนองแดงกว้าง 5 เมตร ยาว 860 เมตรหนา 0.15 เมตร ไหล่ทางลูกรังกว้างข้างละ 0.50 เมตรองค์การบริหารส่วนตำบลหนองแดง อำเภอนาเชือกจังหวัดมหาสารคาม</t>
  </si>
  <si>
    <t>อบต.หนองเม็ก</t>
  </si>
  <si>
    <t>1500853002600M38</t>
  </si>
  <si>
    <t>ก่อสร้างถนนคอนกรีตเสริมเหล็ก รหัสถนน อปท. มค.ถ128-01 สายบ้านหนองแฮหมู่ที่ 5 - บ้านอ้อมน้อย หมู่ที่15 ตำบลหนองเม็ก กว้าง6.00 เมตร ยาว 1.360 เมตรหนา 0.15 เมตร ไหล่ทางลูกรังกว้างข้างละ 0.50 เมตรองค์การบริหารส่วนตำบลหนองเม็ก อำเภอนาเชือกจังหวัดมหาสารคาม</t>
  </si>
  <si>
    <t>1500853002600P79</t>
  </si>
  <si>
    <t>ก่อสร้างถนนคอนกรีตเสริมเหล็ก รหัสถนน อปท. มค.ถ116-01 สายบ้านโคกก่อง หมู่ที่ 7 ตำบลหนองแดง กว้าง 5เมตร ยาว 950 เมตร หนา0.15 เมตร ไหล่ทางลูกรังกว้างข้างละ 0.50 เมตรองค์การบริหารส่วนตำบลหนองแดง อำเภอนาเชือกจังหวัดมหาสารคาม</t>
  </si>
  <si>
    <t xml:space="preserve">นาเชือก </t>
  </si>
  <si>
    <t>1500853002600T23</t>
  </si>
  <si>
    <t>ก่อสร้างถนนคอนกรีตเสริมเหล็ก รหัสถนน อปท. มค.ถ128-04 สายบ้านหนองเม็ก หมู่ที่ 3 - บ้านหนองแหน หมู่ที่ 12ตำบลหนองเม็ก จำนวน 2 ช่วงมีพื้นที่รวมไม่น้อยกว่า 8,520ตารางเมตร องค์การบริหารส่วนตำบลหนองเม็กอำเภอนาเชือก จังหวัดมหาสารคาม</t>
  </si>
  <si>
    <t>นาดูน</t>
  </si>
  <si>
    <t xml:space="preserve">ทต.หนองไผ่ </t>
  </si>
  <si>
    <t>1500853042600G14</t>
  </si>
  <si>
    <t>ก่อสร้างประปาหมู่บ้าน แบบผิวดินขนาดใหญ่ ความจุ 100ลูกบาศก์เมตร (ถังเก็บน้ำ) หมู่ที่ 8 บ้านหนองบัวน้อย ตำบลหนองไผ่ ตามแบบมาตรฐานกรมทรัพยากรน้ำ เทศบาลตำบลหนองไผ่ อำเภอนาดูนจังหวัดมหาสารคาม</t>
  </si>
  <si>
    <t>1500853042600K04</t>
  </si>
  <si>
    <t>ก่อสร้างประปาหมู่บ้าน แบบผิวดินขนาดใหญ่ ความจุ 100ลูกบาศก์เมตร (ถังเก็บน้ำ) หมู่ที่ 5 บ้านด้ามขวาน ตำบลหนองไผ่ ตามแบบมาตรฐานกรมทรัพยากรน้ำ เทศบาลตำบลหนองไผ่ อำเภอนาดูนจังหวัดมหาสารคาม</t>
  </si>
  <si>
    <t xml:space="preserve">นาดูน </t>
  </si>
  <si>
    <t xml:space="preserve">ทต.หัวดง </t>
  </si>
  <si>
    <t>1500853042600821</t>
  </si>
  <si>
    <t>ก่อสร้างประปาหมู่บ้าน แบบผิวดินขนาดใหญ่ ความจุ 100ลูกบาศก์เมตร หมู่ที่ 1 บ้านหัวดง ตำบลหัวดง ตามแบบมาตรฐานกรมทรัพยากรน้ำเทศบาลตำบลหัวดง อำเภอนาดูน จังหวัดมหาสารคาม</t>
  </si>
  <si>
    <t>1500853042600G13</t>
  </si>
  <si>
    <t>ก่อสร้างประปาหมู่บ้าน แบบผิวดินขนาดใหญ่ ความจุ 30ลูกบาศก์เมตร หมู่ที่ 6,9 บ้านโนนเขวา ตำบลดงบัง ตามแบบมาตรฐานกรมทรัพยากรน้ำ องค์การบริหารส่วนตำบลดงบัง อำเภอนาดูน จังหวัดมหาสารคาม</t>
  </si>
  <si>
    <t>บรบือ</t>
  </si>
  <si>
    <t>ทต.บรบือ</t>
  </si>
  <si>
    <t>1500853002600I14</t>
  </si>
  <si>
    <t>ปรับปรุงถนนแอสฟัลท์ติกคอนกรีต รหัส มค.ถ11-012ถนนสุขาภิบาล 9 (โดยวิธีPavement In-Place Recycling)จากทางแยกถนนแจ้งสนิท -ทางแยกถนนสุขาภิบาล 11หมู่ที่ 7,14 ตำบลบรบือ มีพื้นที่ไม่น้อยกว่า 12,030.55ตารางเมตร เทศบาลตำบลบรบือ อำเภอบรบือจังหวัดมหาสารคาม</t>
  </si>
  <si>
    <t xml:space="preserve">บรบือ </t>
  </si>
  <si>
    <t>อบต.กำพี้</t>
  </si>
  <si>
    <t>1500853002600E25</t>
  </si>
  <si>
    <t>ปรับปรุงซ่อมแซมผิวจราจรแอสฟัลท์ติกคอนกรีต รหัสถนน อปท. มค.ถ.21-003สายบ้านเป้า - บ้านฮ่องน้อยหมู่ที่ 15 บ้านเป้า ตำบลกำพี้จำนวน 2 ช่วง มีพื้นที่รวมไม่น้อยกว่า 10,000 ตารางเมตรองค์การบริหารส่วนตำบลกำพี้อำเภอบรบือ จังหวัดมหาสารคาม</t>
  </si>
  <si>
    <t>พยัคฆภูมิพิสัย</t>
  </si>
  <si>
    <t xml:space="preserve">อบต.เม็กดำ </t>
  </si>
  <si>
    <t>1500853042600K03</t>
  </si>
  <si>
    <t>ก่อสร้างประปาหมู่บ้าน แบบบาดาลขนาดกลาง ความจุ 20ลูกบาศก์เมตร หมู่ที่ 17 บ้านเม็กน้อย ตำบลเม็กดำ ตามแบบมาตรฐานกรมทรัพยากรน้ำ องค์การบริหารส่วนตำบลเม็กดำ อำเภอพยัคฆภูมิพิสัยจังหวัดมหาสารคาม</t>
  </si>
  <si>
    <t xml:space="preserve">พยัคฆภูมิพิสัย </t>
  </si>
  <si>
    <t>อบต.ลานสะแก</t>
  </si>
  <si>
    <t>1500853002600353</t>
  </si>
  <si>
    <t>ก่อสร้างอาคารศูนย์พัฒนาเด็กเล็ก (สถ.ศพด.3) แบบตอกเสาเข็ม ศูนย์พัฒนาเด็กเล็กลานสะแก องค์การบริหารส่วนตำบลลานสะแกอำเภอพยัคฆภูมิพิสัย จังหวัดมหาสารคาม</t>
  </si>
  <si>
    <t>อบต.หนองบัวแก้ว</t>
  </si>
  <si>
    <t>1500853002600E27</t>
  </si>
  <si>
    <t>ก่อสร้างถนนคอนกรีตเสริมเหล็ก รหัสถนน อปท. มค.ถ122-05 สายบ้านหนองแสงหมู่ที่ 4 - บ้านหนองทุ่มยาวหมู่ที่ 12 ตำบลหนองบัวแก้วมีพื้นที่ไม่น้อยกว่า 6,000ตารางเมตร องค์การบริหารส่วนตำบลหนองบัวแก้วอำเภอพยัคฆภูมิพิสัย จังหวัดมหาสารคาม</t>
  </si>
  <si>
    <t>อบต.เวียงสะอาด</t>
  </si>
  <si>
    <t>1500853012600490</t>
  </si>
  <si>
    <t>ก่อสร้างสนามฟุตซอล ขนาดกว้าง 25 เมตร ยาว 48 เมตรโรงเรียนบ้านนาค่าย องค์การบริหารส่วนตำบลเวียงสะอาดอำเภอพยัคฆภูมิพิสัย จังหวัดมหาสารคาม</t>
  </si>
  <si>
    <t>เมืองมหาสารคาม</t>
  </si>
  <si>
    <t>อบจ.มหาสารคาม</t>
  </si>
  <si>
    <t>1500853002600028</t>
  </si>
  <si>
    <t>เครื่องปริ้นเตอร์ สถานสงเคราะห์คนชรามหาสารคาม องค์การบริหารส่วนจังหวัดมหาสารคามอำเภอเมือง จังหวัดมหาสารคาม</t>
  </si>
  <si>
    <t>1500853002600029</t>
  </si>
  <si>
    <t>เตียงนอน (เหล็ก) สำหรับผู้สูงอายุ (เปิดอาคารเรือนนอนหลังใหม่) สถานสงเคราะห์คนชรามหาสารคาม องค์การบริหารส่วนจังหวัดมหาสารคามอำเภอเมือง จังหวัดมหาสารคาม</t>
  </si>
  <si>
    <t>1500853002600030</t>
  </si>
  <si>
    <t>ที่นอน (หุ้มหนัง) สถานสงเคราะห์คนชรามหาสารคาม องค์การบริหารส่วนจังหวัดมหาสารคามอำเภอเมือง จังหวัดมหาสารคาม</t>
  </si>
  <si>
    <t>1500853002600039</t>
  </si>
  <si>
    <t>เตาอบไมโครเวฟ สถานสงเคราะห์คนชรามหาสารคาม องค์การบริหารส่วนจังหวัดมหาสารคามอำเภอเมือง จังหวัดมหาสารคาม</t>
  </si>
  <si>
    <t>1500853002600046</t>
  </si>
  <si>
    <t>เครื่องคอมพิวเตอร์สำหรับงานประมวลผล แบบที่ 1(จอขนาดไม่น้อยกว่า 19 นิ้ว)สถานสงเคราะห์คนชรามหาสารคาม องค์การบริหารส่วนจังหวัดมหาสารคามอำเภอเมือง จังหวัดมหาสารคาม</t>
  </si>
  <si>
    <t>อบต.แก่งเลิงจาน</t>
  </si>
  <si>
    <t>1500853002600P77</t>
  </si>
  <si>
    <t>ก่อสร้างถนนคอนกรีตเสริมเหล็ก รหัสถนน อปท. มค.ถ28-005 สายบ้านดอนตูม หมู่ที่ 1,16 เชื่อมบ้านเม่นใหญ่หมู่ที่ 4,14 ตำบลแก่งเลิงจานจำนวน 2 ช่วง มีพื้นที่รวมไม่น้อยกว่า 6,500 ตารางเมตรองค์การบริหารส่วนตำบลแก่งเลิงจาน อำเภอเมือง จังหวัดมหาสารคาม</t>
  </si>
  <si>
    <t>ทม.มหาสารคาม</t>
  </si>
  <si>
    <t>1500853053600295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</si>
  <si>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โรงเรียนเทศบาลศรีสวัสดิ์วิทยาเทศบาลเมืองมหาสารคามอำเภอเมืองมหาสารคามจังหวัดมหาสารคาม</t>
  </si>
  <si>
    <t>1500853053600344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</si>
  <si>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โรงเรียนเทศบาลบูรพาพิทยาคารเทศบาลเมืองมหาสารคามอำเภอเมืองมหาสารคามจังหวัดมหาสารคาม</t>
  </si>
  <si>
    <t xml:space="preserve">เมืองมหาสารคาม </t>
  </si>
  <si>
    <t xml:space="preserve">อบต.เขวา </t>
  </si>
  <si>
    <t>1500853002600AK4</t>
  </si>
  <si>
    <t>ปรับปรุงซ่อมแซมสถานีสูบน้ำด้วยไฟฟ้า สถานีสูบน้ำบ้านติ้ว ตำบลเขวา องค์การบริหารส่วนตำบลเขวา อำเภอเมืองมหาสารคาม จังหวัดมหาสารคาม</t>
  </si>
  <si>
    <t xml:space="preserve">อบต.ลาดพัฒนา </t>
  </si>
  <si>
    <t>1500853002600AK6</t>
  </si>
  <si>
    <t>ปรับปรุงซ่อมแซมสถานีสูบน้ำด้วยไฟฟ้า สถานีสูบน้ำบ้านลาด หมู่ที่ 1 ตำบลลาดพัฒนา องค์การบริหารส่วนตำบลลาดพัฒนา อำเภอเมืองมหาสารคาม จังหวัดมหาสารคาม</t>
  </si>
  <si>
    <t>1500853002600Y85</t>
  </si>
  <si>
    <t>ปรับปรุงซ่อมแซมสถานีสูบน้ำด้วยไฟฟ้า สถานีสูบน้ำ บ้านป่าจั่น หมู่ที่ 16 ตำบลลาดพัฒนาองค์การบริหารส่วนตำบลลาดพัฒนา อำเภอเมืองมหาสารคาม จังหวัดมหาสารคาม</t>
  </si>
  <si>
    <t xml:space="preserve">อบต.ท่าสองคอน </t>
  </si>
  <si>
    <t>1500853012600541</t>
  </si>
  <si>
    <t>ก่อสร้างลานกีฬาอเนกประสงค์ตามแบบมาตรฐานสมาคมสันนิบาตเทศบาลแห่งประเทศไทย หมู่ที่ 6 ตำบลท่าสองคอน องค์การบริหารส่วนตำบลท่าสองคอน อำเภอเมืองมหาสารคาม จังหวัดมหาสารคาม</t>
  </si>
  <si>
    <t xml:space="preserve">ทม.มหาสารคาม </t>
  </si>
  <si>
    <t>1500853053600294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</si>
  <si>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โรงเรียนเทศบาลบ้านค้อเทศบาลเมืองมหาสารคาม อำเภอเมืองมหาสารคาม จังหวัดมหาสารคาม</t>
  </si>
  <si>
    <t xml:space="preserve">ทม.สารคาม </t>
  </si>
  <si>
    <t>1500853053600457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</si>
  <si>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โรงเรียนเทศบาลบ้านส่องนางใยเทศบาลเมืองสารคาม อำเภอเมืองมหาสารคาม จังหวัดมหาสารคาม</t>
  </si>
  <si>
    <t>1500853053600569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</si>
  <si>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โรงเรียนเทศบาลสามัคคีวิทยาเทศบาลเมืองมหาสารคาม อำเภอเมืองมหาสารคาม จังหวัดมหาสารคาม</t>
  </si>
  <si>
    <t xml:space="preserve">วาปีปทุม </t>
  </si>
  <si>
    <t>ทต.วาปีปทุม</t>
  </si>
  <si>
    <t>1500853012600266</t>
  </si>
  <si>
    <t>ก่อสร้างลานกีฬาอเนกประสงค์ขนาดกว้าง 22 เมตร ยาว 46เมตร หมู่ที่ 3 ตำบลวาปีปทุมเทศบาลตำบลวาปีปทุมอำเภอวาปีปทุม จังหวัดมหาสารคาม</t>
  </si>
  <si>
    <t>คำชะอี</t>
  </si>
  <si>
    <t>อบต.โพนงาม</t>
  </si>
  <si>
    <t>1500853002600M41</t>
  </si>
  <si>
    <t>ก่อสร้างถนนคอนกรีตเสริมเหล็ก รหัสทางหลวงท้องถิ่นมห.ถ.9-001 สายโพนงาม-บ้านไร่ บ้านโพนงาม หมู่ที่ 2ตำบลโพนงาม กว้าง 4 เมตรยาว 3,000 เมตร หนา 0.15เมตร ไหล่ทางข้างละ 0.50เมตร องค์การบริหารส่วนตำบลโพนงาม อำเภอคำชะอีจังหวัดมุกดาหาร</t>
  </si>
  <si>
    <t xml:space="preserve">คำชะอี </t>
  </si>
  <si>
    <t xml:space="preserve">อบต.โพนงาม </t>
  </si>
  <si>
    <t>1500853012600542</t>
  </si>
  <si>
    <t>ก่อสร้างสนามฟุตซอล ขนาดกว้าง 25 เมตร ยาว 45 เมตรหมู่ที่ 2 ตำบลโพนงามองค์การบริหารส่วนตำบลโพนงาม อำเภอคำชะอี จังหวัดมุกดาหาร</t>
  </si>
  <si>
    <t>ดงหลวง</t>
  </si>
  <si>
    <t>อบต.ชะโนดน้อย</t>
  </si>
  <si>
    <t>1500853002600D39</t>
  </si>
  <si>
    <t>ก่อสร้างถนนคอนกรีตเสริมเหล็ก สายบ้านย้อมพัฒนา -บ้านโนนทัน สายทาง มห2011 บ้านย้อมพัฒนา - บ้านโนนทัน ตำบลชะโนดน้อยกว้าง 6 เมตร ยาว 2,500เมตร หนา 0.20 เมตรองค์การบริหารส่วนตำบลชะโนดน้อย อำเภอดงหลวงจังหวัดมุกดาหาร</t>
  </si>
  <si>
    <t>อบต.พังแดง</t>
  </si>
  <si>
    <t>1500853002600G76</t>
  </si>
  <si>
    <t>ก่อสร้างถนนคอนกรีตเสริมเหล็ก สายบ้านมะนาว - ห้วยเบือก บ้านมะนาว หมู่ที่ 2ตำบลพังแดง กว้าง 5 เมตรยาว 2,400 เมตร หนา 0.15เมตร ไหล่ทางข้างละ 0.50เมตร องค์การบริหารส่วนตำบลพังแดง อำเภอดงหลวงจังหวัดมุกดาหาร</t>
  </si>
  <si>
    <t>ทต.หนองแคน</t>
  </si>
  <si>
    <t>1500853002600T95</t>
  </si>
  <si>
    <t>ก่อสร้างถนนคอนกรีตเสริมเหล็ก สายบ้านน้อยเชื่อมอาชีวะดงหลวง บ้านก้านเหลืองดง หมู่ที่ 4 กว้าง 4เมตร ยาว 820 เมตร หนา0.15 เมตร ไหล่ทางลูกรังข้างละ 0.50 เมตร เทศบาลตำบลหนองแคน อำเภอดงหลวงจังหวัดมุกดาหาร</t>
  </si>
  <si>
    <t xml:space="preserve">ทต.หนองแคน </t>
  </si>
  <si>
    <t>1500853042600F97</t>
  </si>
  <si>
    <t>ก่อสร้างประปาหมู่บ้าน แบบผิวดินขนาดใหญ่มาก ความจุ 45ลูกบาศก์เมตร หมู่ที่ 4 บ้านก้านเหลืองดง ตำบลหนองแคน ตามแบบมาตรฐานกรมทรัพยากรน้ำ เทศบาลตำบลหนองแคน อำเภอดงหลวงจังหวัดมุกดาหาร</t>
  </si>
  <si>
    <t xml:space="preserve">ดงหลวง </t>
  </si>
  <si>
    <t>ทต.ดงหลวง</t>
  </si>
  <si>
    <t>1500853002600F61</t>
  </si>
  <si>
    <t>ซ่อมสร้างถนนผิวทางASPHALTIC CONCRETE โดยวิธีPavement In- Place Recyling)สายทางบ้านเลื่อนเจริญ -บ้านใหม่ บ้านเลื่อนเจริญ หมู่ที่ 4 - บ้านใหม่ หมู่ที่ 7ตำบลดงหลวง กว้าง 6 เมตรยาว 3,800 เมตร เทศบาลตำบลดงหลวง อำเภอดงหลวง จังหวัดมุกดาหาร</t>
  </si>
  <si>
    <t>1500853002600P82</t>
  </si>
  <si>
    <t>ก่อสร้างถนนคอนกรีตเสริมเหล็ก สายคำขี้ยาง บ้านก้านเหลืองดง หมู่ที่ 1 ตำบลหนองแคน กว้าง 4 เมตร ยาว850 เมตร หนา 0.15 เมตรไหล่ทางข้างละ 0.50 เมตรเทศบาลตำบลหนองแคนอำเภอดงหลวง จังหวัดมุกดาหาร</t>
  </si>
  <si>
    <t xml:space="preserve">ทต.กกตูม </t>
  </si>
  <si>
    <t>1500853042600B07</t>
  </si>
  <si>
    <t>ก่อสร้างประปาหมู่บ้าน แบบผิวดินขนาดใหญ่ ความจุ 30ลูกบาศก์เมตร ที่ตั้งบ้านสานแว้หมู่ที่ 4 ตำบลกกตูม ตามแบบมาตรฐานกรมทรัพยากรน้ำเทศบาลตำบลกกตูม อำเภอดงหลวง จังหวัดมุกดาหาร</t>
  </si>
  <si>
    <t>1500853042600C42</t>
  </si>
  <si>
    <t>ก่อสร้างประปาหมู่บ้าน แบบผิวดินขนาดใหญ่ ความจุ 30ลูกบาศก์เมตร ที่ตั้งบ้านเกษตรสมบูรณ์ หมู่ที่ 14 ตำบลกกตูมตามแบบมาตรฐานกรมทรัพยากรน้ำ เทศบาลตำบลกกตูม อำเภอดงหลวง จังหวัดมุกดาหาร</t>
  </si>
  <si>
    <t>ดอนตาล</t>
  </si>
  <si>
    <t>ทต.ดอนตาลผาสุก</t>
  </si>
  <si>
    <t>1500853002600G73</t>
  </si>
  <si>
    <t>ก่อสร้างถนนคอนกรีตเสริมเหล็ก สายบ้านนาม่วง-นาสะเม็ง บ้านนาม่วง หมู่ที่ 6ตำบลดอนตาล กว้าง 5 เมตรยาว 1,500 เมตร หนา 0.15เมตร ไหล่ทางข้างละ 0.50เมตร เทศบาลตำบลดอนตาลผาสุก อำเภอดอนตาลจังหวัดมุกดาหาร</t>
  </si>
  <si>
    <t>1500853002600T94</t>
  </si>
  <si>
    <t>ก่อสร้างถนนคอนกรีตเสริมเหล็ก สายทางบ้านคำตาเหล็ก- นาคำน้อย บ้านคำเตาเหล็กหมู่ที่ 7 ตำบลบ้านแก้ง กว้าง 5เมตร ยาว 182 เมตร หนา0.15 เมตร เมตร ไหล่ทางข้างละ 0.50 เมตร เทศบาลตำบลบ้านแก้ง อำเภอดอนตาลจังหวัดมุกดาหาร</t>
  </si>
  <si>
    <t xml:space="preserve">อบต.ป่าไร่ </t>
  </si>
  <si>
    <t>1500853042600J31</t>
  </si>
  <si>
    <t>ขยายเขตประปาหมู่บ้าน บ้านโนนสวาท หมู่ที่ 6,11 ตำบลป่าไร่ องค์การบริหารส่วนตำบลป่าไร่ อำเภอดอนตาลจังหวัดมุกดาหาร</t>
  </si>
  <si>
    <t xml:space="preserve">ดอนตาล </t>
  </si>
  <si>
    <t>ทต.ดอนตาล</t>
  </si>
  <si>
    <t>1500853002600G72</t>
  </si>
  <si>
    <t>ซ่อมสร้างถนนคอนกรีตเสริมเหล็ก เป็นถนนแอสฟัลท์ติกคอนกรีต (AsphalticConcrete) สายถนนราษฎรนิยม หมู่ที่ 1,2,3,7 บ้านดอนตาล ตำบลดอนตาล จำนวน8 ช่วง มีพื้นที่รวมไม่น้อยกว่า11,581 ตารางเมตร เทศบาลตำบลดอนตาล อำเภอดอนตาล จังหวัดมุกดาหาร</t>
  </si>
  <si>
    <t>1500853002600G74</t>
  </si>
  <si>
    <t>ก่อสร้างถนนคอนกรีตเสริมเหล็ก สายทางบ้านนาคำน้อยบ้านนาคำน้อย หมู่ที่ 4 ตำบลบ้านแก้ง กว้าง 5 เมตร ยาว182 เมตร หนา 0.15 เมตรไหล่ทางข้างละ 0.50 เมตรเทศบาลตำบลบ้านแก้งอำเภอดอนตาล จังหวัดมุกดาหาร</t>
  </si>
  <si>
    <t>1500853002600L22</t>
  </si>
  <si>
    <t>ซ่อมสร้างถนนคอนกรีตเสริมเหล็ก เป็นถนนแอสฟัลท์ติกคอนกรีต (AsphalticConcrete) สายถนนเถื่อนรังสรรค์ หมู่ที่ 1,2,3,7 บ้านดอนตาล ตำบลดอนตาลจำนวน 3 ช่วง มีพื้นที่รวมไม่น้อยกว่า 7,635 ตารางเมตรเทศบาลตำบลดอนตาลอำเภอดอนตาล จังหวัดมุกดาหาร</t>
  </si>
  <si>
    <t>อบต.ป่าไร่</t>
  </si>
  <si>
    <t>1500853012600167</t>
  </si>
  <si>
    <t>ก่อสร้างลานกีฬาอเนกประสงค์ตามแบบมาตรฐานสมาคมสันนิบาตเทศบาลแห่งประเทศไทย หมู่ที่ 5 ตำบลป่าไร่องค์การบริหารส่วนตำบลป่าไร่อำเภอดอนตาล จังหวัดมุกดาหาร</t>
  </si>
  <si>
    <t>1500853012600237</t>
  </si>
  <si>
    <t>ก่อสร้างลานกีฬาอเนกประสงค์ตามแบบมาตรฐานสมาคมสันนิบาตเทศบาลแห่งประเทศไทย หมู่ที่ 12 ตำบลดอนตาลเทศบาลตำบลดอนตาลผาสุกอำเภอดอนตาล จังหวัดมุกดาหาร</t>
  </si>
  <si>
    <t>1500853042600J30</t>
  </si>
  <si>
    <t>ขยายเขตประปาหมู่บ้าน บ้านนาป่ง หมู่ที่ 5 และหมู่ที่ 9 บ้านป่งขาม ตำบลป่าไร่ องค์การบริหารส่วนตำบลป่าไร่ อำเภอดอนตาล จังหวัดมุกดาหาร</t>
  </si>
  <si>
    <t>1500853042600J32</t>
  </si>
  <si>
    <t>ก่อสร้างประปาหมู่บ้านแบบผิวดินขนาดใหญ่มาก ความจุ 45ลูกบาศก์เมตร ที่ตั้ง บ้านนาคำน้อย หมู่ที่ 4 บ้านนาคำน้อยตำบลบ้านแก้ง ตามแบบมาตรฐานกรมทรัพยากรน้ำเทศบาลตำบลบ้านแก้งอำเภอดอนตาล จังหวัดมุกดาหาร</t>
  </si>
  <si>
    <t xml:space="preserve">เมืองมุกดาหาร </t>
  </si>
  <si>
    <t>ทต.คำป่าหลาย</t>
  </si>
  <si>
    <t>1500853002600D42</t>
  </si>
  <si>
    <t>ก่อสร้างถนนคอนกรีตเสริมเหล็ก (สายวัดถ้ำสูง) บ้านคำป่าหลาย หมู่ที่ 16 ตำบลคำป่าหลาย กว้าง 5 เมตร ยาว2,000 เมตร หนา 0.15 เมตรไหล่ทางข้างละ 0.50 เมตรเทศบาลตำบลคำป่าหลายอำเภอเมืองมุกดาหาร จังหวัดมุกดาหาร</t>
  </si>
  <si>
    <t>1500853002600E34</t>
  </si>
  <si>
    <t>ก่อสร้างถนนคอนกรีตเสริมเหล็ก (สายวัดคำน้ำบุ้น) บ้านคำป่าหลาย หมู่ที่ 1 ตำบลคำป่าหลาย กว้าง 5 เมตร ยาว2,000 เมตร หนา 0.15 เมตรไหล่ทางข้างละ 0.50 เมตรเทศบาลตำบลคำป่าหลายอำเภอเมืองมุกดาหาร จังหวัดมุกดาหาร</t>
  </si>
  <si>
    <t>ทต.ผึ่งแดด</t>
  </si>
  <si>
    <t>1500853002600G70</t>
  </si>
  <si>
    <t>ปรับปรุงซ่อมแซมเสริมผิวจราจรแอสฟัลท์ติกคอนกรีตสายทางบ้านผึ่งแดด บ้านกกบก รหัส มห.ถ17-001 บ้านกกบก หมู่ที่ 9 ตำบลผึ่งแดดกว้าง 5 เมตร ยาว 515 เมตรหนา 0.05 เมตร เทศบาลตำบลผึ่งแดด อำเภอเมืองมุกดาหาร จังหวัดมุกดาหาร</t>
  </si>
  <si>
    <t>ทต.โพนทราย</t>
  </si>
  <si>
    <t>1500853002600L23</t>
  </si>
  <si>
    <t>ก่อสร้างถนนคอนกรีตเสริมเหล็ก สายบ้านป่งเป้า - ป่าช้าบ้านนาโก บ้านป่าเป้า หมู่ที่ 15 ตำบลโพนทราย กว้าง4 เมตร ยาว 764 เมตร หนา0.15 เมตร เทศบาลตำบลโพนทราย อำเภอเมืองมุกดาหาร จังหวัดมุกดาหาร</t>
  </si>
  <si>
    <t>1500853002600M42</t>
  </si>
  <si>
    <t>ก่อสร้างถนนคอสกรีตเสริมเหล็ก สายบ้านป่งเป้า - นาโก บ้านป่าเป้า หมู่ที่ 15ตำบลโพนทราย กว้าง 4เมตร ยาว 916 เมตร หนา0.15 เมตร เทศบาลตำบลโพนทราย อำเภอเมืองมุกดาหาร จังหวัดมุกดาหาร</t>
  </si>
  <si>
    <t xml:space="preserve">ทต.ดงเย็น </t>
  </si>
  <si>
    <t>1500853042600C41</t>
  </si>
  <si>
    <t>ก่อสร้างประปาหมู่บ้านแบบบาดาลขนาดใหญ่ ความจุ 30ลูกบาศก์เมตร ที่ตั้ง คุ้มหนองมันปลา บ้านคำบง หมู่ที่ 9ตำบลดงเย็น ตามแบบมาตรฐานกรมทรัพยากรน้ำเทศบาลตำบลดงเย็น อำเภอเมืองมุกดาหาร จังหวัดมุกดาหาร</t>
  </si>
  <si>
    <t>1500853042600G15</t>
  </si>
  <si>
    <t>ปรับปรุงซ่อมแซมและขยายเขตประปาหมู่บ้าน แบบบาดาลขนาดใหญ่มาก บ้านนาจาน หมู่ที่ 8 ตำบลดงเย็นเทศบาลตำบลดงเย็น อำเภอเมืองมุกดาหาร จังหวัดมุกดาหาร</t>
  </si>
  <si>
    <t>1500853042600J29</t>
  </si>
  <si>
    <t>ปรับปรุงซ่อมแซมและขยายเขตประปาหมู่บ้าน แบบบาดาลขนาดใหญ่ บ้านหนองแคน หมู่ที่ 2 ตำบลดงเย็นเทศบาลตำบลดงเย็น อำเภอเมืองมุกดาหาร จังหวัดมุกดาหาร</t>
  </si>
  <si>
    <t>1500853042600K06</t>
  </si>
  <si>
    <t>ปรับปรุงซ่อมแซมและขยายเขตประปาหมู่บ้าน แบบบาดาลขนาดกลาง บ้านโคกตะแบง หมู่ที่ 5 ตำบลดงเย็นเทศบาลตำบลดงเย็น อำเภอเมืองมุกดาหาร จังหวัดมุกดาหาร</t>
  </si>
  <si>
    <t xml:space="preserve">หนองสูง </t>
  </si>
  <si>
    <t>อบต.หนองสูงใต้</t>
  </si>
  <si>
    <t>1500853002600D40</t>
  </si>
  <si>
    <t>ซ่อมสร้างถนนลาดยางแบบแอสฟัลท์ติกคอนกรีต รหัสทางหลวงท้องถิ่น มห.ถ.52-006 สายบ้านโคกกลาง -บ้านแวง หมู่ที่ 7 บ้านหนองแคน ตำบลหนองสูงใต้ กว้าง6 เมตร ยาว 1,900 เมตรหนา 0.05 เมตร ไหล่ทางข้างละ 1 เมตร องค์การบริหารส่วนตำบลหนองสูงใต้ อำเภอหนองสูง จังหวัดมุกดาหาร</t>
  </si>
  <si>
    <t>หว้านใหญ่</t>
  </si>
  <si>
    <t xml:space="preserve">อบต.ป่งขามดงหมู </t>
  </si>
  <si>
    <t>1500853002600275</t>
  </si>
  <si>
    <t>ก่อสร้างอาคารศูนย์พัฒนาเด็กเล็ก (สถ.ศพด.2) แบบตอกเสาเข็ม ศูนย์พัฒนาเด็กเล็กวัดนิคมเกษตรารามองค์การบริหารส่วนตำบลป่งขามดงหมู อำเภอหว้านใหญ่จังหวัดมุกดาหาร</t>
  </si>
  <si>
    <t>ทต.หว้านใหญ่</t>
  </si>
  <si>
    <t>1500853002600M44</t>
  </si>
  <si>
    <t>ปรับปรุงถนนลาดยาง เป็นถนนคอนกรีตเสริมเหล็ก สายบ้านหนองผือ - บ้านโคกน้ำสร้าง ตำบลหว้านใหญ่ กว้าง5 เมตร ยาว 525 เมตร หนา0.15 เมตร ไหล่ทางข้างละ0.50 เมตร เทศบาลตำบลหว้านใหญ่ อำเภอหว้านใหญ่จังหวัดมุกดาหาร</t>
  </si>
  <si>
    <t xml:space="preserve">หว้านใหญ่ </t>
  </si>
  <si>
    <t>1500853012600543</t>
  </si>
  <si>
    <t>ก่อสร้างลานกีฬา ขนาดกว้าง30 เมตร ยาว 65 เมตร หมู่ที่ 1ตำบลดงหมู องค์การบริหารส่วนตำบลป่งขามดงหมู อำเภอหว้านใหญ่ จังหวัดมุกดาหาร</t>
  </si>
  <si>
    <t>1500853042600896</t>
  </si>
  <si>
    <t>ก่อสร้างประปาหมู่บ้าน แบบผิวดินขนาดใหญ่ ความจุ 30ลูกบาศก์เมตร หมู่ที่ 9 บ้านโคกสวาท ตำบลป่งขาม ตามแบบมาตรฐานกรมทรัพยากรน้ำ องค์การบริหารส่วนตำบลป่งขามดงหมู อำเภอหว้านใหญ่ จังหวัดมุกดาหาร</t>
  </si>
  <si>
    <t>1500853042600F14</t>
  </si>
  <si>
    <t>ก่อสร้างประปาหมู่บ้าน แบบผิวดินขนาดใหญ่ ความจุ 30ลูกบาศก์เมตร หมู่ที่ 10 บ้านนาแกน้อย ตำบลป่งขาม ตามแบบมาตรฐานกรมทรัพยากรน้ำ องค์การบริหารส่วนตำบลป่งขามดงหมู อำเภอหว้านใหญ่ จังหวัดมุกดาหาร</t>
  </si>
  <si>
    <t>ปาย</t>
  </si>
  <si>
    <t>อบต.เมืองแปง</t>
  </si>
  <si>
    <t>1500853002600D47</t>
  </si>
  <si>
    <t>ก่อสร้างถนนคอนกรีตเสริมเหล็กสายบ้านเมืองแปง-บ้านหัวยฮะ หมู่ที่ 1 ตำบลเมืองแปง ช่วง กม.29+500 ถึงกม.30+500 กว้าง 4 เมตรยาว 1,000 เมตร หนา 0.15เมตร องค์การบริหารส่วนตำบลเมืองแปง อำเภอปายจังหวัดแม่ฮ่องสอน</t>
  </si>
  <si>
    <t xml:space="preserve">ปาย </t>
  </si>
  <si>
    <t>1500853002600M46</t>
  </si>
  <si>
    <t>ก่อสร้างถนนคอนกรีตเสริมเหล็กสายบ้านเมืองแปง-บ้านหัวยฮะ หมู่ที่ 1 ตำบลเมืองแปง ช่วงกม. 1+500 ถึงกม.3+650 กว้าง 5.50 เมตร ยาว2,150 เมตร หนา 0.15 เมตรองค์การบริหารส่วนตำบลเมืองแปง อำเภอปาย จังหวัดแม่ฮ่องสอน</t>
  </si>
  <si>
    <t>ทต.ปาย</t>
  </si>
  <si>
    <t>1500853002600P84</t>
  </si>
  <si>
    <t>ปรับปรุงเสริมผิวทาง แอสฟัลท์ติกคอนกรีต (งานoverray) ถนนสายบ้านห้วยปู-บ้านเวียงเหนือ และถนนชัยสงคราม กว้าง 6 เมตร ยาว1,677 เมตร หนา 0.05 เมตรเทศบาลตำบลปาย อำเภอปาย จังหวัดแม่ฮ่องสอน</t>
  </si>
  <si>
    <t xml:space="preserve">เมืองแม่ฮ่องสอน </t>
  </si>
  <si>
    <t>อบจ.แม่ฮ่องสอน</t>
  </si>
  <si>
    <t>1500853002600T97</t>
  </si>
  <si>
    <t>ซ่อมสร้างถนนคอนกรีตเสริมเหล็ก รหัสทางหลวงท้องถิ่นมส.ถ.1-0003 สายบ้านหัวน้ำแม่สะกึ๊ด หมู่ที่ 10 ตำบลผาบ่อง - บ้านห้วยตอง หมู่ที่ 5ตำบลห้วยปูลิง กว้างเฉลี่ย 6เมตร ยาว 2,500 เมตร หนา0.15 เมตร องค์การบริหารส่วนจังหวัดแม่ฮ่องสอน อำเภอเมืองแม่ฮ่องสอน จังหวัดแม่ฮ่องสอน</t>
  </si>
  <si>
    <t xml:space="preserve">แม่สะเรียง </t>
  </si>
  <si>
    <t>1500853002600K84</t>
  </si>
  <si>
    <t>ซ่อมสร้างถนนคอนกรีตเสริมเหล็ก รหัสทางหลวงท้องถิ่นมส.ถ.1-0004 สายบ้านท่าข้าม หมู่ที่ 1 ต.บ้านกาศ -บ้านเสาหิน หมู่ที่ 1 ตำบลเสาหิน กว้างเฉลี่ย 6 เมตร ยาว2,500 เมตร หนา 0.15 เมตรองค์การบริหารส่วนจังหวัดแม่ฮ่องสอน อำเภอแม่สะเรียง จังหวัดแม่ฮ่องสอน</t>
  </si>
  <si>
    <t xml:space="preserve">กุดชุม </t>
  </si>
  <si>
    <t>1500853002600L28</t>
  </si>
  <si>
    <t>ก่อสร้างถนนลาดยางผิวจราจรแบบพาราเคพซีล รหัสทางหลวงท้องถิ่น ยส.ถ.64-002 สายบ้านนางาม - ต่อเขตบ้านดงสำราญ หมู่ที่ 6 บ้านนางาม ตำบลโพนงาม กว้าง6 เมตร ยาว 4,153 เมตรองค์การบริหารส่วนตำบลโพนงาม อำเภอกุดชุม จังหวัดยโสธร</t>
  </si>
  <si>
    <t>อบต.หนองแหน</t>
  </si>
  <si>
    <t>1500853002600T31</t>
  </si>
  <si>
    <t>ก่อสร้างถนนคอนกรีตเสริมเหล็ก รหัสทางหลวงท้องถิ่นยส.ถ.85-002สายแยกทางหลวงชนบท ยส.4103 - บ้านทรายทอง หมู่ที่ 7 บ้านหนองแหน ตำบลหนองแหน กว้าง 5เมตร ยาว 1,500 เมตร หนา0.15 เมตร ไหล่ทางลูกรังกว้างข้างละ0.50 เมตร องค์การบริหารส่วนตำบลหนองแหนอำเภอกุดชุม จังหวัดยโสธร</t>
  </si>
  <si>
    <t>1500853002600U01</t>
  </si>
  <si>
    <t>ก่อสร้างถนนลาดยางผิวจราจรแบบพาราเคพซีล รหัสทางหลวงท้องถิ่น ยส.ถ.64-001สายบ้านนาทม - แยกถนนลูกรังสายบ้านหนองแซง, คำผักหนาม หมู่ที่ 2 บ้านนาทมตำบลโพนงาม กว้าง 6 เมตรยาว 4,153 เมตร องค์การบริหารส่วนตำบลโพนงามอำเภอกุดชุม จังหวัดยโสธร</t>
  </si>
  <si>
    <t>ทต.กุดชุมพัฒนา</t>
  </si>
  <si>
    <t>1500853012600168</t>
  </si>
  <si>
    <t>ก่อสร้างสนามฟุตซอล ขนาดกว้าง 25 เมตร ยาว 45 เมตรหมู่ที่ 5 ตำบลกุดชุมพัฒนาเทศบาลตำบลกุดชุมพัฒนาอำเภอกุดชุม จังหวัดยโสธร</t>
  </si>
  <si>
    <t>ป่าติ้ว</t>
  </si>
  <si>
    <t>ทต.ป่าติ้ว</t>
  </si>
  <si>
    <t>1500853002600F65</t>
  </si>
  <si>
    <t>ก่อสร้างถนนคอนกรีตเสริมเหล็ก รหัสทางหลวงท้องถิ่นยส.ถ.12-032ซอยเทศบาล18 หมู่ที่ 12 ตำบลโพธิ์ไทรกว้าง 4 เมตร ยาว 800 เมตรหนา 0.15 เมตร เทศบาลตำบลป่าติ้ว อำเภอป่าติ้วจังหวัดยโสธร</t>
  </si>
  <si>
    <t xml:space="preserve">ป่าติ้ว </t>
  </si>
  <si>
    <t>1500853002600U00</t>
  </si>
  <si>
    <t>ปรับปรุงผิวจราจรแอสฟัลท์ติกคอนกรีต รหัสทางหลวงท้องถิ่น ยส.ถ.12-006 ถนนเทศบาล 6 หมู่ที่ 12 ตำบลโพธ์ไทร กว้าง 14 เมตร ยาว343 เมตร หนา 0.04 เมตรเทศบาลตำบลป่าติ้ว อำเภอป่าติ้ว จังหวัดยโสธร</t>
  </si>
  <si>
    <t xml:space="preserve">มหาชนะชัย </t>
  </si>
  <si>
    <t>อบจ.ยโสธร</t>
  </si>
  <si>
    <t>1500853002600F69</t>
  </si>
  <si>
    <t>ซ่อมสร้างถนนลาดยางผิวทางพาราแอสฟัลท์ติกคอนกรีต โดยวิธี Pavement In-PlaceRecycling รหัสทางหลวงท้องถิ่น ยส.ถ.1-0023 สายระหว่างบ้านคุ้ม หมู่ที่ 2,6,9ตำบลคูเมือง - บ้านปลาปึ่งหมู่ที่ 2 ตำบลพระเสาร์ (ช่วงบ้านขาม - บ้านหัวดง) กว้าง6 เมตร ยาว 2,380 เมตรหนา 0.05 เมตร องค์การบริหารส่วนจังหวัดยโสธรอำเภอมหาชนะชัย จังหวัดยโสธร</t>
  </si>
  <si>
    <t xml:space="preserve">มหาชนะชัย -คำเขื่อนแก้ว </t>
  </si>
  <si>
    <t>1500853002600X14</t>
  </si>
  <si>
    <t>ซ่อมสร้างถนนลาดยางผิวทางแอสฟัลท์ติกคอนกรีต โดยวิธีPavement In-Place Recyclingสายระหว่างบ้านดอนผึ้ง หมู่ที่4,8 ตำบลบากเรือ อำเภอมหาชนะชัย - บ้านทรายงาม หมู่ที่5 ตำบลกุดกุง อำเภอคำเขื่อนแก้ว (ช่วงบ้านท่าช้าง - บ้านกุดกุง) กว้าง 6 เมตร ยาว2,380 เมตร หนา 0.05 เมตรองค์การบริหารส่วนจังหวัดยโสธร อำเภอมหาชนะชัย -คำเขื่อนแก้ว จังหวัดยโสธร</t>
  </si>
  <si>
    <t>เมืองยโสธร</t>
  </si>
  <si>
    <t xml:space="preserve">อบต.ค้อเหนือ </t>
  </si>
  <si>
    <t>1500853012600463</t>
  </si>
  <si>
    <t>ก่อสร้างลานกีฬาอเนกประสงค์ตามแบบมาตรฐานสมาคมสันนิบาตเทศบาลแห่งประเทศไทย หมู่ที่ 5 ตำบลค้อเหนือองค์การบริหารส่วนตำบลค้อเหนือ อำเภอเมืองยโสธรจังหวัดยโสธร</t>
  </si>
  <si>
    <t>1500853042600355</t>
  </si>
  <si>
    <t>ก่อสร้างประปาหมู่บ้านแบบบาดาลขนาดใหญ่ หมู่ที่ 2บ้านค้อใต้ ตำบลค้อเหนือ ตามแบบมาตรฐานกรมทรัพยากรน้ำ องค์การบริหารส่วนตำบลค้อเหนือ อำเภอเมืองยโสธรจังหวัดยโสธร</t>
  </si>
  <si>
    <t xml:space="preserve">อบต.เขื่องคำ </t>
  </si>
  <si>
    <t>1500853042600K13</t>
  </si>
  <si>
    <t>ปรับปรุงซ่อมแซมประปาหมู่บ้านแบบบาดาลขนาดใหญ่หมู่ที่ 1 บ้านกว้าง ตำบลเขื่องคำ องค์การบริหารส่วนตำบลเขื่องคำ อำเภอเมืองยโสธรจังหวัดยโสธร</t>
  </si>
  <si>
    <t xml:space="preserve">เมืองยโสธร </t>
  </si>
  <si>
    <t xml:space="preserve">อบต.ดู่ทุ่ง </t>
  </si>
  <si>
    <t>1500853002600173</t>
  </si>
  <si>
    <t>ก่อสร้างอาคารศูนย์พัฒนาเด็กเล็ก (สถ.ศพด.1) แบบตอกเสาเข็ม ศูนย์พัฒนาเด็กเล็กวัดบ้านดู่ทุ่ง องค์การบริหารส่วนตำบลดู่ทุ่ง อำเภอเมืองยโสธร จังหวัดยโสธร</t>
  </si>
  <si>
    <t>1500853002600Z01</t>
  </si>
  <si>
    <t>ปรับปรุงซ่อมแซมสถานีสูบน้ำด้วยไฟฟ้า บ้านดอนกลาง-หนองนางตุ้ม หมู่ที่ 4 ตำบลค้อเหนือ องค์การบริหารส่วนตำบลค้อเหนือ อำเภอเมืองยโสธร จังหวัดยโสธร</t>
  </si>
  <si>
    <t>1500853042600J37</t>
  </si>
  <si>
    <t>ก่อสร้างประปาหมู่บ้านแบบบาดาลขนาดใหญ่ หมู่ที่ 7บ้านเหมือดแอ่ ตำบลค้อเหนือตามแบบมาตรฐานกรมทรัพยากรน้ำ องค์การบริหารส่วนตำบลค้อเหนือ อำเภอเมืองยโสธร จังหวัดยโสธร</t>
  </si>
  <si>
    <t>เลิงนกทา</t>
  </si>
  <si>
    <t>ทต.สามัคคี</t>
  </si>
  <si>
    <t>1500853002600M48</t>
  </si>
  <si>
    <t>ก่อสร้างถนนคอนกรีตเสริมเหล็ก รหัสทางหลวงท้องถิ่นยส.ถ.17-001 บ้านเกษตรพัฒนา หมู่ที่ 11 (ทางเข้าหมู่บ้าน) ตำบลสามัคคี กว้าง6 เมตร ยาว 800 เมตร หนา0.15 เมตร ไหล่ทางกว้างข้างละ 1 เมตร เทศบาลตำบลสามัคคีอำเภอเลิงนกทาจังหวัดยโสธร</t>
  </si>
  <si>
    <t xml:space="preserve">เลิงนกทา </t>
  </si>
  <si>
    <t>ทต.สามแยก</t>
  </si>
  <si>
    <t>1500853002600F66</t>
  </si>
  <si>
    <t>ก่อสร้างถนนลาดยางแอสฟัลท์ติกคอนกรีต รหัสทางหลวงท้องถิ่น ยส.ถ.16-002สายถนนบ้านโป่ง 2 หมู่ที่ 12บ้านภูดิน ตำบลสามแยกกว้าง 4 เมตร ยาว 960 เมตรหนา 0.04 เมตร เทศบาลตำบลสามแยก อำเภอเลิงนกทา จังหวัดยโสธร</t>
  </si>
  <si>
    <t>1500853002600L30</t>
  </si>
  <si>
    <t>ก่อสร้างถนนลาดยางแอสฟัลท์ติกคอนกรีต รหัสทางหลวงท้องถิ่น ยส.ถ.16-001สายถนนบ้านโป่ง 1 หมู่ที่ 1บ้านสามแยก ตำบลสามแยกกว้าง 5 เมตร ยาว 1,158เมตร หนา 0.04 เมตรเทศบาลตำบลสามแยกอำเภอเลิงนกทา จังหวัดยโสธร</t>
  </si>
  <si>
    <t xml:space="preserve">เกษตรวิสัย </t>
  </si>
  <si>
    <t xml:space="preserve">อบต.บ้านฝาง </t>
  </si>
  <si>
    <t>1500853002600Y33</t>
  </si>
  <si>
    <t>ปรับปรุงซ่อมแซมสถานีสูบน้ำด้วยไฟฟ้า บ้านฝาง หมู่ที่ 1ตำบลบ้านฝาง องค์การบริหารส่วนตำบลบ้านฝาง อำเภอเกษตรวิสัย จังหวัดร้อยเอ็ด</t>
  </si>
  <si>
    <t>จตุรพักตรพิมาน</t>
  </si>
  <si>
    <t>ทต.ลิ้นฟ้า</t>
  </si>
  <si>
    <t>1500853002600F71</t>
  </si>
  <si>
    <t>ซ่อมสร้างถนนลาดยางผิวแอสฟัลท์ติกคอนกรีต รหัสทางหลวงท้องถิ่น รถ.ถ.45-0006 สายบ้านป่าดวน - บ้านหนองแก หมู่ที่ 6 บ้านป่าดวนตำบลลิ้นฟ้า กว้าง 6 เมตรยาว 2,000 เมตร หนา 0.05เมตร เทศบาลตำบลลิ้นฟ้าอำเภอจตุรพักตรพิมานจังหวัดร้อยเอ็ด</t>
  </si>
  <si>
    <t>ทต.เมืองหงส์</t>
  </si>
  <si>
    <t>1500853002600G86</t>
  </si>
  <si>
    <t>ซ่อมสร้างผิว AsphalticConcrete รหัสทาง อบจ.รอ.1004 สายหัวช้าง - ลิ้นฟ้าช่วงบ้านเมืองหงส์ หมู่ที่ 15ตำบลเมืองหงส์ กว้าง 6 เมตรยาว 3,016 เมตร หนา 0.06เมตร เทศบาลตำบลเมืองหงส์ อำเภอจตุรพักตรพิมานจังหวัดร้อยเอ็ด</t>
  </si>
  <si>
    <t>1500853002600G87</t>
  </si>
  <si>
    <t>ซ่อมสร้างผิว AsphalticConcrete รหัสทาง อบจ.รอ.1004 สายหัวช้าง - ลิ้นฟ้าช่วงบ้านไม้ล่าว หมู่ที่ 17ตำบลเมืองหงส์ กว้าง 6 เมตรยาว 3,016 เมตร หนา 0.06เมตร เทศบาลตำบลเมืองหงส์ อำเภอจตุรพักตรพิมานจังหวัดร้อยเอ็ด</t>
  </si>
  <si>
    <t xml:space="preserve">จตุรพักตรพิมาน </t>
  </si>
  <si>
    <t xml:space="preserve">ทต.ลิ้นฟ้า </t>
  </si>
  <si>
    <t>1500853002600183</t>
  </si>
  <si>
    <t>ก่อสร้างอาคารศูนย์พัฒนาเด็กเล็ก (สถ.ศพด.1) แบบตอกเสาเข็ม ศูนย์พัฒนาเด็กเล็กบ้านลิ้นฟ้า เทศบาลตำบลลิ้นฟ้า อำเภอจตุรพักตรพิมาน จังหวัดร้อยเอ็ด</t>
  </si>
  <si>
    <t>อบต.ศรีโคตร</t>
  </si>
  <si>
    <t>1500853002600T37</t>
  </si>
  <si>
    <t>ซ่อมเสริมผิว Asphaltic Concreteรหัส รอ.ถ.158-1 สายถนนปัทมานนท์ - บ้าหนองหน่องตำบลศรีโคตร กว้าง 6 เมตรยาว 3,200 เมตร หนา 0.04เมตร องค์การบริหารส่วนตำบลศรีโคตร อำเภอจตุรพักตรพิมาน จังหวัดร้อยเอ็ด</t>
  </si>
  <si>
    <t>ทต.จตุรพักตรพิมาน</t>
  </si>
  <si>
    <t>1500853002600U07</t>
  </si>
  <si>
    <t>ซ่อมสร้างถนนคอนกรีตเสริมเหล็กโดยการเสริมผิว Asphalticconcrete ถนนสายเอกอาษาหมู่ที่ 2 - 3 ตำบลหัวช้าง กว้าง6 เมตร ยาว 800 เมตร หนา0.04 เมตร เทศบาลตำบลจตุรพักตรพิมาน อำเภอจตุรพักตรพิมาน จังหวัดร้อยเอ็ด</t>
  </si>
  <si>
    <t>จังหาร</t>
  </si>
  <si>
    <t>อบต.ม่วงลาด</t>
  </si>
  <si>
    <t>1500853002600T36</t>
  </si>
  <si>
    <t>ก่อสร้างถนนคอนกรีตเสริมเหล็ก รหัสทางหลวงท้องถิ่นรอ.ถ.144-08 สายบ้านม่วงลาด หมู่ที่ 5 - หาดทิพวรรณหมู่ที่ 5 บ้านม่วงลาด ตำบลม่วงลาด กว้าง 4 เมตร ยาว1,000 เมตร หนา 0.15 เมตรไหล่ทางลูกรังกว้างข้างละ0.50 เมตร องค์การบริหารส่วนตำบลม่วงลาด อำเภอจังหารจังหวัดร้อยเอ็ด</t>
  </si>
  <si>
    <t xml:space="preserve">จังหาร </t>
  </si>
  <si>
    <t xml:space="preserve">ทต.ดงสิงห์ </t>
  </si>
  <si>
    <t>1500853002600270</t>
  </si>
  <si>
    <t>ก่อสร้างอาคารศูนย์พัฒนาเด็กเล็ก (สถ.ศพด.2) แบบตอกเสาเข็ม ศูนย์พัฒนาเด็กเล็กเทศบาลตำบลดงสิงห์(รวมศูนย์) เทศบาลตำบลดงสิงห์ อำเภอจังหาร จังหวัดร้อยเอ็ด</t>
  </si>
  <si>
    <t>1500853002600G84</t>
  </si>
  <si>
    <t>ก่อสร้างถนนคอนกรีตเสริมเหล็ก รหัสทางหลวงท้องถิ่นรอ.ถ.144-10 สายบ้านม่วงลาด หมู่ที่ 7 - หนองไผ่ หมู่ที่7 บ้านม่วงลาด ตำบลม่วงลาด กว้าง 5 เมตร ยาว1,020 เมตร หนา 0.15 เมตรไหล่ทางลูกรังกว้างข้างละ0.50 เมตร องค์การบริหารส่วนตำบลม่วงลาด อำเภอจังหาร จังหวัดร้อยเอ็ด</t>
  </si>
  <si>
    <t>อบต.ยางใหญ่</t>
  </si>
  <si>
    <t>1500853002600G85</t>
  </si>
  <si>
    <t>ก่อสร้างถนนคอนกรีตเสริมเหล็ก รหัสทางหลวงท้องถิ่นรอ.ถ.151-01 สายแยก ทล.214 บ้านโนนสูง - แยก ทช.รอ.3044 บ้านโพน หมู่ที่ 3บ้านโนนสูง ตำบลยางใหญ่กว้าง 6 เมตร ยาว 1,420เมตร หนา 0.15 เมตรองค์การบริหารส่วนตำบลยางใหญ่ อำเภอจังหาร จังหวัดร้อยเอ็ด</t>
  </si>
  <si>
    <t xml:space="preserve">เชียงขวัญ </t>
  </si>
  <si>
    <t>อบต.พระเจ้า</t>
  </si>
  <si>
    <t>1500853002600329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</si>
  <si>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ศูนย์พัฒนาเด็กเล็กองค์การบริหารส่วนตำบลพระเจ้า (รวมศูนย์) องค์การบริหารส่วนตำบลพระเจ้าอำเภอเชียงขวัญ จังหวัดร้อยเอ็ด</t>
  </si>
  <si>
    <t>1500853002600U05</t>
  </si>
  <si>
    <t>ก่อสร้างถนนคอนกรีตเสริมเหล็ก รหัสทางหลวงท้องถิ่นรอ.ถ.129-01 สายบ้านพระเจ้า- บ้านดงบัง (บ้านพระเจ้า -บ้านดอนแคน) หมู่ที่ 8 บ้านพระเจ้า ตำบลพระเจ้า จำนวน2 ช่วง มีพื้นที่รวมไม่น้อยกว่า9,400 ตารางเมตร องค์การบริหารส่วนตำบลพระเจ้าอำเภอเชียงขวัญ จังหวัดร้อยเอ็ด</t>
  </si>
  <si>
    <t>ธวัชบุรี</t>
  </si>
  <si>
    <t xml:space="preserve">ทต.อุ่มเม้า </t>
  </si>
  <si>
    <t>1500853042600G24</t>
  </si>
  <si>
    <t>ขยายเขตประปาหมู่บ้าน แบบผิวดินขนาดใหญ่มาก บ้านจันทร์สว่าง หมู่ที่ 5 - ดอนหมูตำบลอุ่มเม้า เทศบาลตำบลอุ่มเม้า อำเภอธวัชบุรีจังหวัดร้อยเอ็ด</t>
  </si>
  <si>
    <t>1500853042600K24</t>
  </si>
  <si>
    <t>ขยายเขตประปาหมู่บ้าน แบบผิวดินขนาดใหญ่มาก บ้านฮางฮะ หมู่ที่ 9 - บ้านอุ่มเม้า หมู่ที่2 ตำบลอุ่มเม้า เทศบาลตำบลอุ่มเม้า อำเภอธวัชบุรีจังหวัดร้อยเอ็ด</t>
  </si>
  <si>
    <t xml:space="preserve">ธวัชบุรี </t>
  </si>
  <si>
    <t>ทต.อุ่มเม้า</t>
  </si>
  <si>
    <t>1500853002600D52</t>
  </si>
  <si>
    <t>ซ่อมสร้างผิวทาง AsphalticConcrete รหัสทางหลวงท้องถิ่น รอ.ถ.59-001 สายบ้านจันทร์สว่าง - บ้านป่าสุ่มตำบลอุ่มเม้า กว้าง 5 เมตรยาว 1,200 เมตร หนา 0.03เมตร ไหล่ทางข้างละ 0.50เมตร เทศบาลตำบลอุ่มเม้าอำเภอธวัชบุรี จังหวัดร้อยเอ็ด</t>
  </si>
  <si>
    <t>เมยวดี</t>
  </si>
  <si>
    <t xml:space="preserve">ทต.บุ่งเลิศ </t>
  </si>
  <si>
    <t>1500853002600AL2</t>
  </si>
  <si>
    <t>ปรับปรุงซ่อมแซมสถานีสูบน้ำด้วยไฟฟ้า บ้านบุ่งเลิศ หมู่ที่ 1 ตำบลบุ่งเลิศ เทศบาลตำบลบุ่งเลิศ อำเภอเมยวดีจังหวัดร้อยเอ็ด</t>
  </si>
  <si>
    <t xml:space="preserve">เมยวดี </t>
  </si>
  <si>
    <t>ทต.เมยวดี</t>
  </si>
  <si>
    <t>1500853002600M57</t>
  </si>
  <si>
    <t>ซ่อมสร้างถนนลาดยางพาราแอสฟัลท์ติก รหัสทางหลวงท้องถิ่น รอ.ถ.40-004 สายบ้านราษฎรสามัคคี - ฝายลำห้วยกลอย (โรงเรียนเมยวดีพิทยาคม - บ้านหนองแสง)หมู่ที่ 8 บ้านราษฎรสามัคคีตำบลเมยวดี กว้าง 6 เมตรยาว 750 เมตร หนา 0.05เมตร เทศบาลตำบลเมยวดีอำเภอเมยวดี จังหวัดร้อยเอ็ด</t>
  </si>
  <si>
    <t xml:space="preserve">ทต.ชุมพร </t>
  </si>
  <si>
    <t>1500853012600170</t>
  </si>
  <si>
    <t>ก่อสร้างสนามฟุตซอล ขนาดกว้าง 22 เมตร ยาว 42 เมตรโรงเรียนบ้านหนองเดิ่น หมู่ที่ 3ตำบลชุมพร เทศบาลตำบลชุมพร อำเภอเมยวดี จังหวัดร้อยเอ็ด</t>
  </si>
  <si>
    <t>1500853042600364</t>
  </si>
  <si>
    <t>ก่อสร้างประปาหมู่บ้าน แบบบาดาลขนาดกลาง ความจุ 15ลูกบาศก์เมตร หมู่ที่ 10 บ้านคำม่วงหวาน ตำบลเมยวดี ตามแบบมาตรฐานกรมทรัพยากรน้ำ เทศบาลตำบลเมยวดีอำเภอเมยวดี จังหวัดร้อยเอ็ด</t>
  </si>
  <si>
    <t xml:space="preserve">ทต.เมยวดี </t>
  </si>
  <si>
    <t>1500853042600J41</t>
  </si>
  <si>
    <t>ก่อสร้างประปาหมู่บ้าน แบบบาดาลขนาดกลาง ความจุ 15ลูกบาศก์เมตร หมู่ที่ 8 บ้านราษฎรสามัคคี ตำบลเมยวดีตามแบบมาตรฐานกรมทรัพยากรน้ำ เทศบาลตำบลเมยวดี อำเภอเมยวดี จังหวัดร้อยเอ็ด</t>
  </si>
  <si>
    <t xml:space="preserve">เมืองร้อยเอ็ด </t>
  </si>
  <si>
    <t>ทต.ปอภาร</t>
  </si>
  <si>
    <t>1500853002600L35</t>
  </si>
  <si>
    <t>ก่อสร้างถนนคอนกรีตเสริมเหล็ก รหัสทางหลวงท้องถิ่นรอ.ถ.33-002 สายบ้านเขียดเหลือง หมู่ที่ 4 ไปบ้านปอภาร หมู่ที่ 7 ตำบลปอภารกว้าง 6 เมตร ยาว 2,000เมตร หนา 0.15 ไหล่ทางลูกรังกว้างข้างละ 0.50 เมตรเทศบาลตำบลปอภาร อำเภอเมืองร้อยเอ็ด จังหวัดร้อยเอ็ด</t>
  </si>
  <si>
    <t>ศรีสมเด็จ</t>
  </si>
  <si>
    <t>อบต.โพธิ์สัย</t>
  </si>
  <si>
    <t>1500853002600U09</t>
  </si>
  <si>
    <t>ก่อสร้างถนนคอนกรีตเสริมเหล็ก รหัสทางหลวงท้องถิ่นรอ.ถ.137-02 สายบ้านโพธิ์สัย- ตำบลปอภาร หมู่ที่ 4 บ้านโพธิ์สัย ตำบลโพธิ์สัย กว้าง 5เมตร ยาว 735 เมตร หนา0.15 เมตร องค์การบริหารส่วนตำบลโพธิ์สัย อำเภอศรีสมเด็จจังหวัดร้อยเอ็ด</t>
  </si>
  <si>
    <t xml:space="preserve">ศรีสมเด็จ </t>
  </si>
  <si>
    <t xml:space="preserve">ทต.โพธิ์ทอง </t>
  </si>
  <si>
    <t>1500853002600192</t>
  </si>
  <si>
    <t>ก่อสร้างอาคารศูนย์พัฒนาเด็กเล็ก (สถ.ศพด.1) แบบตอกเสาเข็ม ศูนย์พัฒนาเด็กเล็กบ้านหนองไหล เทศบาลตำบลโพธิ์ทอง อำเภอศรีสมเด็จ จังหวัดร้อยเอ็ด</t>
  </si>
  <si>
    <t>อบต.สวนจิก</t>
  </si>
  <si>
    <t>1500853002600250</t>
  </si>
  <si>
    <t>ก่อสร้างอาคารศูนย์พัฒนาเด็กเล็ก (สถ.ศพด.2) แบบตอกเสาเข็ม ศูนย์พัฒนาเด็กเล็กบ้านเหล่ากุด องค์การบริหารส่วนตำบลสวนจิกอำเภอศรีสมเด็จ จังหวัดร้อยเอ็ด</t>
  </si>
  <si>
    <t>1500853002600F74</t>
  </si>
  <si>
    <t>ก่อสร้างถนนคอนกรีตเสริมเหล็ก รหัสทางหลวงท้องถิ่นรอ.ถ.16604 สายบ้านหนองไฮ - บ้านหนองแวงยาว หมู่ที่3 บ้านหนองไฮ ตำบลสวนจิกกว้าง 5 เมตร ยาว 600 เมตรหนา 0.15 เมตร ไหล่ทางลูกรังกว้างข้างละ 0.50 เมตรองค์การบริหารส่วนตำบลสวนจิก อำเภอศรีสมเด็จ จังหวัดร้อยเอ็ด</t>
  </si>
  <si>
    <t>1500853002600F76</t>
  </si>
  <si>
    <t>ก่อสร้างถนนคอนกรีตเสริมเหล็ก รหัสทางหลวงท้องถิ่นรอ.ถ.16601 สายบ้านเหล่ากุด - บ้านกล้วย (ช่วงบ้านป่าแหน หมู่ที่ 5 - บ้านป่าเว่อหมู่ที่ 7) ตำบลสวนจิก กว้าง6 เมตร ยาว 500 เมตร หนา0.15 เมตร ไหล่ทางลูกรังกว้างข้างละ 0.50 เมตรองค์การบริหารส่วนตำบลสวนจิก อำเภอศรีสมเด็จ จังหวัดร้อยเอ็ด</t>
  </si>
  <si>
    <t>สุวรรณภูมิ</t>
  </si>
  <si>
    <t xml:space="preserve">ทต.สุวรรณภูมิ </t>
  </si>
  <si>
    <t>1500853002600393</t>
  </si>
  <si>
    <t>ก่อสร้างอาคารเรียนอนุบาลแบบตอกเสาเข็ม (รหัส สน.ศท.อนุบาล 8) ตามแบบมาตรฐานของกรมส่งเสริมการปกครองท้องถิ่น สำหรับโรงเรียนอนุบาลสุวรรณภูมิ(เทศบาล 1) เทศบาลตำบลสุวรรณภูมิ อำเภอสุวรรณภูมิจังหวัดร้อยเอ็ด</t>
  </si>
  <si>
    <t xml:space="preserve">สุวรรณภูมิ </t>
  </si>
  <si>
    <t>อบต.สระคู</t>
  </si>
  <si>
    <t>1500853002600M56</t>
  </si>
  <si>
    <t>ก่อสร้างถนนคอนกรีตเสริมเหล็ก รหัสทางหลวงท้องถิ่นรอ.ถ.16308 สายบ้านหนองตอกแป้น หมู่ 11 (ข้างปั้มดาวเทศบาล) หมู่ที่ 11 บ้านหนองตอกแป้น ตำบลสระคูกว้าง 5 เมตร ยาว 2,156เมตร หนา 0.15 เมตร ไหล่ทางกว้างข้างละ 0.50 เมตรองค์การบริหารส่วนตำบลสระคู อำเภอสุวรรณภูมิ จังหวัดร้อยเอ็ด</t>
  </si>
  <si>
    <t>1500853002600T38</t>
  </si>
  <si>
    <t>ก่อสร้างถนนคอนกรีตเสริมเหล็ก รหัสทางหลวงท้องถิ่นรอ.ถ.16307 สายเทศบาล(โพนสูง หมู่ที่ 9) - บ้านแวงหมู่ที่ 8 ตำบลสระคู กว้าง 6เมตร ยาว 3,000 เมตร หนา0.15 เมตร ไหล่ทางลูกรังกว้างข้างละ 0.50 เมตร องค์การบริหารส่วนตำบลสระคู อำเภอสุวรรณภูมิ จังหวัดร้อยเอ็ด</t>
  </si>
  <si>
    <t xml:space="preserve">อบต.หัวโทน </t>
  </si>
  <si>
    <t>1500853012600239</t>
  </si>
  <si>
    <t>ก่อสร้างลานกีฬาอเนกประสงค์ตามแบบมาตรฐานสมาคมสันนิบาตเทศบาลแห่งประเทศไทย หมู่ที่ 10 ตำบลหัวโทนองค์การบริหารส่วนตำบลหัวโทน อำเภอสุวรรณภูมิ จังหวัดร้อยเอ็ด</t>
  </si>
  <si>
    <t>1500853042600358</t>
  </si>
  <si>
    <t>ก่อสร้างประปาหมู่บ้านแบบบาดาลขนาดใหญ่ ความจุ 30ลูกบาศก์เมตร หมู่ที่ 8 บ้านคำบอน ตำบลหัวโทน ตามแบบมาตรฐานกรมทรัพยากรน้ำองค์การบริหารส่วนตำบลหัวโทน อำเภอสุวรรณภูมิ จังหวัดร้อยเอ็ด</t>
  </si>
  <si>
    <t>1500853042600445</t>
  </si>
  <si>
    <t>ก่อสร้างประปาหมู่บ้านแบบบาดาลขนาดใหญ่ ความจุ 30ลูกบาศก์เมตร หมู่ที่ 4 บ้านโคก ตำบลหัวโทน ตามแบบมาตรฐานกรมทรัพยากรน้ำองค์การบริหารส่วนตำบลหัวโทน อำเภอสุวรรณภูมิ จังหวัดร้อยเอ็ด</t>
  </si>
  <si>
    <t>1500853042600C47</t>
  </si>
  <si>
    <t>ก่อสร้างประปาหมู่บ้านแบบบาดาลขนาดใหญ่ ความจุ 30ลูกบาศก์เมตร หมู่ที่ 1 บ้านหัวโทน ตำบลหัวโทน ตามแบบมาตรฐานกรมทรัพยากรน้ำองค์การบริหารส่วนตำบลหัวโทน อำเภอสุวรรณภูมิ จังหวัดร้อยเอ็ด</t>
  </si>
  <si>
    <t xml:space="preserve">อบต.สระคู </t>
  </si>
  <si>
    <t>1500853042600K20</t>
  </si>
  <si>
    <t>ก่อสร้างประปาหมู่บ้านแบบบาดาลขนาดใหญ่ ความจุ 100ลูกบาศก์เมตร หมู่ที่ 6 บ้านน้ำคำน้อย ตำบลสระคู ตามแบบมาตรฐานกรมทรัพยากรน้ำ องค์การบริหารส่วนตำบลสระคู อำเภอสุวรรณภูมิ จังหวัดร้อยเอ็ด</t>
  </si>
  <si>
    <t xml:space="preserve">เสลภูมิ </t>
  </si>
  <si>
    <t xml:space="preserve">ทต.ท่าม่วง </t>
  </si>
  <si>
    <t>1500853012600240</t>
  </si>
  <si>
    <t>ก่อสร้างสนามฟุตซอล ขนาดกว้าง 22 เมตร ยาว 42 เมตรโรงเรียนบ้านท่าม่วง หมู่ที่ 4ตำบลท่าม่วง เทศบาลตำบลท่าม่วง อำเภอเสลภูมิ จังหวัดร้อยเอ็ด</t>
  </si>
  <si>
    <t>ทต.ท่าม่วง</t>
  </si>
  <si>
    <t>1500853042600G26</t>
  </si>
  <si>
    <t>ก่อสร้างประปาหมู่บ้าน แบบบาดาลขนาดใหญ่ ความจุ 30ลูกบาศก์เมตร หมู่ที่ 10 บ้านหนองสิม ตำบลท่าม่วง ตามแบบมาตรฐานกรมทรัพยากรน้ำ เทศบาลตำบลท่าม่วงอำเภอเสลภูมิ จังหวัดร้อยเอ็ด</t>
  </si>
  <si>
    <t xml:space="preserve">หนองฮี </t>
  </si>
  <si>
    <t>อบต.สาวแห</t>
  </si>
  <si>
    <t>1500853002600P91</t>
  </si>
  <si>
    <t>ก่อสร้างถนนลาดยางผิวแอสฟัลท์ติกคอนกรีต รหัสทางหลวงท้องถิ่น รอ.ถ.171-01สายสามแยก ทช.3012 บ้านสาวแห - บ้านดูกอึ่ง หมู่ที่ 1บ้านสามแห ตำบลสาวแหกว้าง 5 เมตร ยาว 1,660เมตร หนา 0.04 เมตรองค์การบริหารส่วนตำบลสาวแห อำเภอหนองฮี จังหวัดร้อยเอ็ด</t>
  </si>
  <si>
    <t>อาจสามารถ</t>
  </si>
  <si>
    <t>1500853002600M58</t>
  </si>
  <si>
    <t>ก่อสร้างถนนคอนกรีตเสริมเหล็ก สายบ้านหนองกอง -บ้านหนองบัว หมู่ที่ 8 บ้านหนองกอง ตำบลหนองบัวกว้าง 4 เมตร ยาว 550 เมตรหนา 0.15 เมตร ไหล่ทางลูกรังกว้างข้างละ 0.50 เมตรองค์การบริหารส่วนตำบลหนองบัว อำเภออาจสามารถจังหวัดร้อยเอ็ด</t>
  </si>
  <si>
    <t xml:space="preserve">อาจสามารถ </t>
  </si>
  <si>
    <t>1500853002600P93</t>
  </si>
  <si>
    <t>ก่อสร้างถนนคอนกรีตเสริมเหล็ก สายบ้านขุมเงิน - บ้านเหล่า หมู่ที่ 7 บ้านขุมเงินตำบลหนองบัว กว้าง 4 เมตรยาว 250 เมตร หนา 0.15เมตร ไหล่ทางลูกรังกว้างข้างละ 0.50 เมตร องค์การบริหารส่วนตำบลหนองบัวอำเภออาจสามารถ จังหวัดร้อยเอ็ด</t>
  </si>
  <si>
    <t>แกลง</t>
  </si>
  <si>
    <t>อบต.วังหว้า</t>
  </si>
  <si>
    <t>1500853002600F80</t>
  </si>
  <si>
    <t>ปรับปรุงซ่อมแซมถนนผิวจราจรแบบพารา cape sealรหัสทางหลวงท้องถิ่น รย.ถ.59036 สายชากตะไคร้ - เนินหย่อง หมู่ที่ 8, 14 ตำบลวังหว้า กว้าง 6 เมตร ยาว 2,750เมตร ไหล่ทางกว้างข้างละ 1เมตร องค์การบริหารส่วนตำบลวังหว้า อำเภอแกลงจังหวัดระยอง</t>
  </si>
  <si>
    <t>อบต.ทุ่งควายกิน</t>
  </si>
  <si>
    <t>1500853002600V33</t>
  </si>
  <si>
    <t>ก่อสร้างถนนคอนกรีตเสริมเหล็ก รหัสทางหลวงท้องถิ่นรย.ถ. 42001 สายเนินเขาดิน -บ้านหนองไทร หมู่ที่ 5 ตำบลทุ่งควายกิน กว้าง 6 เมตร ยาว1,000 เมตร หนา 0.15 เมตรไหล่ทางกว้างข้างละ 0.50เมตร องค์การบริหารส่วนตำบลทุ่งควายกิน อำเภอแกลงจังหวัดระยอง</t>
  </si>
  <si>
    <t xml:space="preserve">แกลง </t>
  </si>
  <si>
    <t xml:space="preserve">ทต.สุนทรภู่ </t>
  </si>
  <si>
    <t>1500853042600K28</t>
  </si>
  <si>
    <t>ก่อสร้างประปาหมู่บ้านแบบผิวดินขนาดใหญ่ หมู่ที่ 6 บ้านในชาก ตำบลชากพง ตามแบบมาตรฐานกรมทรัพยากรน้ำเทศบาลตำบลสุนทรภู่ อำเภอแกลง จังหวัดระยอง</t>
  </si>
  <si>
    <t>เขาชะเมา</t>
  </si>
  <si>
    <t>1500853012600319</t>
  </si>
  <si>
    <t>ก่อสร้างสนามฟุตบอล ขนาดกว้าง 68 เมตร ยาว 105 เมตรบ้านตะขบ หมู่ที่ 5 ตำบลเขาน้อย องค์การบริหารส่วนตำบลเขาน้อย อำเภอเขาชะเมาจังหวัดระยอง</t>
  </si>
  <si>
    <t xml:space="preserve">อบต.เขาชะเมา </t>
  </si>
  <si>
    <t>1500853042600G30</t>
  </si>
  <si>
    <t>ก่อสร้างประปาหมู่บ้านแบบผิวดินขนาดใหญ่ หมู่ที่ 6 บ้านยางเอน ตำบลห้วยทับมอญ ตามแบบมาตรฐานกรมทรัพยากรน้ำ องค์การบริหารส่วนตำบลเขาชะเมา อำเภอเขาชะเมาจังหวัดระยอง</t>
  </si>
  <si>
    <t>1500853042600K29</t>
  </si>
  <si>
    <t>ก่อสร้างประปาหมู่บ้านแบบผิวดินขนาดใหญ่ หมู่ที่ 4 บ้านคลองยาง ตำบลเขาน้อย ตามแบบมาตรฐานกรมทรัพยากรน้ำ องค์การบริหารส่วนตำบลเขาน้อย อำเภอเขาชะเมาจังหวัดระยอง</t>
  </si>
  <si>
    <t xml:space="preserve">เขาชะเมา </t>
  </si>
  <si>
    <t>1500853002600174</t>
  </si>
  <si>
    <t>ก่อสร้างอาคารศูนย์พัฒนาเด็กเล็ก (สถ.ศพด.1) แบบตอกเสาเข็ม ศูนย์พัฒนาเด็กเล็กวัดสีระมัน องค์การบริหารส่วนตำบลเขาชะเมา อำเภอเขาชะเมา จังหวัดระยอง</t>
  </si>
  <si>
    <t>1500853042600C54</t>
  </si>
  <si>
    <t>ก่อสร้างประปาหมู่บ้านแบบผิวดินขนาดใหญ่ หมู่ที่ 1 บ้านทรัพย์แสน่ ชุมชนสามท่าตำบลเขาน้อย ตามแบบมาตรฐานกรมทรัพยากรน้ำองค์การบริหารส่วนตำบลเขาน้อย อำเภอเขาชะเมา จังหวัดระยอง</t>
  </si>
  <si>
    <t>บ้านค่าย</t>
  </si>
  <si>
    <t>1500853002600F81</t>
  </si>
  <si>
    <t>ก่อสร้างถนนคอนกรีตเสริมเหล็ก รหัสทางหลวงท้องถิ่นรย.ถ.64015 สายป่าหวาย -เนินน้ำแฉะ หมู่ที่ 5 บ้านมาบป่าหวาย ตำบลหนองบัวกว้าง 6 เมตร ยาว 700 เมตรหนา 0.15 เมตร ไหล่ทางลูกรังกว้างข้างละ 0.50 เมตรองค์การบริหารส่วนตำบลหนองบัว อำเภอบ้านค่ายจังหวัดระยอง</t>
  </si>
  <si>
    <t xml:space="preserve">บ้านค่าย </t>
  </si>
  <si>
    <t xml:space="preserve">อบต.ตาขัน </t>
  </si>
  <si>
    <t>1500853002600X50</t>
  </si>
  <si>
    <t>ปรับปรุงซ่อมแซมสถานีสูบน้ำด้วยไฟฟ้า บ้านหนองคอกหมูตำบลตาขัน องค์การบริหารส่วนตำบลตาขัน อำเภอบ้านค่าย จังหวัดระยอง</t>
  </si>
  <si>
    <t xml:space="preserve">ทต.บ้านค่ายพัฒนา </t>
  </si>
  <si>
    <t>1500853042600B25</t>
  </si>
  <si>
    <t>ก่อสร้างประปาหมู่บ้าน แบบบาดาลขนาดใหญ่มาก หมู่ที่ 3บ้านกระบกขึ้นผึ้ง ตำบลบ้านค่าย ตามแบบมาตรฐานกรมทรัพยากรน้ำ เทศบาลตำบลบ้านค่ายพัฒนา อำเภอบ้านค่าย จังหวัดระยอง</t>
  </si>
  <si>
    <t>1500853042600G31</t>
  </si>
  <si>
    <t>ก่อสร้างประปาหมู่บ้าน แบบผิวดินขนาดใหญ่มาก หมู่ที่ 10บ้านหนองซิมสิว ตำบลหนองบัว ตามแบบมาตรฐานกรมทรัพยากรน้ำ องค์การบริหารส่วนตำบลหนองบัว อำเภอบ้านค่าย จังหวัดระยอง</t>
  </si>
  <si>
    <t>เมืองระยอง</t>
  </si>
  <si>
    <t xml:space="preserve">อบต.บ้านแลง </t>
  </si>
  <si>
    <t>1500853002600Y95</t>
  </si>
  <si>
    <t>ปรับปรุงซ่อมแซมสถานีสูบน้ำด้วยไฟฟ้า โรงสูบน้ำเพื่อการเกษตรหนองน้ำกะสาวถนนสายบ้านแลง-เขาพระบาทหมู่ที่ 4-6 ตำบลบ้านแลงองค์การบริหารส่วนตำบลบ้านแลง อำเภอเมืองระยองจังหวัดระยอง</t>
  </si>
  <si>
    <t xml:space="preserve">เมืองระยอง </t>
  </si>
  <si>
    <t xml:space="preserve">อบต.ตะพง </t>
  </si>
  <si>
    <t>1500853012600103</t>
  </si>
  <si>
    <t>ก่อสร้างสนามฟุตบอล ขนาดกว้าง 60 เมตร ยาว 80 เมตรหมู่ที่ 5 ตำบลตะพง องค์การบริหารส่วนตำบลตะพง อำเภอเมืองระยอง จังหวัดระยอง</t>
  </si>
  <si>
    <t>ทม.ระยอง</t>
  </si>
  <si>
    <t>1500853053600185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</si>
  <si>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โรงเรียนนครระยองวิทยาคม (วัดโขดใต้) เทศบาลเมืองระยองอำเภอเมืองระยอง จังหวัดระยอง</t>
  </si>
  <si>
    <t xml:space="preserve">ทม.มาบตาพุด </t>
  </si>
  <si>
    <t>1500853053600299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</si>
  <si>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โรงเรียนเทศบาลมาบตาพุดเทศบาลเมืองมาบตาพุด อำเภอเมืองระยอง จังหวัดระยอง</t>
  </si>
  <si>
    <t xml:space="preserve">วังจันทร์ </t>
  </si>
  <si>
    <t>อบต.ชุมแสง</t>
  </si>
  <si>
    <t>1500853002600G93</t>
  </si>
  <si>
    <t>ปรับปรุงซ่อมแซมถนนลาดยางแอสฟัลท์ติกคอนกรีต รหัสทางหลวงท้องถิ่นรย.ถ.36003 สายวังโพลง -ศาลาน้ำลึก หมู่ที่ 7 บ้านวังโพลง ตำบลชุมแสง กว้าง 6เมตร ยาว 720 เมตร หนา0.05 เมตร ไหล่ทางกว้างข้างละ 0.50 เมตรองค์การบริหารส่วนตำบลชุมแสง อำเภอวังจันทร์ จังหวัดระยอง</t>
  </si>
  <si>
    <t>อบต.พลงตาเอี่ยม</t>
  </si>
  <si>
    <t>1500853002600L42</t>
  </si>
  <si>
    <t>ซ่อมสร้างถนนแอสฟัลท์ติกคอนกรีต รหัสทางหลวงท้องถิ่น รย.ถ.52002 สายสหกรณ์ - คลองไผ่ หมู่ที่ 7บ้านคลองสอง ตำบลพลงตาเอี่ยม กว้าง 6 เมตร ยาว3,350 เมตร หนา 0.05 เมตรไหล่ทางกว้างข้างละ 0.50เมตร องค์การบริหารส่วนตำบลพลงตาเอี่ยม อำเภอวังจันทร์ จังหวัดระยอง</t>
  </si>
  <si>
    <t>1500853002600T45</t>
  </si>
  <si>
    <t>ซ่อมสร้างถนนแอสฟัลท์ติกคอนกรีต รหัสทางหลวงท้องถิ่นรย.ถ.52001 สายสหกรณ์ -เขาหวาย หมู่ที่ 6 บ้านคลองอ่าง, หมู่ที่ 4 บ้านคลองบางบ่อตำบลพลงตาเอี่ยม กว้าง 6เมตร ยาว 1,100 เมตร หนา0.05 เมตร ไหล่ทางกว้างข้างละ 0.50 เมตร องค์การบริหารส่วนตำบลพลงตาเอี่ยม อำเภอวังจันทร์ จังหวัดระยอง</t>
  </si>
  <si>
    <t>ชัยบาดาล</t>
  </si>
  <si>
    <t>อบต.ชัยนารายณ์</t>
  </si>
  <si>
    <t>1500853002600F83</t>
  </si>
  <si>
    <t>ก่อสร้างถนนคอนกรีตเสริมเหล็ก รหัสทางหลวงท้องถิ่นลบ.ถ.49-003 สายหนองเต่า- ซับนารี หมู่ที่ 5 ตำบลชัยนารายณ์ กว้าง 5 เมตร ยาว1,000 เมตร หนา 0.15 เมตรองค์การบริหารส่วนตำบลชัยนารายณ์ อำเภอชัยบาดาลจังหวัดลพบุรี</t>
  </si>
  <si>
    <t>อบต.บัวชุม</t>
  </si>
  <si>
    <t>1500853002600U69</t>
  </si>
  <si>
    <t>ซ่อมแซมถนนลาดยางAsphaltic concrete สายเขาสมโภชน์-วัดถ้ำเพชรนาคา หมู่ที่ 4 ตำบลบัวชุม กว้าง 8 เมตรยาว 500 เมตร หนา 0.05เมตร องค์การบริหารส่วนตำบลบัวชุม อำเภอชัยบาดาลจังหวัดลพบุรี</t>
  </si>
  <si>
    <t>1500853002600U70</t>
  </si>
  <si>
    <t>ก่อสร้างถนนคอนกรีตเสริมเหล็ก รหัสทางหลวงท้องถิ่นลบ.ถ.49-004 สายหนองเต่า -ถนนตก หมู่ที่ 2 ตำบลชัยนารายณ์ กว้าง 5 เมตร ยาว1,000 เมตร หนา 0.15 เมตรองค์การบริหารส่วนตำบลชัยนารายณ์ อำเภอชัยบาดาลจังหวัดลพบุรี</t>
  </si>
  <si>
    <t xml:space="preserve">ชัยบาดาล </t>
  </si>
  <si>
    <t>อบต.ท่ามะนาว</t>
  </si>
  <si>
    <t>1500853002600L48</t>
  </si>
  <si>
    <t>ก่อสร้างถนนคอนกรีตเสริมเหล็ก หมู่ที่ 5 บริเวณเริ่มต้นบ้านนายถวัลย์ จุติ - สิ้นสุดป้อมยาม ตำบลท่ามะนาวกว้าง 5 เมตร ยาว 600 เมตรหนา 0.15 เมตร มีไหล่ทางข้างละ 0.50 เมตร องค์การบริหารส่วนตำบลท่ามะนาวอำเภอชัยบาดาล จังหวัดลพบุรี</t>
  </si>
  <si>
    <t>1500853002600M66</t>
  </si>
  <si>
    <t>ก่อสร้างถนนคอนกรีตเสริมเหล็ก หมู่ที่ 2 บริเวณเริ่มต้นจากถนน 2089- สิ้นสุดบ้านนางบัวเรียน ด้านวังขวาตำบลท่ามะนาว กว้าง 6 เมตรยาว 1,450 เมตร หนา 0.15เมตร มีไหล่ทางข้างละ 1เมตร องค์การบริหารส่วนตำบลท่ามะนาว อำเภอชัยบาดาล จังหวัดลพบุรี</t>
  </si>
  <si>
    <t>อบต.เขาแหลม</t>
  </si>
  <si>
    <t>1500853012600396</t>
  </si>
  <si>
    <t>ก่อสร้างสนามกีฬาอเนกประสงค์ ขนาดกว้าง 20เมตร ยาว 34 เมตร หมู่ที่ 2ตำบลเขาแหลม องค์การบริหารส่วนตำบลเขาแหลมอำเภอชัยบาดาล จังหวัดลพบุรี</t>
  </si>
  <si>
    <t xml:space="preserve">ท่าวุ้ง </t>
  </si>
  <si>
    <t>อบต.เขาสมอคอน</t>
  </si>
  <si>
    <t>1500853002600M67</t>
  </si>
  <si>
    <t>ปรับปรุงงถนนลาดยางผิวPara -Asphaltic concrete รหัสทางหลวงท้องถิ่น ลบ.6085(สาย หมู่ที่ 3 เขาหมอนอิง)หมู่ที่ 3 ตำบลเขาสมอคอนกว้าง 6 เมตร ยาว 928 เมตรหนา 0.04 เมตร องค์การบริหารส่วนตำบลเขาสมอคอน อำเภอท่าวุ้ง จังหวัดลพบุรี</t>
  </si>
  <si>
    <t>ทต.ท่าโขลง</t>
  </si>
  <si>
    <t>1500853002600P95</t>
  </si>
  <si>
    <t>ก่อสร้างถนน Asphalticconcrete รหัสทางหลวงท้องถิ่น ลบ.ถ.12-001 สายถนนเฉลิมพระเกียรติ หมู่ที่ 9,หมู่ที่ 10 ตำบลเขาสมอคอนจำนวน 2 ช่วง มีพื้นที่ไม่น้อยกว่า 16,360.98 ตารางเมตรเทศบาลตำบลท่าโขลงอำเภอท่าวุ้ง จังหวัดลพบุรี</t>
  </si>
  <si>
    <t>อบต.บางลี่</t>
  </si>
  <si>
    <t>1500853002600V35</t>
  </si>
  <si>
    <t>ซ่อมสร้างถนนคอนกรีตเสริมเหล็ก รหัสทางหลวงท้องถิ่นลบ.ถ.79-001 สายหนองหลวง- หนองกลม หมู่ที่ 10,12ตำบลบางลี่ กว้าง 4 เมตร ยาว1,740 เมตร หนา 0.15 เมตรไหล่ทางหินคลุกข้างละ 0.5เมตร องค์การบริหารส่วนตำบลบางลี่ อำเภอท่าวุ้ง จังหวัดลพบุรี</t>
  </si>
  <si>
    <t>ท่าหลวง</t>
  </si>
  <si>
    <t>อบต.แก่งผักกูด</t>
  </si>
  <si>
    <t>1500853002600L43</t>
  </si>
  <si>
    <t>ก่อสร้างถนนลาดยาง รหัสทางหลวงท้องถิ่น ลบ.ถ.32-005 สายทล.2089 - บ้านคลองมะเกลือ หมู่ที่ 6 ตำบลแก่งผักกูด กว้าง 4 เมตร ยาว1,800 เมตร หนา 0.05 เมตรองค์การบริหารส่วนตำบลแก่งผักกูด อำเภอท่าหลวงจังหวัดลพบุรี</t>
  </si>
  <si>
    <t>บ้านหมี่</t>
  </si>
  <si>
    <t>อบต.หนองเต่า</t>
  </si>
  <si>
    <t>1500853002600D56</t>
  </si>
  <si>
    <t>ซ่อมแซมถนนลาดยาง รหัสทางหลวงท้องถิ่น ลบ.ถ.2042 หมู่ที่ 2 โคกสุข ตำบลหนองเต่า กว้าง 6 เมตร ยาว3,520 เมตร หนา 0.04 เมตรองค์การบริหารส่วนตำบลหนองเต่า อำเภอบ้านหมี่จังหวัดลพบุรี</t>
  </si>
  <si>
    <t xml:space="preserve">บ้านหมี่ </t>
  </si>
  <si>
    <t>อบต.หนองกระเบียน</t>
  </si>
  <si>
    <t>1500853002600P97</t>
  </si>
  <si>
    <t>ปรับปรุงถนนคอนกรีตเสริมเหล็ก รหัสทางหลวงท้องถิ่นลบ.ถ.111-02 สายบ้านหนองคูใหญ่ ถึงบ้านหนองกระโฉมหมู่ที่ 1-3 ตำบลหนองกระเบียน กว้าง 3.50 เมตรยาว 1,100 เมตร หนา 0.15เมตร องค์การบริหารส่วนตำบลหนองกระเบียน อำเภอบ้านหมี่ จังหวัดลพบุรี</t>
  </si>
  <si>
    <t xml:space="preserve">พัฒนานิคม </t>
  </si>
  <si>
    <t>ทต.เขาพระยาเดินธง</t>
  </si>
  <si>
    <t>1500853002600L49</t>
  </si>
  <si>
    <t>ซ่อมสร้างถนนผิวทางลาดยาง Asphaltic concrete รหัสทางหลวงท้องถิ่น ลบ.ถ.26-013 ซอย 21 สาย 4-6 ซ้ายหมู่ที่ 4 ตำบลพัฒนานิคมจำนวน 2 ช่วง มีพื้นที่ไม่น้อยกว่า 24,000 ตารางเมตรเทศบาลตำบลเขาพระยาเดินธง อำเภอพัฒนานิคม จังหวัดลพบุรี</t>
  </si>
  <si>
    <t xml:space="preserve">เมืองลพบุรี </t>
  </si>
  <si>
    <t>อบต.โคกกะเทียม</t>
  </si>
  <si>
    <t>1500853002600L51</t>
  </si>
  <si>
    <t>ซ่อมสร้างถนนคอนกรีตเสริมเหล็ก รหัสทางหลวงท้องถิ่นลบ.ถ.39-010 สาย หมู่ที่ 3บ้านโคกกะเทียม ถึงหมู่ที่ 6บ้านคอกกระบือ กว้าง 5เมตร ยาว 618 เมตร หนา0.15 เมตร ไหล่ทางข้างละ0.50 เมตร องค์การบริหารส่วนตำบลโคกกะเทียมอำเภอเมืองลพบุรี จังหวัดลพบุรี</t>
  </si>
  <si>
    <t>ทต.กกโก</t>
  </si>
  <si>
    <t>1500853002600M65</t>
  </si>
  <si>
    <t>งานซ่อมสร้างถนนผิวAsphaltic concrete สายทางค่ายวชิราลงกรณ์ - บ้านกกโก หมู่ที่ 6 ตำบลกกโก กว้าง7 เมตร ยาว 2,280 เมตรหนาเฉลี่ย 0.05 เมตร ไหล่ทางกว้างข้างละ 0.50 เมตรเทศบาลตำบลกกโก อำเภอเมืองลพบุรี จังหวัดลพบุรี</t>
  </si>
  <si>
    <t xml:space="preserve">อบต.โพธิ์เก้าต้น </t>
  </si>
  <si>
    <t>1500853012600468</t>
  </si>
  <si>
    <t>ก่อสร้างสนามฟุตซอล ขนาดกว้าง 27 เมตร ยาว 45 เมตรบริเวณลานกีฬากลางหมู่บ้านหมู่ที่ 10 ตำบลโพธิ์เก้าต้นองค์การบริหารส่วนตำบลโพธิ์เก้าต้น อำเภอเมือง จังหวัดลพบุรี</t>
  </si>
  <si>
    <t xml:space="preserve">หนองม่วง </t>
  </si>
  <si>
    <t>ทต.หนองม่วง</t>
  </si>
  <si>
    <t>1500853002600394</t>
  </si>
  <si>
    <t>ก่อสร้างอาคารเรียนอนุบาลแบบตอกเสาเข็ม (รหัส สน.ศท.อนุบาล 8) ตามแบบมาตรฐานของกรมส่งเสริมการปกครองท้องถิ่น สำหรับโรงเรียนเทศบาลตำบลหนองม่วง เทศบาลตำบลหนองม่วงอำเภอหนองม่วง จังหวัดลพบุรี</t>
  </si>
  <si>
    <t>เกาะคา</t>
  </si>
  <si>
    <t xml:space="preserve">ทต.ลำปางหลวง </t>
  </si>
  <si>
    <t>1500853002600677</t>
  </si>
  <si>
    <t>ยูนิตทำฟัน สถานีอนามัยลำปางหลวง เทศบาลตำบลลำปางหลวง อำเภอเกาะคาจังหวัดลำปาง</t>
  </si>
  <si>
    <t>1500853002600679</t>
  </si>
  <si>
    <t>เครื่องพิมพ์ Multifuntion แบบฉีดหมึก (Inkjet) สถานีอนามัยลำปางหลวง เทศบาลตำบลลำปางหลวง อำเภอเกาะคาจังหวัดลำปาง</t>
  </si>
  <si>
    <t>ทต.ไหล่หิน</t>
  </si>
  <si>
    <t>1500853002600D59</t>
  </si>
  <si>
    <t>ก่อสร้างถนนลาดยางผิวทางแอสฟัลท์ติกคอนกรีต รหัสทางหลวงท้องถิ่น ลป.ถ.40-005 สายบ่อขยะ-ทุ่งซี่รี่ หมู่ที่2,6,4,3 ตำบลไหล่หิน กว้าง5 เมตร ยาว 1,300 เมตรหนา 0.05 เมตร เทศบาลตำบลไหล่หิน อำเภอเกาะคาจังหวัดลำปาง</t>
  </si>
  <si>
    <t>อบต.ใหม่พัฒนา</t>
  </si>
  <si>
    <t>1500853002600P98</t>
  </si>
  <si>
    <t>ซ่อมสร้างถนนลาดยางแอสฟัลท์ติกคอนกรีต รหัสทางหลวงท้องถิ่น ลป.ถ.104-02สายบ้านดอนธรรม - บ้านต้นผึ้ง หมู่ที่ 3 บ้านแม่ปุ้มหลวงบ้านต้นผึ้ง หมู่ที่ 5 และบ้านแม่ปุ้มสันติสุข ตำบลบ้านใหม่พัฒนา กว้าง 5 เมตรยาว2,480 หนา 0.05 เมตรองค์การบริหารส่วนตำบลใหม่พัฒนา อำเภอเกาะคาจังหวัดลำปาง</t>
  </si>
  <si>
    <t xml:space="preserve">อบต.นาแส่ง </t>
  </si>
  <si>
    <t>1500853002600Y58</t>
  </si>
  <si>
    <t>ปรับปรุงซ่อมแซมสถานีสูบน้ำด้วยไฟฟ้า บ้านนาแส่ง บ้านสองแควพัฒนา หมู่ที่ 5 ตำบลนาแส่ง องค์การบริหารส่วนตำบลนาแส่ง อำเภอเกาะคาจังหวัดลำปาง</t>
  </si>
  <si>
    <t xml:space="preserve">เกาะคา </t>
  </si>
  <si>
    <t>1500853002600678</t>
  </si>
  <si>
    <t>เครื่องคอมพิวเตอร์แม่ข่ายแบบที่ 1 สถานีอนามัยลำปางหลวง เทศบาลตำบลลำปางหลวง อำเภอเกาะคา จังหวัดลำปาง</t>
  </si>
  <si>
    <t>1500853002600744</t>
  </si>
  <si>
    <t>เครื่องสำรองไฟฟ้าขนาด 2kVA สถานีอนามัยลำปางหลวง เทศบาลตำบลลำปางหลวง อำเภอเกาะคา จังหวัดลำปาง</t>
  </si>
  <si>
    <t>1500853002600795</t>
  </si>
  <si>
    <t>หุ่นจำลองฝึกปฏิบัติการช่วยชีวิตขั้นสูงเต็มตัว แบบผู้ใหญ่ สถานีอนามัยลำปางหลวง เทศบาลตำบลลำปางหลวง อำเภอเกาะคา จังหวัดลำปาง</t>
  </si>
  <si>
    <t>1500853002600843</t>
  </si>
  <si>
    <t>เครื่องคอมพิวเตอร์ สำหรับงานสำนักงาน (จอขนาดไม่น้อยกว่า 19 นิ้ว) สถานีอนามัยลำปางหลวง เทศบาลตำบลลำปางหลวง อำเภอเกาะคา จังหวัดลำปาง</t>
  </si>
  <si>
    <t>1500853002600946</t>
  </si>
  <si>
    <t>เครื่องพิมพ์เลเซอร์/ชนิด LEDขาวดำ แบบ network แบบที่2 (33หน้า/นาที) สถานีอนามัยลำปางหลวง เทศบาลตำบลลำปางหลวง อำเภอเกาะคา จังหวัดลำปาง</t>
  </si>
  <si>
    <t>ทต.ลำปางหลวง</t>
  </si>
  <si>
    <t>1500853002600A77</t>
  </si>
  <si>
    <t>เครื่องคอมพิวเตอร์สำหรับงานประมวลผล แบบที่ 1(จอขนาดไม่น้อยกว่า 19 นิ้ว)สถานีอนามัยลำปางหลวงเทศบาลตำบลลำปางหลวงอำเภอเกาะคา จังหวัดลำปาง</t>
  </si>
  <si>
    <t>1500853002600A78</t>
  </si>
  <si>
    <t>รถจักรยานยนต์ ขนาด 110 ซีซี แบบเกียร์อัตโนมัติ สถานีอนามัยลำปางหลวง เทศบาลตำบลลำปางหลวง อำเภอเกาะคา จังหวัดลำปาง</t>
  </si>
  <si>
    <t>ทต.วังพร้าว</t>
  </si>
  <si>
    <t>1500853002600AH0</t>
  </si>
  <si>
    <t>ปรับปรุงซ่อมแซมสถานีสูบน้ำด้วยไฟฟ้า บ้านวังพร้าวพัฒนา หมู่ที่ 7 ตำบลวังพร้าวเทศบาลตำบลวังพร้าวอำเภอเกาะคา จังหวัดลำปาง</t>
  </si>
  <si>
    <t>อบต.นาแส่ง</t>
  </si>
  <si>
    <t>1500853002600D60</t>
  </si>
  <si>
    <t>ก่อสร้างเสริมผิวถนนลาดยางแอสฟัลท์ติกคอนกรีต (OverLay) รหัสทางหลวงท้องถิ่นลป.ถ.56-001 หมู่ที่ 7 บ้านนากิ๋ม ตำบลนาแส่ง กว้าง 6เมตร ยาว 910 เมตร หนา0.05 เมตร องค์การบริหารส่วนตำบลนาแส่ง อำเภอเกาะคา จังหวัดลำปาง</t>
  </si>
  <si>
    <t>ทต.นาแก้ว</t>
  </si>
  <si>
    <t>1500853002600L52</t>
  </si>
  <si>
    <t>ก่อสร้างถนนคอนกรีตเสริมเหล็ก รหัสทางหลวงท้องถิ่นลป.ถ. 11-001 บ้านสองแควใต้ หมู่ที่ 2 ตำบลนาแก้ว -บ้านแม่ฮาม หมู่ที่ 7 ตำบลเกาะคา กว้าง 4 เมตร ยาว1,500 เมตร หนา 0.15 เมตรเทศบาลตำบลนาแก้ว อำเภอเกาะคา จังหวัดลำปาง</t>
  </si>
  <si>
    <t>1500853002600M75</t>
  </si>
  <si>
    <t>ก่อสร้างถนนคอนกรีตเสริมเหล็ก รหัสทางหลวงท้องถิ่นลป.ถ. 11- 002 สายทางบ้านป่าแข - บ้านแม่ฮาม บ้านป่าแข หมู่ที่ 7 ตำบลนาแก้ว -บ้านแม่ฮาม หมู่ที่ 7 ตำบลเกาะคา กว้าง 4 เมตร ยาว1,500 เมตร หนา 0.15 เมตรเทศบาลตำบลนาแก้ว อำเภอเกาะคา จังหวัดลำปาง</t>
  </si>
  <si>
    <t>1500853002600S19</t>
  </si>
  <si>
    <t>ซ่อมสร้างผิวจราจรถนนคอนกรีตเสริมเหล็กปูทับด้วยแอสฟัลท์ติกคอนกรีต รหัสทางหลวงท้องถิ่น ลป.ถ. 93-007สายบ้านสาดหล่ายต้า หมู่ที่ 3บ้านสาด ตำบลวังพร้าว กว้าง4 เมตร ยาว 900 เมตร หนา0.05 เมตร เทศบาลตำบลวังพร้าว อำเภอเกาะคา จังหวัดลำปาง</t>
  </si>
  <si>
    <t>1500853002600Y56</t>
  </si>
  <si>
    <t>ปรับปรุงซ่อมแซมสถานีสูบน้ำด้วยไฟฟ้า บ้านนาแก้วตะวันออก หมู่ที่ 3 ตำบลนาแส่ง องค์การบริหารส่วนตำบลนาแส่ง อำเภอเกาะคา จังหวัดลำปาง</t>
  </si>
  <si>
    <t>ทต.ศาลา</t>
  </si>
  <si>
    <t>1500853012600244</t>
  </si>
  <si>
    <t>ก่อสร้างลานกีฬา ขนาดกว้าง40 เมตร ยาว 65 เมตร บ้านศาลาดงลาน หมู่ที่ 1 ตำบลศาลา เทศบาลตำบลศาลาอำเภอเกาะคา จังหวัดลำปาง</t>
  </si>
  <si>
    <t>ทต.เกาะคาแม่ยาว</t>
  </si>
  <si>
    <t>1500853012600322</t>
  </si>
  <si>
    <t>ก่อสร้างสนามฟุตซอล ขนาดกว้าง 22 เมตร ยาว 42 เมตรหมู่ที่ 6 ตำบลเกาะคาเทศบาลตำบลเกาะคาแม่ยาวอำเภอเกาะคา จังหวัดลำปาง</t>
  </si>
  <si>
    <t xml:space="preserve">ทต.วังพร้าว </t>
  </si>
  <si>
    <t>1500853042600370</t>
  </si>
  <si>
    <t>ก่อสร้างประปาหมู่บ้านแบบผิวดินขนาดใหญ่ บ้านวังพร้าว หมู่ที่ 2 ตำบลวังพร้าว ตามแบบมาตรฐานกรมทรัพยากรน้ำเทศบาลตำบลวังพร้าว อำเภอเกาะคา จังหวัดลำปาง</t>
  </si>
  <si>
    <t xml:space="preserve">แจ้ห่ม </t>
  </si>
  <si>
    <t xml:space="preserve">ทต.บ้านสา </t>
  </si>
  <si>
    <t>1500853002600BD1</t>
  </si>
  <si>
    <t>ปรับปรุงซ่อมแซมสถานีสูบน้ำด้วยไฟฟ้า บ้านสาเหนือหมู่ที่ 4 ตำบลบ้านสาเทศบาลตำบลบ้านสา อำเภอแจ้ห่ม จังหวัดลำปาง</t>
  </si>
  <si>
    <t>อบต.แจ้ห่ม</t>
  </si>
  <si>
    <t>1500853002600F88</t>
  </si>
  <si>
    <t>เสริมผิวถนนด้วยแอสฟัลท์ติกคอนกรีตแบบ Over Lay รหัสทางหลวงท้องถิ่น ลป.ถ.48-010 สาย ลป.3155 สายวังสัก หมู่ที่ 10 บ้านวังสักตำบลแจ้ห่ม จำนวน 2 ช่วง มีพื้นที่รวมไม่น้อยกว่า 6,003ตารางเมตร องค์การบริหารส่วนตำบลแจ้ห่ม อำเภอแจ้ห่ม จังหวัดลำปาง</t>
  </si>
  <si>
    <t xml:space="preserve">อบต.แม่สุก </t>
  </si>
  <si>
    <t>1500853042600843</t>
  </si>
  <si>
    <t>ก่อสร้างประปาหมู่บ้านแบบบาดาลขนาดใหญ่ ขนาด 30ลบ.ม. หมู่ที่ 12 บ้านแม่สุกสามัคคี ตำบลแม่สุก ตามแบบมาตรฐานกรมทรัพยากรน้ำองค์การบริหารส่วนตำบลแม่สุก อำเภอแจ้ห่ม จังหวัดลำปาง</t>
  </si>
  <si>
    <t xml:space="preserve">อบต.ปงดอน </t>
  </si>
  <si>
    <t>1500853042600G38</t>
  </si>
  <si>
    <t>ปรับปรุงซ่อมแซมประปาหมู่บ้าน ที่ตั้งปงดอน หมู่ที่ 2บ้านปงดอน ตำบลปงดอนองค์การบริหารส่วนตำบลปงดอน อำเภอแจ้ห่ม จังหวัดลำปาง</t>
  </si>
  <si>
    <t xml:space="preserve">เถิน </t>
  </si>
  <si>
    <t>ทต.เถินบุรี</t>
  </si>
  <si>
    <t>1500853002600BD4</t>
  </si>
  <si>
    <t>ปรับปรุงซ่อมแซมสถานีสูบน้ำด้วยไฟฟ้า บ้านสองแควตะวันออก หมู่ที่ 9 ตำบลเถินบุรี เทศบาลตำบลเถินบุรีอำเภอเถิน จังหวัดลำปาง</t>
  </si>
  <si>
    <t xml:space="preserve">เมืองปาน </t>
  </si>
  <si>
    <t xml:space="preserve">อบต.ทุ่งกว๋าว </t>
  </si>
  <si>
    <t>1500853042600B29</t>
  </si>
  <si>
    <t>ปรับปรุงซ่อมแซมประปาหมู่บ้าน หมู่ที่ 5 บ้านทุ่งกว๋าวตำบลทุ่งกว๋าว องค์การบริหารส่วนตำบลทุ่งกว๋าว อำเภอเมืองปาน จังหวัดลำปาง</t>
  </si>
  <si>
    <t>1500853042600G35</t>
  </si>
  <si>
    <t>ก่อสร้างประปาหมู่บ้านแบบบาดาลขนาดใหญ่ ศาลาอเนกประสงค์หมู่บ้าน หมู่ที่ 12บ้านแพะใหม่ ตำบลทุ่งกว๋าวตามแบบมาตรฐานกรมทรัพยากรน้ำ องค์การบริหารส่วนตำบลทุ่งกว๋าว อำเภอเมืองปาน จังหวัดลำปาง</t>
  </si>
  <si>
    <t>เมืองลำปาง</t>
  </si>
  <si>
    <t>อบต.บ้านเป้า</t>
  </si>
  <si>
    <t>1500853002600M79</t>
  </si>
  <si>
    <t>ซ่อมสร้างถนนแอสฟัลติกคอนกรีตเสริมเหล็ก รหัสทางหลวงท้องถิ่น ลป.ถ.63-001บ้านแม่ก๋ง หมู่ที่ 3 - บ้านทุ่งม่านเหนือ หมู่ที่ 2 ตำบลบ้านเป้า กว้าง 5 เมตร ยาว 2,170เมตร หนา 0.05 เมตรองค์การบริหารส่วนตำบลบ้านเป้า อำเภอเมืองลำปางจังหวัดลำปาง</t>
  </si>
  <si>
    <t>ทต.ต้นธงชัย</t>
  </si>
  <si>
    <t>1500853002600V38</t>
  </si>
  <si>
    <t>ก่อสร้างถนนลาดยางพาราแคพชีล รหัสทางหลวงท้องถิ่นลป.ถ.41-003 สายทางเลียบคลองชลประทาน RMC แม่วังบ้านนาป้อใต้ หมู่ที่ 8 - บ้านห้วยทราย หมู่ที่ 4 ตำบลต้นธงชัย กว้าง 5 เมตร ยาว4,500 เมตร ไหล่ทางกว้างข้างละ 0.25 เมตร เทศบาลตำบลต้นธงชัย อำเภอเมืองลำปางจังหวัดลำปาง</t>
  </si>
  <si>
    <t>อบต.นิคมพัฒนา</t>
  </si>
  <si>
    <t>1500853002600V39</t>
  </si>
  <si>
    <t>ปรับปรุงเสริมผิวทางแอสฟัลท์ติกคอนกรีต รหัสทางหลวงท้องถิ่น ลป.ถ.57-009 หมู่ที่ 3- หมู่ที่ 4 บ้านโชคชัย-บ้านใหม่พัฒนา ตำบลนิคมพัฒนากว้าง 5 เมตร ยาว 1,373 เมตรองค์การบริหารส่วนตำบลนิคมพัฒนา อำเภอเมืองลำปางจังหวัดลำปาง</t>
  </si>
  <si>
    <t>อบต.พิชัย</t>
  </si>
  <si>
    <t>1500853002600V41</t>
  </si>
  <si>
    <t>ปรับปรุงเสริมผิวด้วยแอสฟัลท์ติกคอนกรีต รหัสทางหลวงท้องถิ่น ลป.ถ.75-002 บ้านต้าหน้าค่าย - บ้านไร่พัฒนา หมู่ที่7 ตำบลพิชัย กว้าง 4 เมตรยาว 1,350 เมตร หนา 0.05เมตร องค์การบริหารส่วนตำบลพิชัย อำเภอเมืองลำปางจังหวัดลำปาง</t>
  </si>
  <si>
    <t xml:space="preserve">อบต.พิชัย </t>
  </si>
  <si>
    <t>1500853012600177</t>
  </si>
  <si>
    <t>ก่อสร้างสนามฟุตซอล ขนาดกว้าง 22 เมตร ยาว 42 เมตรหมู่ที่ 7 บ้านไร่พัฒนา ตำบลพิชัย องค์การบริหารส่วนตำบลพิชัย อำเภอเมือง จังหวัดลำปาง</t>
  </si>
  <si>
    <t xml:space="preserve">อบต.บ้านเป้า </t>
  </si>
  <si>
    <t>1500853042600G36</t>
  </si>
  <si>
    <t>ปรับปรุงซ่อมแซมประปาหมู่บ้านแบบบาดาลขนาดใหญ่บ้านแค่ หมู่ที่ 1 ตำบลบ้านเป้าองค์การบริหารส่วนตำบลบ้านเป้า อำเภอเมืองลำปางจังหวัดลำปาง</t>
  </si>
  <si>
    <t xml:space="preserve">เมืองลำปาง </t>
  </si>
  <si>
    <t xml:space="preserve">อบต.บ้านเอื้อม </t>
  </si>
  <si>
    <t>1500853042600J48</t>
  </si>
  <si>
    <t>ก่อสร้างประปาหมู่บ้านแบบบาดาลขนาดใหญ่ บ้านทุ่งกล้วย หมู่ที่ 5 ตำบลบ้านเอื้อมตามแบบมาตรฐานกรมทรัพยากรน้ำ องค์การบริหารส่วนตำบลบ้านเอื้อม อำเภอเมืองลำปาง จังหวัดลำปาง</t>
  </si>
  <si>
    <t>1500853002600F89</t>
  </si>
  <si>
    <t>ก่อสร้างถนนแอสฟัลติกคอนกรีตเสริมเหล็ก รหัสทางหลวงท้องถิ่น ลป.ถ.63-005บ้านเป้า หมู่ที่ 5 - บ้านทุ่งม่านพัฒนา หมู่ที่ 11 กว้าง 4เมตร ยาว 1,600 เมตร หนา0.05 เมตร องค์การบริหารส่วนตำบลบ้านเป้า อำเภอเมืองลำปาง จังหวัดลำปาง</t>
  </si>
  <si>
    <t>1500853002600M78</t>
  </si>
  <si>
    <t>ปรับปรุงเสริมผิวทางแอสฟัลท์ติกคอนกรีต รหัสทางหลวงท้องถิ่น ลป.ถ.57-010บ้านชัยภูทอง หมู่ที่ 7 ตำบลนิคมพัฒนา กว้าง 6 เมตรยาว 1,090 เมตร องค์การบริหารส่วนตำบลนิคมพัฒนาอำเภอเมืองลำปาง จังหวัดลำปาง</t>
  </si>
  <si>
    <t xml:space="preserve">อบต.บ้านค่า </t>
  </si>
  <si>
    <t>1500853042600372</t>
  </si>
  <si>
    <t>ก่อสร้างประปาหมู่บ้านแบบบาดาลขนาดใหญ่ ที่ตั้งโรงเรียนบ้านค่ากลาง หมู่ที่ 2บ้านค่ากลาง ตำบลบ้านค่าตามแบบมาตรฐานกรมทรัพยากรน้ำ องค์การบริหารส่วนตำบลบ้านค่า อำเภอเมืองลำปาง จังหวัดลำปาง</t>
  </si>
  <si>
    <t xml:space="preserve">ทต.บ่อแฮ้ว </t>
  </si>
  <si>
    <t>1500853042600C59</t>
  </si>
  <si>
    <t>ปรับปรุงซ่อมแซมประปาหมู่บ้านแบบบาดลาขนาดใหญ่บ้านบ่อแฮ้ว (มทบ.32) หมู่ที่2 ตำบลบ่อแฮ้ว เทศบาลตำบลบ่อแฮ้ว อำเภอเมืองลำปาง จังหวัดลำปาง</t>
  </si>
  <si>
    <t>1500853042600L00</t>
  </si>
  <si>
    <t>ปรับปรุงประปาหมู่บ้านแบบบาดาลขนาดใหญ่ บ้านหัวทุ่งหมู่ที่ 9 ตำบลบ้านเป้า องค์การบริหารส่วนตำบลบ้านเป้าอำเภอเมืองลำปาง จังหวัดลำปาง</t>
  </si>
  <si>
    <t xml:space="preserve">ทน.ลำปาง </t>
  </si>
  <si>
    <t>1500862098600001</t>
  </si>
  <si>
    <t>ก่อสร้างอาคารศูนย์แสดงสินค้าและการท่องเที่ยวนครลำปางเทศบาลนครลำปาง อำเภอเมืองลำปาง จังหวัดลำปาง</t>
  </si>
  <si>
    <t>เสริมสร้างความเข้มแข็ง</t>
  </si>
  <si>
    <t>ท่องเที่ยวกลุ่มเฉพาะ</t>
  </si>
  <si>
    <t>แม่ทะ</t>
  </si>
  <si>
    <t xml:space="preserve">ทต.แม่ทะ </t>
  </si>
  <si>
    <t>1500853002600BA6</t>
  </si>
  <si>
    <t>ปรับปรุงซ่อมแซมสถานีสูบน้ำด้วยไฟฟ้า บ้านสบเป๊าะหมู่ที่ 3 ตำบลแม่ทะ เทศบาลตำบลแม่ทะ อำเภอแม่ทะจังหวัดลำปาง</t>
  </si>
  <si>
    <t xml:space="preserve">อบต.วังเงิน </t>
  </si>
  <si>
    <t>1500853002600X86</t>
  </si>
  <si>
    <t>ปรับปรุงซ่อมแซมสถานีสูบน้ำด้วยไฟฟ้า บ้านปงป่าเป้า หมู่ที่1 ตำบลวังเงิน องค์การบริหารส่วนตำบลวังเงิน อำเภอแม่ทะจังหวัดลำปาง</t>
  </si>
  <si>
    <t xml:space="preserve">อบต.หัวเสือ </t>
  </si>
  <si>
    <t>1500853002600X88</t>
  </si>
  <si>
    <t>ปรับปรุงซ่อมแซมสถานีสูบน้ำด้วยไฟฟ้า บ้านก้อม หมู่ที่ 1ตำบลหัวเสือ องค์การบริหารส่วนตำบลหัวเสือ อำเภอแม่ทะจังหวัดลำปาง</t>
  </si>
  <si>
    <t xml:space="preserve">แม่ทะ </t>
  </si>
  <si>
    <t>อบต.บ้านบอม</t>
  </si>
  <si>
    <t>1500853002600Y55</t>
  </si>
  <si>
    <t>ปรับปรุงซ่อมแซมสถานีสูบน้ำด้วยไฟฟ้า บ้านแม่ไทย หมู่ที่2 ตำบลบ้านบอม องค์การบริหารส่วนตำบลบ้านบอมอำเภอแม่ทะ จังหวัดลำปาง</t>
  </si>
  <si>
    <t xml:space="preserve">ทต.น้ำโจ้ </t>
  </si>
  <si>
    <t>1500853002600BA5</t>
  </si>
  <si>
    <t>ปรับปรุงซ่อมแซมสถานีสูบน้ำด้วยไฟฟ้า บ้านต๋อ หมู่ที่ 3ตำบลน้ำโจ้ เทศบาลตำบลน้ำโจ้ อำเภอแม่ทะ จังหวัดลำปาง</t>
  </si>
  <si>
    <t>ทต.ป่าตันนาครัว</t>
  </si>
  <si>
    <t>1500853002600F87</t>
  </si>
  <si>
    <t>ซ่อมสร้างผิวทางแอสฟัลท์ติกคอนกรีต รหัสทางหลวงท้องถิ่น ลป.ถ.17-002 บ้านนาคต - บ้านหล่ายทุ่ง ตำบลป่าตัน จำนวน 2 ช่วง มีพื้นที่รวมไม่น้อยกว่า 8,250 ตารางเมตร เทศบาลตำบลป่าตันนาครัว อำเภอแม่ทะ จังหวัดลำปาง</t>
  </si>
  <si>
    <t>1500853002600M76</t>
  </si>
  <si>
    <t>ก่อสร้างถนนแอสฟัลท์ติกคอนกรีต รหัสทางหลวงท้องถิ่นลป.ถ.17-005 สายบ้านสบทะ - บ้านน้ำโท้ง หมู่ที่ 7ตำบลป่าตัน กว้าง 4.5 เมตรยาว 1,250 เมตร หนา 0.05เมตร เทศบาลตำบลป่าตันนาครัว อำเภอแม่ทะ จังหวัดลำปาง</t>
  </si>
  <si>
    <t>1500853042600G33</t>
  </si>
  <si>
    <t>ก่อสร้างประปาหมู่บ้านแบบผิวดินขนาดใหญ่ บ้านป่าจ้ำ หมู่ที่2 ตำบลน้ำโจ้ ตามแบบมาตรฐานกรมทรัพยากรน้ำเทศบาลตำบลน้ำโจ้ อำเภอแม่ทะ จังหวัดลำปาง</t>
  </si>
  <si>
    <t>แม่พริก</t>
  </si>
  <si>
    <t xml:space="preserve">ทต.แม่ปุ </t>
  </si>
  <si>
    <t>1500853002600BD2</t>
  </si>
  <si>
    <t>ปรับปรุงซ่อมแซมสถานีสูบน้ำด้วยไฟฟ้า บ้านท่าไม้ หมู่ที่ 1 ตำบลแม่ปุ เทศบาลตำบลแม่ปุ อำเภอแม่พริกจังหวัดลำปาง</t>
  </si>
  <si>
    <t>1500853042600J46</t>
  </si>
  <si>
    <t>ก่อสร้างประปาหมู่บ้านแบบผิวดินขนาดใหญ่ บ้านวังผู หมู่ที่ 5ตำบลแม่ปุ ตามแบบมาตรฐานกรมทรัพยากรน้ำ เทศบาลตำบลแม่ปุ อำเภอแม่พริกจังหวัดลำปาง</t>
  </si>
  <si>
    <t xml:space="preserve">แม่พริก </t>
  </si>
  <si>
    <t>อบต.แม่พริก</t>
  </si>
  <si>
    <t>1500853002600G97</t>
  </si>
  <si>
    <t>ปรับปรุงถนนลาดยางเดิมด้วยการเสริมผิวยางแอสฟัลท์ติกคอนกรีต รหัสทางหลวงท้องถิ่น ลป.ถ.81-002 บ้านห้วยขี้นก หมู่ที่ 7 ตำบลแม่พริก กว้าง 4 เมตร ยาว 980เมตร หนา 0.04 เมตรองค์การบริหารส่วนตำบลแม่พริก อำเภอแม่พริก จังหวัดลำปาง</t>
  </si>
  <si>
    <t xml:space="preserve">อบต.แม่พริก </t>
  </si>
  <si>
    <t>1500853042600G39</t>
  </si>
  <si>
    <t>ก่อสร้างประปาหมู่บ้านแบบผิวดินขนาดกลาง บ้านแม่เชียงรายลุ่ม หมู่ที่ 3 ตำบลแม่พริก ตามแบบมาตรฐานกรมทรัพยากรน้ำ องค์การบริหารส่วนตำบลแม่พริก อำเภอแม่พริก จังหวัดลำปาง</t>
  </si>
  <si>
    <t>แม่เมาะ</t>
  </si>
  <si>
    <t>อบต.นาสัก</t>
  </si>
  <si>
    <t>1500853002600M70</t>
  </si>
  <si>
    <t>ปรับปรุงซ่อมแซมถนนลาดยางแอสฟัลท์ติกคอนกรีต (เสริมยางธรรมชาติ)รหัสทางหลวงท้องถิ่น ลป.ถ.43-001 สายทางรถไฟบ้านแม่จางถึงคลองส่งน้ำ กฟผ.แม่เมาะ หมู่ที่ 1 บ้านแม่จางตำบลนาสัก กว้าง 4 เมตรยาว 3,300 เมตรหนา 0.04เมตร องค์การบริหารส่วนตำบลนาสัก อำเภอแม่เมาะจังหวัดลำปาง</t>
  </si>
  <si>
    <t xml:space="preserve">แม่เมาะ </t>
  </si>
  <si>
    <t>อบต.สบป้าด</t>
  </si>
  <si>
    <t>1500853002600G96</t>
  </si>
  <si>
    <t>ปรับปรุงซ่อมแซมผิวทางลาดยางแอสฟัลท์ติกคอนกรีตรหัสทางหลวงท้องถิ่น ลป.ถ.45-001 สายสวนป่าแม่จาง-บ้านสบเติ๋น หมู่ที่ 3 และหมู่ที่6 บ้านสวนป่าแม่จาง และบ้านปงต้นปิน ตำบลสบป้าดกว้าง 7 เมตร ยาว 680 เมตรหนา 0.04 เมตร องค์การบริหารส่วนตำบลสบป้าดอำเภอแม่เมาะ จังหวัดลำปาง</t>
  </si>
  <si>
    <t>วังเหนือ</t>
  </si>
  <si>
    <t xml:space="preserve">อบต.ร่องเคาะ </t>
  </si>
  <si>
    <t>1500853042600L01</t>
  </si>
  <si>
    <t>ก่อสร้างประปาหมู่บ้านแบบบาดาลขนาดใหญ่ หมู่ที่ 16บ้านต้นผึ้ง ตำบลร่องเคาะ ตามแบบมาตรฐานกรมทรัพยากรน้ำ องค์การบริหารส่วนตำบลร่องเคาะ อำเภอวังเหนือจังหวัดลำปาง</t>
  </si>
  <si>
    <t xml:space="preserve">วังเหนือ </t>
  </si>
  <si>
    <t>อบต.ร่องเคาะ</t>
  </si>
  <si>
    <t>1500853002600412</t>
  </si>
  <si>
    <t>ก่อสร้างอาคารเรียนอนุบาลแบบตอกเสาเข็ม (รหัส สน.ศท.อนุบาล 8) ตามแบบมาตรฐานของกรมส่งเสริมการปกครองท้องถิ่น สำหรับโรงเรียนบ้านแม่สง องค์การบริหารส่วนตำบลร่องเคาะอำเภอวังเหนือ จังหวัดลำปาง</t>
  </si>
  <si>
    <t xml:space="preserve">ทต.บ้านใหม่ </t>
  </si>
  <si>
    <t>1500853002600BA4</t>
  </si>
  <si>
    <t>ปรับปรุงซ่อมแซมสถานีสูบน้ำด้วยไฟฟ้า บ้านทัพป่าเส้าบ้านใหม่ หมู่ที่ 6 ตำบลวังเหนือ เทศบาลตำบลบ้านใหม่ อำเภอวังเหนือ จังหวัดลำปาง</t>
  </si>
  <si>
    <t>อบต.วังทอง</t>
  </si>
  <si>
    <t>1500853002600F90</t>
  </si>
  <si>
    <t>ก่อสร้างถนนคอนกรีตเสริมเหล็ก รหัสทางหลวงท้องถิ่นลป.ถ.92-005 สายบ้านตึงเหนือ-บ้านสารภี หมู่ที่ 2 บ้านตึงเหนือ ตำบลวังทอง กว้าง4 เมตร ยาว 966 เมตร หนา0.15 เมตร องค์การบริหารส่วนตำบลวังทอง อำเภอวังเหนือ จังหวัดลำปาง</t>
  </si>
  <si>
    <t>1500853042600844</t>
  </si>
  <si>
    <t>ก่อสร้างประปาหมู่บ้านแบบบาดาลขนาดใหญ่ หมู่ที่ 12บ้านวังใหม่ ตำบลร่องเคาะตามแบบมาตรฐานกรมทรัพยากรน้ำ องค์การบริหารส่วนตำบลร่องเคาะ อำเภอวังเหนือ จังหวัดลำปาง</t>
  </si>
  <si>
    <t>สบปราบ</t>
  </si>
  <si>
    <t>อบต.สบปราบ</t>
  </si>
  <si>
    <t>1500853002600D61</t>
  </si>
  <si>
    <t>ปรับปรุงเสริมผิวลาดยางแอสฟัลท์ติกคอนกรีต รหัสทางหลวงท้องถิ่น ลป.ถ.97-001บ้านวัฒนา หมู่ที่ 6 บ้านใหม่วัฒนา หมู่ที่ 10 ตำบลสบปราบ กว้าง 4 เมตร ยาว1,700 ม. หนา 0.05 เมตรองค์การบริหารส่วนตำบลสบปราบ อำเภอสบปราบจังหวัดลำปาง</t>
  </si>
  <si>
    <t xml:space="preserve">สบปราบ </t>
  </si>
  <si>
    <t>อบต.สมัย</t>
  </si>
  <si>
    <t>1500853002600M71</t>
  </si>
  <si>
    <t>ซ่อมสร้างผิวจราจรแอสฟัลท์ติกคอนกรีต เรหัสทางหลวงท้องถิ่น ลป.ถ.98-001 บ้านเด่นนภา - อ่างเก็บน้ำสมัยหมู่ที่ 11 บ้านสมัยเสรี ตำบลสมัย อำเภอสบปราบ กว้าง 4เมตร ยาว 890 เมตร หนา0.05 เมตร องค์การบริหารส่วนตำบลสมัย อำเภอสบปราบ จังหวัดลำปาง</t>
  </si>
  <si>
    <t>อบต.นายาง</t>
  </si>
  <si>
    <t>1500853002600X90</t>
  </si>
  <si>
    <t>ปรับปรุงซ่อมแซมสถานีสูบน้ำด้วยไฟฟ้า บ้านหนองวัวแดงหมู่ที่ 4 ตำบลนายาง องค์การบริหารส่วนตำบลนายางอำเภอสบปราบ จังหวัดลำปาง</t>
  </si>
  <si>
    <t xml:space="preserve">เสริมงาม </t>
  </si>
  <si>
    <t xml:space="preserve">ทต.เสริมซ้าย </t>
  </si>
  <si>
    <t>1500853002600AH6</t>
  </si>
  <si>
    <t>ปรับปรุงซ่อมแซมสถานีสูบน้ำด้วยไฟฟ้า บ้านนาเดาตำบลเสริมซ้าย เทศบาลตำบลเสริมซ้าย อำเภอเสริมงาม จังหวัดลำปาง</t>
  </si>
  <si>
    <t>1500853002600AP3</t>
  </si>
  <si>
    <t>ปรับปรุงซ่อมแซมสถานีสูบน้ำด้วยไฟฟ้า บ้านนาจะลาตำบลเสริมซ้าย เทศบาลตำบลเสริมซ้าย อำเภอเสริมงาม จังหวัดลำปาง</t>
  </si>
  <si>
    <t>อบต.เสริมกลาง</t>
  </si>
  <si>
    <t>1500853012600245</t>
  </si>
  <si>
    <t>ก่อสร้างลานกีฬาอเนกประสงค์ขนาดกว้าง 45 เมตร ยาว 80เมตร บ้านสันโป่ง หมู่ที่ 3ตำบลเสริมกลาง องค์การบริหารส่วนตำบลเสริมกลางอำเภอเสริมงาม จังหวัดลำปาง</t>
  </si>
  <si>
    <t>ทุ่งหัวช้าง</t>
  </si>
  <si>
    <t xml:space="preserve">อบต.ตะเคียนปม </t>
  </si>
  <si>
    <t>1500853042600619</t>
  </si>
  <si>
    <t>ก่อสร้างประปาหมู่บ้าน แบบผิวดินขนาดใหญ่ ความจุ 30ลูกบาศก์เมตร หมู่ที่ 5 บ้านไม้สลี ตำบลตะเคียนปม ตามแบบมาตรฐานกรมทรัพยากรน้ำ องค์การบริหารส่วนตำบลตะเคียนปม อำเภอทุ่งหัวช้างจังหวัดลำพูน</t>
  </si>
  <si>
    <t xml:space="preserve">อบต.บ้านปวง </t>
  </si>
  <si>
    <t>1500853042600C66</t>
  </si>
  <si>
    <t>ก่อสร้างประปาหมู่บ้าน แบบบาดาลขนาดเล็ก ความจุ 10ลูกบาศก์เมตร หมู่ที่ 1 บ้านบอนเหนือ ตำบลบ้านปวง ตามแบบมาตรฐานกรมทรัพยากรน้ำ องค์การบริหารส่วนตำบลบ้านปวง อำเภอทุ่งหัวช้างจังหวัดลำพูน</t>
  </si>
  <si>
    <t xml:space="preserve">ทุ่งหัวช้าง </t>
  </si>
  <si>
    <t>ทต.ทุ่งหัวช้าง</t>
  </si>
  <si>
    <t>1500853002600D63</t>
  </si>
  <si>
    <t>ก่อสร้างถนนคอนกรีตเสริมเหล็ก รหัสทางหลวงท้องถิ่นลพ.ก.12001 สายบ้านทุ่งเป็ด หมู่ที่ 1 เชื่อมต่อบ้านจริญญา หมู่ที่ 8 ตำบลทุ่งหัวช้าง กว้าง 5 เมตร ยาว 1,800เมตร ไหล่ทางกว้างข้างละ 1เมตร เทศบาลตำบลทุ่งหัวช้าง อำเภอทุ่งหัวช้าง จังหวัดลำพูน</t>
  </si>
  <si>
    <t xml:space="preserve">ทต.ทุ่งหัวช้าง </t>
  </si>
  <si>
    <t>1500853012600035</t>
  </si>
  <si>
    <t>ก่อสร้างลานกีฬาอเนกประสงค์ตามแบบมาตรฐานสมาคมสันนิบาตเทศบาลแห่งประเทศไทย หมู่ที่ 3 บ้านจริญญาตำบลทุ่งหัวช้าง เทศบาลตำบลทุ่งหัวช้าง อำเภอทุ่งหัวช้าง จังหวัดลำพูน</t>
  </si>
  <si>
    <t>1500853012600323</t>
  </si>
  <si>
    <t>ก่อสร้างสนามฟุตบอล ขนาดกว้าง 68 เมตร ยาว 107 เมตรหมู่ที่ 2 บ้านไม้ตะเคียน ตำบลตะเคียนปม องค์การบริหารส่วนตำบลตะเคียนปม อำเภอทุ่งหัวช้าง จังหวัดลำพูน</t>
  </si>
  <si>
    <t>อบต.บ้านปวง</t>
  </si>
  <si>
    <t>1500853012600547</t>
  </si>
  <si>
    <t>ก่อสร้างลานกีฬาอเนกประสงค์ตามแบบมาตรฐานสมาคมสันนิบาตเทศบาลแห่งประเทศไทย หมู่ที่ 8 บ้านดอนมูลตำบลทุ่งหัวช้าง องค์การบริหารส่วนตำบลบ้านปวงอำเภอทุ่งหัวช้าง จังหวัดลำพูน</t>
  </si>
  <si>
    <t>1500853042600375</t>
  </si>
  <si>
    <t>ก่อสร้างประปาหมู่บ้าน แบบผิวดินขนาดใหญ่ ความจุ 30ลูกบาศก์เมตร หมู่ที่ 9 บ้านหนองหลัก ตำบลตะเคียนปมตามแบบมาตรฐานกรมทรัพยากรน้ำ องค์การบริหารส่วนตำบลตะเคียนปม อำเภอทุ่งหัวช้าง จังหวัดลำพูน</t>
  </si>
  <si>
    <t>บ้านโฮ่ง</t>
  </si>
  <si>
    <t>ทต.บ้านโฮ่ง</t>
  </si>
  <si>
    <t>1500853002600U74</t>
  </si>
  <si>
    <t>ก่อสร้างถนนคอนกรีตเสริมเหล็ก สายข้างฌาปนสถานบ้านห้วยห้า หมู่ที่ 7 ตำบลบ้านโฮ่ง หรือมีพื้นที่ไม่น้อยกว่า1,860 ตารางเมตร เทศบาลตำบลบ้านโฮ่ง อำเภอบ้านโฮ่งจังหวัดลำพูน</t>
  </si>
  <si>
    <t xml:space="preserve">อบต.หนองปลาสะวาย </t>
  </si>
  <si>
    <t>1500853002600Y12</t>
  </si>
  <si>
    <t>ปรับปรุงซ่อมแซมสถานีสูบน้ำด้วยไฟฟ้า บ้านหนองสูน 1 หมู่ที่ 1 ตำบลหนองปลาสะวายองค์การบริหารส่วนตำบลหนองปลาสะวาย อำเภอบ้านโฮ่งจังหวัดลำพูน</t>
  </si>
  <si>
    <t xml:space="preserve">บ้านโฮ่ง </t>
  </si>
  <si>
    <t>อบต.เวียงกานต์</t>
  </si>
  <si>
    <t>1500853002600X07</t>
  </si>
  <si>
    <t>ก่อสร้างถนนคอนกรีตเสริมเหล็ก สายวัดห่างบ้านล้อง หมู่ที่ 9 ตำบลบ้านโฮ่ง กว้าง 4เมตร ยาว 445 เมตร หนา0.15 เมตร องค์การบริหารส่วนตำบลเวียงกานต์ อำเภอบ้านโฮ่ง จังหวัดลำพูน</t>
  </si>
  <si>
    <t>อบต.หนองปลาสะวาย</t>
  </si>
  <si>
    <t>1500853042600848</t>
  </si>
  <si>
    <t>ก่อสร้างประปาหมู่บ้าน แบบบาดาลขนาดใหญ่ ความจุ 30ลูกบาศก์เมตร หมู่ที่ 5 บ้านห้วยสะแหล ตำบลหนองปลายสะวาย ตามแบบมาตรฐานกรมทรัพยากรน้ำ องค์การบริหารส่วนตำบลหนองปลาสะวายอำเภอบ้านโฮ่ง จังหวัดลำพูน</t>
  </si>
  <si>
    <t>1500853042600J50</t>
  </si>
  <si>
    <t>ก่อสร้างประปาหมู่บ้าน แบบบาดาลขนาดใหญ่ ความจุ 30ลูกบาศก์เมตร หมู่ที่ 7 บ้านสันเจดีย์ริมปิง ตำบลหนองปลาสะวาย ตามแบบมาตรฐานกรมทรัพยากรน้ำ องค์การบริหารส่วนตำบลหนองปลาสะวายอำเภอบ้านโฮ่ง จังหวัดลำพูน</t>
  </si>
  <si>
    <t>1500853042600L05</t>
  </si>
  <si>
    <t>ปรับปรุงซ่อมแซมและขยายเขตประปาหมู่บ้านแบบบาดาลหมู่ที่ 6 บ้านหนองเจริญ ตำบลหนองปลาสะวาย องค์การบริหารส่วนตำบลหนองปลาสะวาย อำเภอบ้านโฮ่ง จังหวัดลำพูน</t>
  </si>
  <si>
    <t>ป่าซาง</t>
  </si>
  <si>
    <t xml:space="preserve">ทต.แม่แรง </t>
  </si>
  <si>
    <t>1500853042600853</t>
  </si>
  <si>
    <t>ก่อสร้างประปาหมู่บ้าน แบบบาดาลขนาดใหญ่ ความจุ 30ลูกบาศก์เมตร หมู่ที่ 1 บ้านกองงาม (ชุมชนป่าแพ่ง)ตำบลแม่แรง ตามแบบแปลนของกรมทรัพยากรน้ำ เทศบาลตำบลแม่แรง อำเภอป่าซางจังหวัดลำพูน</t>
  </si>
  <si>
    <t xml:space="preserve">ป่าซาง </t>
  </si>
  <si>
    <t>ทต.ม่วงน้อย</t>
  </si>
  <si>
    <t>1500853002600S14</t>
  </si>
  <si>
    <t>เสริมผิวแอสฟัลท์ติกคอนกรีตสายบ้านสะบุ๋ง ซอย 1 หมู่ที่ 3ตำบลม่วงน้อย กว้าง5.00เมตร ยาว 875 เมตร หนา0.05 เมตร เทศบาลตำบลม่วงน้อย อำเภอป่าซาง จังหวัดลำพูน</t>
  </si>
  <si>
    <t>อบต.ท่าตุ้ม</t>
  </si>
  <si>
    <t>1500853002600V45</t>
  </si>
  <si>
    <t>เสริมผิวลาดยางแอสฟัลท์ติกคอนกรีต รหัสทางหลวงท้องถิ่น ลพ.3149 สายทางบ้านหนองบัว หมู่ที่ 2 ตำบลท่าตุ้ม กว้าง 6 เมตร ยาว 870เมตร หนา 0.05 เมตร องค์การบริหารส่วนตำบลท่าตุ้ม อำเภอป่าซาง จังหวัดลำพูน</t>
  </si>
  <si>
    <t xml:space="preserve">อบต.ท่าตุ้ม </t>
  </si>
  <si>
    <t>1500853042600852</t>
  </si>
  <si>
    <t>ก่อสร้างประปาหมู่บ้าน แบบบาดาลขนาดใหญ่ ความจุ 100ลูกบาศก์เมตร หมู่ที่ 5 บ้านร่องช้าง ตำบลท่าตุ้ม ตามแบบมาตรฐานกรมทรัพยากรน้ำองค์การบริหารส่วนตำบลท่าตุ้ม อำเภอป่าซาง จังหวัดลำพูน</t>
  </si>
  <si>
    <t>เมืองลำพูน</t>
  </si>
  <si>
    <t>1500853002600M72</t>
  </si>
  <si>
    <t>เสริมผิวจราจรแอสฟัลท์ติกคอนกรีต รหัสทางหลวงท้องถิ่น ลพ.ถ.13001 สายทางบ้านร่องส้าว หมู่ที่ 7 -บ้านสิงห์เคิ่ง หมู่ที่ 6 ตำบลบ้านกลาง กว้าง 4 เมตร ยาว2,870 เมตร เทศบาลตำบลบ้านกลาง อำเภอเมืองลำพูนจังหวัดลำพูน</t>
  </si>
  <si>
    <t>ทต.ท่าเชียงทอง</t>
  </si>
  <si>
    <t>1500853002600M85</t>
  </si>
  <si>
    <t>ซ่อมสร้างถนนแอสฟัลท์ติกคอนกรีต รหัสทางหลวงท้องถิ่น ลพ.2019 สายบ้านหัวฝาย หมู่ที่ 1 ไปบ้านแม่ทาหลวง หมู่ที่ 9 ตำบลบ้านแป้นจำนวน 3 ช่วง หรือมีพื้นที่รวมไม่น้อยกว่า 14,450 ตารางเมตร เทศบาลตำบลท่าเชียงทอง อำเภอเมืองลำพูนจังหวัดลำพูน</t>
  </si>
  <si>
    <t>1500853002600V42</t>
  </si>
  <si>
    <t>ซ่อมสร้างถนนแอสฟัลท์ติกคอนกรีต รหัสทางหลวงท้องถิ่นอบจ.ลพ.1102-ลพ.ถ.46003บ้านสันมะกรูด หมู่ที่ 2 ไปบ้านสันมะโก หมู่ที่ 4 ตำบลบ้านแป้น จำนวน 2 ช่วง เมตร มีพื้นที่รวมไม่น้อยกว่า 13,440ตารางเมตร เทศบาลตำบลท่าเชียงทอง อำเภอเมืองลำพูนจังหวัดลำพูน</t>
  </si>
  <si>
    <t xml:space="preserve">ทต.ท่าเชียงทอง </t>
  </si>
  <si>
    <t>1500853002600Y75</t>
  </si>
  <si>
    <t>ปรับปรุงซ่อมแซมสถานีสูบน้ำด้วยไฟฟ้า บ้านแม่ทาหลง -ท่าศาลา หมู่ที่ 9 ตำบลบ้านแป้น เทศบาลตำบลท่าเชียงทอง อำเภอเมืองลำพูนจังหวัดลำพูน</t>
  </si>
  <si>
    <t xml:space="preserve">เมืองลำพูน </t>
  </si>
  <si>
    <t>ทต.เหมืองง่า</t>
  </si>
  <si>
    <t>1500853002600290</t>
  </si>
  <si>
    <t>ก่อสร้างอาคารศูนย์พัฒนาเด็กเล็ก (สถ.ศพด.3) แบบตอกเสาเข็ม ศูนย์พัฒนาเด็กเล็กเทศบาลตำบลเหมืองง่าเทศบาลตำบลเหมืองง่าอำเภอเมืองลำพูน จังหวัดลำพูน</t>
  </si>
  <si>
    <t>1500853002600M73</t>
  </si>
  <si>
    <t>เสริมผิวจราจรแอสฟัลท์ติกคอนกรีต รหัสทางหลวงท้องถิ่น ลพ.ถ.13003 สายทางบ้านร่องส้าว หมู่ที่ 7 -บ้านประตูโขง หมู่ที่ 10ตำบลบ้านกลาง กว้าง 4เมตร ยาว 2,385 เมตรเทศบาลตำบลบ้านกลางอำเภอเมืองลำพูน จังหวัดลำพูน</t>
  </si>
  <si>
    <t>ทต.ริมปิง</t>
  </si>
  <si>
    <t>1500853002600M74</t>
  </si>
  <si>
    <t>ปรับปรุงถนนด้วยแอสฟัลท์ติกคอนกรีต ถนนสาธารณะถนนศรีหมื่น(ต่อเนื่องของเดิม) หมู่ที่ 5 - 6 ตำบลริมปิง กว้าง 4 เมตร ยาว 765เมตร หนา 0.05 เมตรเทศบาลตำบลริมปิง อำเภอเมืองลำพูน จังหวัดลำพูน</t>
  </si>
  <si>
    <t>ทม.ลพ.</t>
  </si>
  <si>
    <t>1500853002600V43</t>
  </si>
  <si>
    <t>ปรับปรุงผิวจราจรแอสฟัลท์ติกคอนกรีตถนนเจริญราษฎร์รหัสทางหลวงท้องถิ่น 2002 มีพื้นที่ไม่น้อยกว่า 23,630ตารางเมตร เทศบาลเมืองลพ.อำเภอเมืองลำพูน จังหวัดลำพูน</t>
  </si>
  <si>
    <t xml:space="preserve">ทต.ป่าสัก </t>
  </si>
  <si>
    <t>1500853042600B30</t>
  </si>
  <si>
    <t>ขยายเขตประปาหมู่บ้าน แบบบาดาลขนาดใหญ่ ความจุ 30ลูกบาศก์เมตร หมู่ที่ 11 บ้านหนองท่า ตำบลป่าสักเทศบาลตำบลป่าสัก อำเภอเมืองลำพูน จังหวัดลำพูน</t>
  </si>
  <si>
    <t>1500853042600C65</t>
  </si>
  <si>
    <t>ก่อสร้างประปาหมู่บ้าน แบบบาดาลขนาดใหญ่ ความจุ 30ลูกบาศก์เมตร หมู่ที่ 10 บ้านศรีสองเมือง ตามแบบมาตรฐานกรมทรัพยากรน้ำเทศบาลตำบลเหมืองง่าอำเภอเมืองลำพูน จังหวัดลำพูน</t>
  </si>
  <si>
    <t>แม่ทา</t>
  </si>
  <si>
    <t>ทต.ทากาศเหนือ</t>
  </si>
  <si>
    <t>1500853002600M83</t>
  </si>
  <si>
    <t>เสริมผิวลาดยางแอสฟัลท์ติกคอนกรีต รหัสทางหลวงท้องถิ่น ลพ.ถ.60001 สายบ้านแม่ขนาด หมู่ที่ 8 - บ้านป่าเลา หมู่ที่ 9 ตำบลทากาศมีพื้นที่ไม่น้อยกว่า 20,316ตารางเมตร เทศบาลตำบลทากาศเหนือ อำเภอแม่ทาจังหวัดลำพูน</t>
  </si>
  <si>
    <t xml:space="preserve">แม่ทา </t>
  </si>
  <si>
    <t>ทต.ทากาศ</t>
  </si>
  <si>
    <t>1500853002600F92</t>
  </si>
  <si>
    <t>ซ่อมสร้างถนนผิวทางแอสฟัลท์ติกคอนกรีต รหัสทางหลวงท้องถิ่น ลพ.ถ.74043สายทากาศ - ท้องฝาย บ้านทาหมื่นข้าว หมู่ที่ 4 ตำบลทากาศ กว้าง 4 เมตร ยาว 800เมตร เทศบาลตำบลทากาศอำเภอแม่ทา จังหวัดลำพูน</t>
  </si>
  <si>
    <t>1500853002600Q00</t>
  </si>
  <si>
    <t>เสริมผิวลาดยางแอสฟัลท์ติกคอนกรีต สายทางบ้านท้องฝาย-อ่างเก็บน้ำแม่กึม หมู่ที่1 ตำบลทากาศ กว้าง 7 เมตรยาว 2,315 เมตร หนา 0.05เมตร เทศบาลตำบลทากาศเหนือ อำเภอแม่ทา จังหวัดลำพูน</t>
  </si>
  <si>
    <t>ลี้</t>
  </si>
  <si>
    <t>ทต.วังดิน</t>
  </si>
  <si>
    <t>1500853002600V44</t>
  </si>
  <si>
    <t>สายเสริมผิวจราจรด้วยแอสฟัลท์ติกคอนกรีต รหัสทางหลวงท้องถิ่น ลพ.ถ.26001สายบ้านวังดิน หมู่ที่ 4 บ้านลี้หมู่ที่ 6 ตำบลลี้ จำนวน 2 ช่วงมีพื้นที่รวมไม่น้อยกว่า 13,404ตารางเมตร เทศบาลตำบลวังดิน อำเภอลี้จังหวัดลำพูน</t>
  </si>
  <si>
    <t xml:space="preserve">ลี้ </t>
  </si>
  <si>
    <t xml:space="preserve">ทต.ลี้ </t>
  </si>
  <si>
    <t>1500853002600AT0</t>
  </si>
  <si>
    <t>ปรับปรุงซ่อมแซมสถานีสูบน้ำด้วยไฟฟ้า บ้านปวงคำ หมู่ที่ 9 ตำบลลี้ เทศบาลตำบลลี้ อำเภอลี้ จังหวัดลำพูน</t>
  </si>
  <si>
    <t>ทต.แม่ตืน</t>
  </si>
  <si>
    <t>1500853002600M84</t>
  </si>
  <si>
    <t>ก่อสร้างถนนคอนกรีตเสริมเหล็ก สายบ้านแม่ตืน หมู่ที่ 3ซอย 13/8 กว้าง 4 เมตร ยาว830 เมตร หนา 0.15 เมตรเทศบาลตำบลแม่ตืน อำเภอลี้ จังหวัดลำพูน</t>
  </si>
  <si>
    <t>1500853002600M87</t>
  </si>
  <si>
    <t>ก่อสร้างถนนคอนกรีตเสริมเหล็ก สายบ้านเด่นสวรรค์ หมู่ที่ 16 ซอย 2 กว้าง 4 เมตรยาว 870 เมตร หนา 0.15เมตร เทศบาลตำบลแม่ตืนอำเภอลี้ จังหวัดลำพูน</t>
  </si>
  <si>
    <t>1500853002600U71</t>
  </si>
  <si>
    <t>เสริมผิวจราจรด้วยแอสฟัลท์ติกคอนกรีต รหัสทางหลวงท้องถิ่น ลพ.ถ.26003 สายบ้านลี้ หมู่ที่ 6 ตำบลลี้ กว้าง 5เมตร ยาว 1,330 เมตร หนา0.05 เมตร เทศบาลตำบลวังดิน อำเภอลี้ จังหวัดลำพูน</t>
  </si>
  <si>
    <t>1500853012600034</t>
  </si>
  <si>
    <t>ก่อสร้างสนามกีฬา ขนาดกว้าง40 เมตร ยาว 140 เมตร หมู่ที่1 ตำบลนาทราย องค์การบริหารส่วนตำบลนาทรายอำเภอลี้ จังหวัดลำพูน</t>
  </si>
  <si>
    <t xml:space="preserve">ทต.วังดิน </t>
  </si>
  <si>
    <t>1500853042600G40</t>
  </si>
  <si>
    <t>ก่อสร้างประปาหมู่บ้าน แบบบาดาลขนาดใหญ่ ความจุ 30ลูกบาศก์เมตร บริเวณศาลหลักเมืองลี้ หมู่ที่ 6 บ้านลี้ตำบลลี้ ตามแบบมาตรฐานกรมทรัพยากรน้ำ เทศบาลตำบลวังดิน อำเภอลี้ จังหวัดลำพูน</t>
  </si>
  <si>
    <t>1500853042600J49</t>
  </si>
  <si>
    <t>ก่อสร้างประปาหมู่บ้าน แบบบาดาลขนาดใหญ่ ความจุ 30ลูกบาศก์เมตร บริเวณสุสานหนองห่าง หมู่ที่ 4 บ้านวังดินตำบลลี้ ตามแบบมาตรฐานกรมทรัพยากรน้ำ เทศบาลตำบลวังดิน อำเภอลี้ จังหวัดลำพูน</t>
  </si>
  <si>
    <t>เวียงหนองล่อง</t>
  </si>
  <si>
    <t xml:space="preserve">ทต.หนองล่อง </t>
  </si>
  <si>
    <t>1500853002600AW3</t>
  </si>
  <si>
    <t>ปรับปรุงซ่อมแซมสถานีสูบน้ำด้วยไฟฟ้า บ้านวังสะแกงหมู่ที่ 9 ตำบลหนองล่อง  เทศบาลตำบลหนองล่อง อำเภอเวียงหนองล่องจังหวัดลำพูน</t>
  </si>
  <si>
    <t>ทต.วังผาง</t>
  </si>
  <si>
    <t>1500853002600L98</t>
  </si>
  <si>
    <t>ปรับปรุงซ่อมแซมถนนโดยเสริมผิวแอสฟัลท์ติกคอนกรีตรหัสทางหลวงท้องถิ่น ลพ.ถ.27005 สายแยกบ้านเวียงหนองล่อง-กู่ขาว กว้าง 4เมตร ยาว 715 เมตร หนา0.05 เมตร เทศบาลตำบลวังผาง อำเภอเวียงหนองล่องจังหวัดลำพูน</t>
  </si>
  <si>
    <t xml:space="preserve">เวียงหนองล่อง </t>
  </si>
  <si>
    <t>1500853002600F95</t>
  </si>
  <si>
    <t>ปรับปรุงซ่อมแซมถนนโดยเสริมผิวแอสฟัลท์ติกคอนกรีตรหัสทางหลวงท้องถิ่น ลพ.ถ.27003 สายบ้านดงเหนือ หมู่ที่ 8 -บ้านดงหลวง หมู่ที่ 5ตำบลวังผาง กว้าง 4 เมตรยาว 650 เมตร เทศบาลตำบลวังผาง อำเภอเวียงหนองล่อง จังหวัดลำพูน</t>
  </si>
  <si>
    <t>ทต.หนองล่อง</t>
  </si>
  <si>
    <t>1500853002600V47</t>
  </si>
  <si>
    <t>ก่อสร้างถนนคอนกรีตเสริมเหล็ก รหัสทางหลวงท้องถิ่นลพ.ถ.3300 สายบ้านวังสะแกงใต้ หมู่ที่ 9 (เลียบลำน้ำปิง)กว้าง5 เมตร ยาว 1,870 เมตรหนา 0.15 เทศบาลตำบลหนองล่อง อำเภอเวียงหนองล่อง จังหวัดลำพูน</t>
  </si>
  <si>
    <t>1500853002600Y76</t>
  </si>
  <si>
    <t>ปรับปรุงซ่อมแซมสถานีสูบน้ำด้วยไฟฟ้า บ้านท่าหลุก หมู่ที่4 ตำบลหนองล่อง  เทศบาลตำบลหนองล่อง อำเภอเวียงหนองล่อง จังหวัดลำพูน</t>
  </si>
  <si>
    <t>1500853002600Z69</t>
  </si>
  <si>
    <t>ปรับปรุงซ่อมแซมสถานีสูบน้ำด้วยไฟฟ้า บ้านท่าหลุก 2 หมู่ที่ 4 ตำบลหนองล่อง  เทศบาลตำบลหนองล่องอำเภอเวียงหนองล่อง จังหวัดลำพูน</t>
  </si>
  <si>
    <t>1500853012600510</t>
  </si>
  <si>
    <t>ก่อสร้างสนามฟุตซอล ขนาดกว้าง 43 เมตร ยาว 63 เมตรหมู่ที่ 8 ตำบลหนองล่องเทศบาลตำบลหนองล่องอำเภอเวียงหนองล่อง จังหวัดลำพูน</t>
  </si>
  <si>
    <t>1500853042600618</t>
  </si>
  <si>
    <t>ปรับปรุงซ่อมแซมและขยายเขตประปาหมู่บ้าน แบบบาดาล ความจุ 30 ลูกบาศก์เมตร หมู่ที่ 6 บ้านท่าช้างตำบลหนองล่อง เทศบาลตำบลหนองล่อง อำเภอเวียงหนองล่อง จังหวัดลำพูน</t>
  </si>
  <si>
    <t>1500853042600849</t>
  </si>
  <si>
    <t>ก่อสร้างประปาหมู่บ้าน แบบบาดาลขนาดใหญ่ ความจุ 30ลูกบาศก์เมตร หมู่ที่ 2 บ้านเหล่าปงเสือ ตำบลวังผาง ตามแบบมาตรฐานกรมทรัพยากรน้ำ เทศบาลตำบลวังผางอำเภอเวียงหนองล่อง จังหวัดลำพูน</t>
  </si>
  <si>
    <t>1500853042600850</t>
  </si>
  <si>
    <t>ก่อสร้างประ2ปาหมู่บ้าน แบบบาดาลขนาดใหญ่ ความจุ 30ลูกบาศก์เมตร หมู่ที่ 9 บ้านกลางทุ่ง ตำบลวังผาง ตามแบบมาตรฐานกรมทรัพยากรน้ำ เทศบาลตำบลวังผางอำเภอเวียงหนองล่อง จังหวัดลำพูน</t>
  </si>
  <si>
    <t>1500853042600851</t>
  </si>
  <si>
    <t>ก่อสร้างประปาหมู่บ้าน แบบบาดาลขนาดใหญ่ ความจุ 30ลูกบาศก์เมตร หมู่ที่ 11 บ้านดงใต้พัฒนา ตำบลวังผาง ตามแบบมาตรฐานกรมทรัพยากรน้ำ เทศบาลตำบลวังผางอำเภอเวียงหนองล่อง จังหวัดลำพูน</t>
  </si>
  <si>
    <t>1500853042600B33</t>
  </si>
  <si>
    <t>ปรับปรุงซ่อมแซมและขยายเขตประปาหมู่บ้าน แบบบาดาล ความจุ 30 ลูกบาศก์เมตร หมู่ที่ 5 บ้านสันเหมืองตำบลหนองล่อง เทศบาลตำบลหนองล่อง อำเภอเวียงหนองล่อง จังหวัดลำพูน</t>
  </si>
  <si>
    <t>1500853042600J51</t>
  </si>
  <si>
    <t>ก่อสร้างประปาหมู่บ้าน แบบบาดาลขนาดใหญ่ ความจุ 30ลูกบาศก์เมตร หมู่ที่ 3 บ้านร้องธาร-ท่าลี่ ตำบลวังผาง ตามแบบมาตรฐานกรมทรัพยากรน้ำ เทศบาลตำบลวังผางอำเภอเวียงหนองล่อง จังหวัดลำพูน</t>
  </si>
  <si>
    <t xml:space="preserve">กระแสสินธุ์ </t>
  </si>
  <si>
    <t>อบต.เกาะใหญ่</t>
  </si>
  <si>
    <t>1500853002600S38</t>
  </si>
  <si>
    <t>ก่อสร้างถนนคอนกรีตเสริมเหล็ก รหัสทางหลวงท้องถิ่นสข.ถ.48-063 สายหัวยางล่างหมู่ที่ 8 ตำบลเกาะใหญ่ กว้าง6 เมตร ยาว 1,450 เมตร หนา0.15 เมตร ไหล่ทางลูกรังข้างละ 0.25 เมตร องค์การบริหารส่วนตำบลเกาะใหญ่อำเภอกระแสสินธุ์ จังหวัดสงขลา</t>
  </si>
  <si>
    <t xml:space="preserve">คลองหอยโข่ง </t>
  </si>
  <si>
    <t xml:space="preserve">ทต.ทุ่งลาน </t>
  </si>
  <si>
    <t>1500853042600968</t>
  </si>
  <si>
    <t>ปรับปรุงซ่อมแซมประปาหมู่บ้าน แบบบาดาลขนาดเล็กที่ตั้ง วัดปรางแก้ว หมู่ที่ 8 บ้านแม่คล้า ตำบลทุ่งลานเทศบาลตำบลทุ่งลาน อำเภอคลองหอยโข่ง จังหวัดสงขลา</t>
  </si>
  <si>
    <t>อบต.คลองหลา</t>
  </si>
  <si>
    <t>1500853002600S41</t>
  </si>
  <si>
    <t>ก่อสร้างถนนคอนกรีตเสริมเหล็ก สายเลียบคลองส่งน้ำชลประทาน หมู่ที่ 1,4,6 ตำบลคลองหลา กว้าง 5 เมตร ยาว3,000 เมตร หนา 0.15 เมตรไหล่ทางลูกรังกว้างข้างละ0.50 เมตร องค์การบริหารส่วนตำบลคลองหลา อำเภอคลองหอยโข่ง จังหวัดสงขลา</t>
  </si>
  <si>
    <t>ควนเนียง</t>
  </si>
  <si>
    <t>ทต.ควนเนียง</t>
  </si>
  <si>
    <t>1500853002600N16</t>
  </si>
  <si>
    <t>ก่อสร้างถนนลาดยางแอสฟัลท์ติกคอนกรีต พร้อมคูระบายน้ำ รหัสทางหลวงท้องถิ่น สข.ถ.20-070 สายทางเข้าที่ว่าการอำเภอควนเนียง หมู่ที่ 2 ตำบลรัตภูมิกว้าง 10 เมตร ยาว 400เมตร หนา 0.05 เมตร คูระบายน้ำกว้าง 0.70ม. ยาว800 เมตร ลึกเฉลี่ย 0.70เมตร เทศบาลตำบลควนเนียง อำเภอควนเนียงจังหวัดสงขลา</t>
  </si>
  <si>
    <t xml:space="preserve">ควนเนียง </t>
  </si>
  <si>
    <t>1500853002600V59</t>
  </si>
  <si>
    <t>ก่อสร้างถนนคอนกรีตเสริมเหล็กพร้อมคูระบายน้ำ รหัสทางหลวงท้องถิ่น สข.ถ.20-065 สายถนนอารีย์อุทิศ หมู่ที่2 ตำบลรัตภูมิ กว้าง 6. เมตรยาว 360.50 เมตร หนา 0.15เมตร คูระบายน้ำกว้าง 0.70เมตร ยาว 721 เมตร ลึกเฉลี่ย0.70 เมตร เทศบาลตำบลควนเนียง อำเภอควนเนียง จังหวัดสงขลา</t>
  </si>
  <si>
    <t>อบต.ควนโส</t>
  </si>
  <si>
    <t>1500853002600N13</t>
  </si>
  <si>
    <t>ก่อสร้างถนนคอนกรีตเสริมเหล็ก รหัสทางหลวงท้องถิ่นสข.ถ.002 สายบ่อหมาก หมู่ที่ 4 บ้านโคกทราย ตำบลควนโส จังหวัดสงขลา กว้าง4 เมตร ยาว 1,740 เมตร0.15 เมตร ลูกรังใหล่ทางข้างล่ะ 0.50 เมตร องค์การบริหารส่วนตำบลควนโสอำเภอควนเนียง จังหวัดสงขลา</t>
  </si>
  <si>
    <t>1500853002600U98</t>
  </si>
  <si>
    <t>ก่อสร้างถนนคอนกรีตเสริมเหล็ก รหัสทางหลวงท้องถิ่นสข.ถ.001 สายโรงพักเก่า หมู่ที่ 3 บ้านควนโส ตำบลควนโสกว้าง 5เมตร ยาว 690 เมตรหนา 0.15 เมตร องค์การบริหารส่วนตำบลควนโสอำเภอควนเนียง จังหวัดสงขลา</t>
  </si>
  <si>
    <t>จะนะ</t>
  </si>
  <si>
    <t>อบต.ท่าหมอไทร</t>
  </si>
  <si>
    <t>1500853002600V00</t>
  </si>
  <si>
    <t>ซ่อมสร้างถนนลาดยางแอสฟัสต์ติกคอนกรีต สายทุ่งเจ -เคียนด้วน หมู่ที่ 5 บ้านทุ่งเจตำบลท่าหมอไทร กว้าง 6เมตร ยาว 2650 เมตร หนา0.05 เมตร องค์การบริหารส่วนตำบลท่าหมอไทร อำเภอจะนะจังหวัดสงขลา</t>
  </si>
  <si>
    <t xml:space="preserve">จะนะ </t>
  </si>
  <si>
    <t>1500853002600F08</t>
  </si>
  <si>
    <t>ซ่อมสร้างถนนลาดยางแอสฟัสต์ติกคอนกรีต สายช้างคลอด-หัวควน หมู่ที่ 4 บ้านช้างคลอด กว้าง 6 เมตร ยาว1610 เมตร หนา 0.05 เมตรองค์การบริหารส่วนตำบลท่าหมอไทร อำเภอจะนะ จังหวัดสงขลา</t>
  </si>
  <si>
    <t xml:space="preserve">อบต.ท่าหมอไทร </t>
  </si>
  <si>
    <t>1500853042600B48</t>
  </si>
  <si>
    <t>ก่อสร้างประปาหมู่บ้านแบบบาดาลขนาดกลาง แบบถังเหล็ก รูปทรงถ้วยแชมเปญขนาดความจุ 20 ลบ.ม.ที่ตั้งบ้านคลองเปรี๊ยะ หมู่ที่ 9 บ้านสะพานหัก ตำบลท่าหมอไทรตามแบบมาตรฐานกรมทรัพยากรน้ำ องค์การบริหารส่วนตำบลท่าหมอไทร อำเภอจะนะ จังหวัดสงขลา</t>
  </si>
  <si>
    <t xml:space="preserve">นาทวี </t>
  </si>
  <si>
    <t>อบต.คลองทราย</t>
  </si>
  <si>
    <t>1500853002600N18</t>
  </si>
  <si>
    <t>ก่อสร้างถนนคอนกรีตเสริมเหล็ก สายโคกลูกหมี หมู่ที่ 3บ้านลำพด ตำบลคลองทรายกว้าง 5 เมตร ยาว 500 เมตรหนา 0.15 เมตร ไหล่ทางข้างละ 0.50 เมตร องค์การบริหารส่วนตำบลคลองทรายอำเภอนาทวี จังหวัดสงขลา</t>
  </si>
  <si>
    <t>นาหม่อม</t>
  </si>
  <si>
    <t>อบต.คลองหรัง</t>
  </si>
  <si>
    <t>1500853002600N12</t>
  </si>
  <si>
    <t>ก่อสร้างถนนคอนกรีตเสริมเหล็ก รหัสทางหลวงท้องถิ่นสข.ถ. 58-008 สายบ้านใหม่- ควนโยง 1 หมู่ที่ 3 ตำบลคลองหรัง กว้าง 5 เมตร ยาว820 เมตร หนา 0. 15 เมตรองค์การบริหารส่วนตำบลคลองหรัง อำเภอนาหม่อมจังหวัดสงขลา</t>
  </si>
  <si>
    <t>1500853002600S39</t>
  </si>
  <si>
    <t>ก่อสร้างถนนคอนกรีตเสริมเหล็ก รหัสทางหลวงท้องถิ่นสข.ถ. 58-009 สายบ้านใหม่ -ควนโยง 2 หมู่ที่ 3 ตำบลคลองหรัง กว้าง 5 เมตร ยาว700 เมตร หนา 0.05 เมตรองค์การบริหารส่วนตำบลคลองหรัง อำเภอนาหม่อมจังหวัดสงขลา</t>
  </si>
  <si>
    <t xml:space="preserve">นาหม่อม </t>
  </si>
  <si>
    <t>อบต.ทุ่งงขมิ้น</t>
  </si>
  <si>
    <t>1500853002600F02</t>
  </si>
  <si>
    <t>ก่อสร้างถนนคอนกรีตเสริมเหล็ก รหัสทางหลวงท้องถิ่นสข.ถ.90-007 สายร่มไทร-ร่มโพธิ์ (ต่อเนื่อง) บ้านลานไทรบ้านทุ่งโพธิ์ หมู่ที่ 2, 7 ตำบลทุ่งขมิ้น กว้าง 5 เมตร ยาว1,774 เมตร องค์การบริหารส่วนตำบลทุ่งงขมิ้น อำเภอนาหม่อม จังหวัดสงขลา</t>
  </si>
  <si>
    <t xml:space="preserve">บางกล่ำ </t>
  </si>
  <si>
    <t>ทต.บ้านหาร</t>
  </si>
  <si>
    <t>1500853002600O14</t>
  </si>
  <si>
    <t>ซ่อมสร้างถนนลาดยางแอสฟัลท์ติกคอนกรีต(โดยวิธีPavement Ln-Place Recyling)รหัสทางหลวงท้องถิ่น สข.ถ.30001 สายบ้านคดยาง -บ้านนารังนก (บ้านคดยาง -บางกล่ำ) กว้าง 6 เมตร ยาว1,525 เมตร หนา 0.08 เมตรไหล่ทางข้างละ 1.50 เมตรเทศบาลตำบลบ้านหารอำเภอบางกล่ำ จังหวัดสงขลา</t>
  </si>
  <si>
    <t>อบต.บางกล่ำ</t>
  </si>
  <si>
    <t>1500853042600975</t>
  </si>
  <si>
    <t>ก่อสร้างประปาหมู่บ้าน แบบบาดาลขนาดกลาง ความจุ 20ลบ.ม.หมู่ที่ 6 บ้านยวนยางตำบลบางกล่ำ ตามแบบมาตรฐานทรัพยากรน้ำ องค์การบริหารส่วนตำบลบางกล่ำอำเภอบางกล่ำ จังหวัดสงขลา</t>
  </si>
  <si>
    <t xml:space="preserve">เมืองสงขลา </t>
  </si>
  <si>
    <t>ทม.เขารูปช้าง</t>
  </si>
  <si>
    <t>1500853002600O15</t>
  </si>
  <si>
    <t>ปรับปรุงถนนลาดยางแอสฟัลท์ติกคอนกรีต ถนนสงขลา- นาทวี หมู่ที่ 5 รหัสทางหลวงท้องถิ่น สขถ.18-061สายสวนตูล สวนสัตว์สงขลา(สงขลา-นาทวี ซอย 5) หมู่ที่5 ตำบลเขารูปช้าง จำนวน 2ช่วง มีพื้นที่ไม่น้อยกว่า9,680 ตารางเมตร เทศบาลเมืองเขารูปช้าง อำเภอเมืองสงขลา จังหวัดสงขลา</t>
  </si>
  <si>
    <t>1500853002600O16</t>
  </si>
  <si>
    <t>ปรับปรุงถนนลาดยางแอสฟัลท์ติกคอนกรีต รหัสทางหลวงท้องถิ่น สข.ถ.18-183สายแยกสำโรง-บ้านออกเขาหมู่ที่ 3 ตำบลเขารูปช้างจำนวน 2 ช่วง มีพื้นที่ไม่น้อยกว่า 7,915 ตารางเมตรเทศบาลเมืองเขารูปช้างอำเภอเมืองสงขลา จังหวัดสงขลา</t>
  </si>
  <si>
    <t>ระโนด</t>
  </si>
  <si>
    <t xml:space="preserve">ทต.ปากแตระ </t>
  </si>
  <si>
    <t>1500853042600H76</t>
  </si>
  <si>
    <t>ก่อสร้างประปาหมู่บ้าน แบบบาดาลขนาดใหญ่ หอถังเชมเปญความจุ 30 ลบ.ม. ที่ตั้งบ่อขยะ หมู่ที่ 1 บ้านตะพังหม้อตำบลปากแตระ เทศบาลตำบลปากแตระ อำเภอระโนดจังหวัดสงขลา</t>
  </si>
  <si>
    <t xml:space="preserve">ระโนด </t>
  </si>
  <si>
    <t>ทต.ปากแตระ</t>
  </si>
  <si>
    <t>1500853042600969</t>
  </si>
  <si>
    <t>ก่อสร้างประปาหมู่บ้าน แบบบาดาลขนาดใหญ่ หอถังเชมเปญ ความจุ 30 ลบ.ม. ที่ตั้งบ้านใต้โดน หมู่ที่ 3 บ้านปากแตระ ตำบลปากแตระเทศบาลตำบลปากแตระอำเภอระโนด จังหวัดสงขลา</t>
  </si>
  <si>
    <t>1500853042600H77</t>
  </si>
  <si>
    <t>ก่อสร้างประปาหมู่บ้าน แบบบาดาลขนาดใหญ่ หอถังเชมเปญ ความจุ 30 ลบ.ม.ที่ตั้งศพด.ปากแตระ หมู่ที่ 3 บ้านปากแตระ ตำบลปากแตระเทศบาลตำบลปากแตระอำเภอระโนด จังหวัดสงขลา</t>
  </si>
  <si>
    <t>1500853042600D29</t>
  </si>
  <si>
    <t>ก่อสร้างประปาหมู่บ้าน แบบบาดาลขนาดใหญ่ หอถังเชมเปญ ความจุ 30 ลบ.ม. ที่ตั้งข้างสำนักสงฆ์หัวเกาะช้าง หมู่ที่ 5 บ้านหัวเกาะช้าง ตำบลปากแตระ เทศบาลตำบลปากแตระ อำเภอระโนด จังหวัดสงขลา</t>
  </si>
  <si>
    <t xml:space="preserve">อบต.ท่าบอน </t>
  </si>
  <si>
    <t>1500853042600C86</t>
  </si>
  <si>
    <t>ก่อสร้างประปาหมู่บ้าน แบบบาดาลขนาดใหญ่มาก ความจุ50 ลบ.ม. (ถังเก็บน้ำ)หมู่ที่ 4บ้านหัวแฝก ตำบลท่าบอนองค์การบริหารส่วนตำบลท่าบอน อำเภอระโนด จังหวัดสงขลา</t>
  </si>
  <si>
    <t>1500853042600L19</t>
  </si>
  <si>
    <t>ปรับปรุงซ่อมแซมประปาหมู่บ้าน แบบบาดาลขนาดใหญ่ หมู่ที่ 3 บ้านท่าบอน หมู่ที่ 6 บ้านศาลาหลวงล่าว และหมู่ที่ 10 บ้านศาลาหลวงบนตำบลท่าบอน องค์การบริหารส่วนตำบลท่าบอน อำเภอระโนด จังหวัดสงขลา</t>
  </si>
  <si>
    <t xml:space="preserve">อบต.บ้านใหม่ </t>
  </si>
  <si>
    <t>1500853002600X96</t>
  </si>
  <si>
    <t>ค่าที่ดินและสิ่งก่อสร้างปรับปรุงซ่อมแซมสถานีสูบน้ำด้วยไฟฟ้า บ้านมาบหญ้าหวายตำบลบ้านใหม่ องค์การบริหารส่วนตำบลบ้านใหม่ อำเภอระโนด จังหวัดสงขลา</t>
  </si>
  <si>
    <t xml:space="preserve">อบต.ระโนด </t>
  </si>
  <si>
    <t>1500853002600AE1</t>
  </si>
  <si>
    <t>ปรับปรุงซ่อมแซมสถานีสูบน้ำด้วยไฟฟ้า บ้านระโนดตำบลระโนด องค์การบริหารส่วนตำบลระโนด อำเภอระโนด จังหวัดสงขลา</t>
  </si>
  <si>
    <t xml:space="preserve">รัตภูมิ </t>
  </si>
  <si>
    <t xml:space="preserve">อบต.ท่าชะมวง </t>
  </si>
  <si>
    <t>1500853042600634</t>
  </si>
  <si>
    <t>ก่อสร้างประปาหมู่บ้าน แบบบาดาล (ถังแชมเปญ) ขนาด20 ลบ.ม. ที่ตั้ง วัดรัตนวรารามหมู่ที่ 14 บ้านหนองไม้แก่นตำบลท่าชะมวง ตามแบบมาตรฐานกรมทรัพยากรน้ำองค์การบริหารส่วนตำบลท่าชะมวง อำเภอรัตภูมิ จังหวัดสงขลา</t>
  </si>
  <si>
    <t>1500853042600967</t>
  </si>
  <si>
    <t>ก่อสร้างประปาหมู่บ้าน แบบบาดาล (ถังแชมเปญ) ขนาด20 ลบ.ม. หมู่ที่ 5 บ้านหูนบตำบลท่าชะมวง ตามแบบมาตรฐานกรมทรัพยาน้ำองค์การบริหารส่วนตำบลท่าชะมวง อำเภอรัตภูมิ จังหวัดสงขลา</t>
  </si>
  <si>
    <t>1500853042600K39</t>
  </si>
  <si>
    <t>ก่อสร้างประปาหมู่บ้าน แบบผิวดินขนาดใหญ่มาก ขนาดความจุ 45 ลบ.ม. ที่ตั้งบริเวณคลองพรุพ้อ หมู่ที่ 8 บ้านท่ามะปรางตำบลท่าชะมวง ตามแบบมาตรฐานกรมทรัพยากรน้ำองค์การบริหารส่วนตำบลท่าชะมวง อำเภอรัตภูมิ จังหวัดสงขลา</t>
  </si>
  <si>
    <t>สทิงพระ</t>
  </si>
  <si>
    <t>ทต.สทิงพระ</t>
  </si>
  <si>
    <t>1500853002600O20</t>
  </si>
  <si>
    <t>ก่อสร้างถนนคอนกรีตเสริมเหล็ก พร้อมคูระบายน้ำ รหัสทางหลวงท้องถิ่น สข.ถ.36021 สายพังยายสุด หมู่ที่5 บ้านหน้าเมือง ตำบลจะทิ้งพระกว้าง 3.60 เมตร ยาว179 เมตร หนา 0.15 เมตร .พร้อมคูระบายน้ำกว้าง 0.50เมตร ลึก0.60 เมตร ยาว333.50 เมตร เทศบาลตำบลสทิงพระ อำเภอสทิงพระจังหวัดสงขลา</t>
  </si>
  <si>
    <t xml:space="preserve">สทิงพระ </t>
  </si>
  <si>
    <t>อบต.บ่อแดง</t>
  </si>
  <si>
    <t>1500853002600F07</t>
  </si>
  <si>
    <t>ก่อสร้างถนนคอนกรีตเสริมเหล็ก รหัสทางหลวงท้องถิ่นสข.ถ.102-07 สายบ้านแคหมู่ที่ 1 และ หมู่ที่ 5 ตำบลบ่อแดง กว้าง 4 เมตร ยาว1,000 เมตร หนา0.15 เมตรองค์การบริหารส่วนตำบลบ่อแดง อำเภอสทิงพระ จังหวัดสงขลา</t>
  </si>
  <si>
    <t xml:space="preserve">สะเดา </t>
  </si>
  <si>
    <t>ทต.คลองแงะ</t>
  </si>
  <si>
    <t>1500853002600S40</t>
  </si>
  <si>
    <t>ปรับปรุงซ่อมแซมถนนลาดยางแอสฟัลท์ติกคอนกรีต รหัสทางหลวงท้องถิ่น สข.ถ19-014ถนนวังปริง1 บ้านคลองแงะตำบลพังลา กว้าง 6 เมตร ยาว580 เมตร หนา 0.05 เมตรเทศบาลตำบลคลองแงะอำเภอสะเดา จังหวัดสงขลา</t>
  </si>
  <si>
    <t>ทม.สะเดา</t>
  </si>
  <si>
    <t>1500853002600J48</t>
  </si>
  <si>
    <t>ซ่อมแซมถนนลาดยางแอสฟัลท์ติกคอนกรีต รหัสทางหลวงท้องถิ่น สข.ถ.9-0013สายปาดังเบซาร์ ซอย 2ตำบลสะเดา กว้าง 6 เมตรยาว 1,700 เมตร หนา 0.05เมตร ไหล่ทางกว้างข้างละ 1เมตร เทศบาลเมืองสะเดาอำเภอสะเดา จังหวัดสงขลา</t>
  </si>
  <si>
    <t>1500853002600U97</t>
  </si>
  <si>
    <t>ก่อสร้างถนนคอนกรีตเสริมเหล็ก รหัสทางหลวงท้องถิ่นสข.ถ.9-0050 สายถนนเลิศพงษ์วิภูษณะ 2 ตำบลสะเดากว้าง 10 เมตร ยาว 140 เมตรเทศบาลเมืองสะเดา อำเภอสะเดา จังหวัดสงขลา</t>
  </si>
  <si>
    <t xml:space="preserve">สิงหนคร </t>
  </si>
  <si>
    <t xml:space="preserve">อบต.รำแดง </t>
  </si>
  <si>
    <t>1500853042600H80</t>
  </si>
  <si>
    <t>ก่อสร้างประปาหมู่บ้าน แบบบาดาลขนาดเล็ก ความจุ 10ลบ.ม. หมู่ที่ 6 บ้านหน้าแคตำบลรำแดง องค์การบริหารส่วนตำบลรำแดง อำเภอสิงหนคร จังหวัดสงขลา</t>
  </si>
  <si>
    <t xml:space="preserve">หาดใหญ่ </t>
  </si>
  <si>
    <t>ทต.พะตง</t>
  </si>
  <si>
    <t>1500853002600J47</t>
  </si>
  <si>
    <t>ก่อสร้างถนนคอนกรีตเสริมเหล็กถนนเทศบาล 42 รหัสทางหลวงท้องถิ่น สข.ถ.320021 สายบ้านคลองประตูหมู่ที่ 8 ตำบลพะตง กว้าง 7เมตร หนา 0.15 เมตร ยาว450 เมตร เทศบาลตำบลพะตง อำเภอหาดใหญ่ จังหวัดสงขลา</t>
  </si>
  <si>
    <t>1500853002600U96</t>
  </si>
  <si>
    <t>ก่อสร้างถนนคอนกรีตเสริมเหล็ก ถนนเทศบาล 41 รหัสทางหลวงท้องถิ่น สข.ถ.320049 ชุมชนต้นลุง หมู่ที่ 1ตำบลพะตง กว้าง 6 เมตร ยาว165 เมตร หนา0.15 เมตรเทศบาลตำบลพะตง อำเภอหาดใหญ่ จังหวัดสงขลา</t>
  </si>
  <si>
    <t xml:space="preserve">ควนกาหลง </t>
  </si>
  <si>
    <t xml:space="preserve">อบต.ควนกาหลง </t>
  </si>
  <si>
    <t>1500853042600560</t>
  </si>
  <si>
    <t>ก่อสร้างประปาหมู่บ้าน แบบผิวดินขนาดใหญ่ หมู่ที่ 9 บ้านวังผาสามัคคี ตำบลควนกาหลงตามแบบมาตรฐานกรมทรัพยากรน้ำ องค์การบริหารส่วนตำบลควนกาหลง อำเภอควนกาหลง จังหวัดสตูล</t>
  </si>
  <si>
    <t>ควนโดน</t>
  </si>
  <si>
    <t>อบจ.สตูล</t>
  </si>
  <si>
    <t>1500853002600K87</t>
  </si>
  <si>
    <t>ก่อสร้างถนนลาดยาง รหัสทางหลวงท้องถิ่น สต.ถ.10069 สายบ้านทุ่งสายเหรียง-บ้านปากบาง หมู่ที่ 2กว้าง 6 เมตร ยาว 2,680เมตร องค์การบริหารส่วนจังหวัดสตูล อำเภอควนโดนจังหวัดสตูล</t>
  </si>
  <si>
    <t xml:space="preserve">เมืองสตูล </t>
  </si>
  <si>
    <t>ทต.ฉลุง</t>
  </si>
  <si>
    <t>1500853002600G19</t>
  </si>
  <si>
    <t>ปรับปรุงผิวถนนปูแอสฟัลท์ติกคอนกรีต รหัสทางหลวงท้องถิ่น สต.ถ.70008 สายเทศบาล 9 (ประชาอุทิศ) หมู่ที่ 2 บ้านฉลุง ตำบลฉลุงกว้าง 6 เมตร ยาว 1,003เมตร หนา 0.05 เมตรเทศบาลตำบลฉลุง อำเภอเมืองสตูล จังหวัดสตูล</t>
  </si>
  <si>
    <t>1500853002600N19</t>
  </si>
  <si>
    <t>ปรับปรุงผิวถนนปูแอสฟัลท์ติกคอนกรีต รหัสทางหลวงท้องถิ่น สต.ถ.70019 สายเทศบาล 16 (เลียบห้วยชั่งทอง) หมู่ที่ 2 บ้านฉลุงตำบลฉลุง กว้าง 6 เมตร ยาว1,370 เมตร หนา 0.05 เมตรเทศบาลตำบลฉลุง อำเภอเมืองสตูล จังหวัดสตูล</t>
  </si>
  <si>
    <t>ละงู</t>
  </si>
  <si>
    <t>อบต.กำแพง</t>
  </si>
  <si>
    <t>1500853002600J58</t>
  </si>
  <si>
    <t>ก่อสร้างถนนคอนกรีตเสริมเหล็ก รหัสทางหลวงท้องถิ่นสต.ถ.90004 สายทางบ้านควนไสน-บ้านท่าแลหลาตำบลกำแพง กว้าง 8 เมตรยาว 1,484 เมตร หนา 0.20เมตร ไหล่ทางข้างละ 0.20เมตร องค์การบริหารส่วนตำบลกำแพง อำเภอละงูจังหวัดสตูล</t>
  </si>
  <si>
    <t>ทต.กำแพง</t>
  </si>
  <si>
    <t>1500853002600N22</t>
  </si>
  <si>
    <t>ปรับปรุงผิวจราจรแอสฟัลท์ติกคอนกรีตถนนละงู-ฉลุง 416(ทางเดินเข้าเทศบาลตำบลกำแพง) ตำบลกำแพง กว้าง13 เมตร ยาว 1,463 เมตรหนา 0.05 เมตร เทศบาลตำบลกำแพง อำเภอละงูจังหวัดสตูล</t>
  </si>
  <si>
    <t xml:space="preserve">ละงู </t>
  </si>
  <si>
    <t>1500853002600V70</t>
  </si>
  <si>
    <t>ปรับปรุงผิวจราจรแอสฟัลท์ติกคอนกรีตถนนละงู-ทุ่งหว้าหมายเลขทางหลวง 416ตำบลกำแพง กว้าง 13 เมตรยาว 731 เมตร หนา 0.05เมตร เทศบาลตำบลกำแพงอำเภอละงู จังหวัดสตูล</t>
  </si>
  <si>
    <t xml:space="preserve">พระประแดง </t>
  </si>
  <si>
    <t xml:space="preserve">ทม.พระประแดง </t>
  </si>
  <si>
    <t>1500853053600068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</si>
  <si>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โรงเรียนเทศบาลวัดทรงธรรม เทศบาลเมืองพระประแดง อำเภอพระประแดง จังหวัดสมุทรปราการ</t>
  </si>
  <si>
    <t>ทม.พระประแดง</t>
  </si>
  <si>
    <t>1500853053600364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</si>
  <si>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โรงเรียนเทศบาลป้อมแผลงไฟฟ้าเทศบาลเมืองพระประแดงอำเภอพระประแดง จังหวัดสมุทรปราการ</t>
  </si>
  <si>
    <t>เมืองสมุทรปราการ</t>
  </si>
  <si>
    <t>ทน.สมุทรปราการ</t>
  </si>
  <si>
    <t>1500853053600196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</si>
  <si>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เยี่ยมเกษสุวรรณเทศบาลนครสมุทรปราการอำเภอเมืองสมุทรปราการจังหวัดสมุทรปราการ</t>
  </si>
  <si>
    <t xml:space="preserve">เมืองสมุทรปราการ </t>
  </si>
  <si>
    <t xml:space="preserve">ทม.ปากน้ำสมุทรปราการ </t>
  </si>
  <si>
    <t>1500853053600373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</si>
  <si>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โรงเรียนเทศบาลปากน้ำศิริวิทยานุสรณ์เทศบาลเมืองปากน้ำสมุทรปราการ อำเภอเมืองสมุทรปราการ จังหวัดสมุทรปราการ</t>
  </si>
  <si>
    <t>บางคนที</t>
  </si>
  <si>
    <t>ทต.บางนกแขวก</t>
  </si>
  <si>
    <t>1500853002600F10</t>
  </si>
  <si>
    <t>ซ่อมสร้างถนนลาดยางแอสฟัลท์ติดคอนกรีต รหัสทางหลวงท้องถิ่น (สส.ถ.0002)สายโพธิ์งาม 2 - บ้านสี่หมื่นหมู่ที่ 3 ตำบลบางนกแขวกกว้าง 6 เมตร ยาว 560 เมตรหนาเฉลี่ย 0.05 เมตรเทศบาลตำบลบางนกแขวกอำเภอบางคนทีจังหวัดสมุทรสงคราม</t>
  </si>
  <si>
    <t>อบต.โรงหีบ</t>
  </si>
  <si>
    <t>1500853002600O26</t>
  </si>
  <si>
    <t>ปรับปรุงซ่อมแซมถนนแอสฟัลท์ติกคอนกรีต รหัสทางหลวงท้องถิ่น สส.ถ.001 สายซอยสารภี หมู่ที่ 6,5,7 ตำบลโรงหีบ กว้าง 4 เมตร ยาว1,355 เมตร หนาเฉลี่ย 0.05เมตร องค์การบริหารส่วนตำบลโรงหีบ อำเภอบางคนทีจังหวัดสมุทรสงคราม</t>
  </si>
  <si>
    <t xml:space="preserve">บางคนที </t>
  </si>
  <si>
    <t>1500853002600S42</t>
  </si>
  <si>
    <t>ซ่อมสร้างถนนลาดยางแอสฟัลท์ติดคอนกรีต รหัสทางหลวงท้องถิ่น (สส.ถ.0001)สายวัดเจริญฯ - บ้านสี่หมื่น หมู่ที่ 2 เชื่อมหมู่ที่ 5 ตำบลบางนกแขวก จำนวน 2 ช่วง มีพื้นที่รวมไม่น้อย 3,893 ตารางเมตรเทศบาลตำบลบางนกแขวกอำเภอบางคนที จังหวัดสมุทรสงคราม</t>
  </si>
  <si>
    <t>ทต.บางยี่รงค์</t>
  </si>
  <si>
    <t>1500853002600V05</t>
  </si>
  <si>
    <t>ปรับปรุงถนนลาดยางแอสฟัลท์ติกคอนกรีต (Over Lay)รหัสทางหลวงท้องถิ่น (สส.ถ.6-0002) สายคลองไทยบำรุง- คลองตาจ่า หมู่ที่ 1 เชื่อมหมู่ที่ 6 ตำบลบางยี่รงค์ กว้าง8.50 เมตร ยาว 2,800 เมตรหนา 0.05 เมตร เทศบาลตำบลบางยี่รงค์ อำเภอบางคนที จังหวัดสมุทรสงคราม</t>
  </si>
  <si>
    <t>1500853042600643</t>
  </si>
  <si>
    <t>ก่อสร้างประปาหมู่บ้านแบบผิวดินขนาดใหญ่มาก ความจุ 45ลบ.ม. ที่ตั้ง บริเวณศูนย์ อปพร.เก่า หมู่ที่ 7 ชุมชนวัดคริสต์ตำบลบางนกแขวก ตามแบบมาตรฐานกรมทรัพยากรน้ำเทศบาลตำบลบางนกแขวกอำเภอบางคนที จังหวัดสมุทรสงคราม</t>
  </si>
  <si>
    <t>เมืองสมุทรสงคราม</t>
  </si>
  <si>
    <t xml:space="preserve">อบต.บ้านปรก </t>
  </si>
  <si>
    <t>1500853002600705</t>
  </si>
  <si>
    <t>เตียงตรวจโรคทั่วไปทำจากสแตนเลสพร้อมม้าขึ้นเตียงสถานีอนามัยบ้านปรกองค์การบริหารส่วนตำบลบ้านปรก อำเภอเมือง จังหวัดสมุทรสงคราม</t>
  </si>
  <si>
    <t>1500853002600768</t>
  </si>
  <si>
    <t>รถจักรยานยนต์ 120 ซีซีเกียร์อัตโนมัติ สถานีอนามัยบ้านปรก องค์การบริหารส่วนตำบลบ้านปรก อำเภอเมืองจังหวัดสมุทรสงคราม</t>
  </si>
  <si>
    <t>1500853002600801</t>
  </si>
  <si>
    <t>รถยนต์บรรทุก (ดีเซล) ขนาด1 ตัน ปริมาตรกระบอกสูบไม่น้อยกว่า 2,400 ซีซี แบบดับเบิลแคบ สถานีอนามัยบ้านปรก องค์การบริหารส่วนตำบลบ้านปรก อำเภอเมืองจังหวัดสมุทรสงคราม</t>
  </si>
  <si>
    <t>1500853002600802</t>
  </si>
  <si>
    <t>เตียงเฟาว์เลอร์ ชนิดหมุนมือแบบ ก สถานีอนามัยบ้านปรกองค์การบริหารส่วนตำบลบ้านปรก อำเภอเมือง จังหวัดสมุทรสงคราม</t>
  </si>
  <si>
    <t>1500853002600803</t>
  </si>
  <si>
    <t>เครื่องถ่ายเอกสารระบบดิจิตอล (ขาว-ดำ) ความเร็ว20 แผ่นต่อนาที สถานีอนามัยบ้านปรก องค์การบริหารส่วนตำบลบ้านปรก อำเภอเมืองจังหวัดสมุทรสงคราม</t>
  </si>
  <si>
    <t xml:space="preserve">อัมพวา </t>
  </si>
  <si>
    <t>อบต.ท่าคา</t>
  </si>
  <si>
    <t>1500853012600180</t>
  </si>
  <si>
    <t>ก่อสร้างสนามฟุตซอล ขนาดกว้าง 25 เมตร ยาว 42 เมตรหมู่ที่ 1 ตำบลท่าคา องค์การบริหารส่วนตำบลท่าคาอำเภออัมพวา จังหวัดสมุทรสงคราม</t>
  </si>
  <si>
    <t>บ้านหมอ</t>
  </si>
  <si>
    <t xml:space="preserve"> ทต.สร่างโศก </t>
  </si>
  <si>
    <t>1500853012600581</t>
  </si>
  <si>
    <t>ก่อสร้างลานกีฬา ขนาดกว้าง36 เมตร ยาว 36 เมตร หมู่ที่ 1ตำบลสร่างโศก เทศบาลตำบลสร่างโศก อำเภอบ้านหมอจังหวัดสระบุรี</t>
  </si>
  <si>
    <t xml:space="preserve">บ้านหมอ </t>
  </si>
  <si>
    <t>ทต.ท่าลาน</t>
  </si>
  <si>
    <t>1500853002600N27</t>
  </si>
  <si>
    <t>ปรับปรุงแอสฟัลท์ติกคอนกรีต (Recycling) รหัสทางหลวงท้องถิ่น สบ.ถ 13001 ถนนเทศบาล 1 ช่วงหน้าวิทยาลัยเทคนิคท่าหลวง ถึงแยกตลาดใหม่ หมู่ที่ 8ชุมชนตลาดใหม่ - ท่าลานตำบลบ้านครัว กว้าง 6 เมตรยาว 675 เมตร หนา 0.10เมตร เทศบาลตำบลท่าลานอำเภอบ้านหมอ จังหวัดสระบุรี</t>
  </si>
  <si>
    <t>ทต.ตลาดน้อย</t>
  </si>
  <si>
    <t>1500853012600307</t>
  </si>
  <si>
    <t>ก่อสร้างสนามฟุตบอล ขนาดกว้าง 30 เมตร ยาว 50 เมตรหมู่ที่ 5 ตำบลตลาดน้อยเทศบาลตำบลตลาดน้อยอำเภอบ้านหมอ จังหวัดสระบุรี</t>
  </si>
  <si>
    <t xml:space="preserve">ทต.ตลาดน้อย </t>
  </si>
  <si>
    <t>1500853042600D44</t>
  </si>
  <si>
    <t>ปรับปรุงซ่อมแซมประปาหมู่บ้านแบบบาดาลขนาดใหญ่มาก ความจุ 100 ลูกบาศก์เมตร หมู่ที่ 3 บ้านคลองน้ำตำบลตลาดน้อย เทศบาลตำบลตลาดน้อย อำเภอบ้านหมอ จังหวัดสระบุรี</t>
  </si>
  <si>
    <t>ทต.ธารเกษม</t>
  </si>
  <si>
    <t>1500853002600I20</t>
  </si>
  <si>
    <t>ซ่อมสร้างถนนคอนกรีตเสริมเหล็ก รหัสทางหลวงท้องถิ่นสบ.ถ. 64-002 หมู่ที่ 2 บ้านโพธิ์พร้อมจิตร ซอย 7 สายตรีซ้าย ตำบลธารเกษม ถึง หมู่ที่ 7 บ้านซับนางเลิ้ง ตำบลนายาว กว้าง 6 เมตร ยาว1,300 เมตร หนา 0.15 เมตรเทศบาลตำบลธารเกษมอำเภอพระพุทธบาท จังหวัดสระบุรี</t>
  </si>
  <si>
    <t>มวกเหล็ก</t>
  </si>
  <si>
    <t xml:space="preserve">อบต.ลำพญากลาง </t>
  </si>
  <si>
    <t>1500853042600992</t>
  </si>
  <si>
    <t>ก่อสร้างประปาหมู่บ้านแบบบาดาลขนาดเล็ก ขนาด 12ลบ.ม. หมู่ที่ 1 บ้านซับน้อยเหนือ ตำบลลำพญากลางองค์การบริหารส่วนตำบลลำพญากลาง อำเภอมวกเหล็กจังหวัดสระบุรี</t>
  </si>
  <si>
    <t xml:space="preserve">มวกเหล็ก </t>
  </si>
  <si>
    <t>ทต.มวกเหล็ก</t>
  </si>
  <si>
    <t>1500853002600360</t>
  </si>
  <si>
    <t>ก่อสร้างอาคารศูนย์พัฒนาเด็กเล็ก (สถ.ศพด.3) แบบตอกเสาเข็ม ศูนย์พัฒนาเด็กเล็กเทศบาลตำบลมวกเหล็กเทศบาลตำบลมวกเหล็กอำเภอมวกเหล็ก จังหวัดสระบุรี</t>
  </si>
  <si>
    <t>1500853042600570</t>
  </si>
  <si>
    <t>ก่อสร้างประปาหมู่บ้านแบบบาดาลขนาดเล็ก ทรงแชมเปญ ขนาด 12 ลบ.ม. หมู่ที่ 2บ้านลำพญากลาง ตำบลลำพญากลาง องค์การบริหารส่วนตำบลลำพญากลาง อำเภอมวกเหล็ก จังหวัดสระบุรี</t>
  </si>
  <si>
    <t xml:space="preserve">เมืองสระบุรี </t>
  </si>
  <si>
    <t>อบต.ปากข้าวสาร</t>
  </si>
  <si>
    <t>1500853012600507</t>
  </si>
  <si>
    <t>ก่อสร้างสนามฟุตบอล ขนาดกว้าง 73 เมตร ยาว 107 เมตรหมู่ที่ 1 บ้านปากข้าวสารตำบลปากข้าวสาร องค์การบริหารส่วนตำบลปากข้าวสารอำเภอเมืองสระบุรี จังหวัดสระบุรี</t>
  </si>
  <si>
    <t>อบต.หนองโน</t>
  </si>
  <si>
    <t>1500853042600571</t>
  </si>
  <si>
    <t>ปรับปรุงซ่อมแซมประปาหมู่บ้านแบบบาดาลขนาดกลาง หมู่ที่ 4 บ้านใหม่ ตำบลหนองโน ตามแบบมาตรฐานกรมทรัพยากรน้ำ องค์การบริหารส่วนตำบลหนองโนอำเภอเมืองสระบุรี จังหวัดสระบุรี</t>
  </si>
  <si>
    <t xml:space="preserve">อบต.หนองโน </t>
  </si>
  <si>
    <t>1500853042600D03</t>
  </si>
  <si>
    <t>ปรับปรุงซ่อมแซมประปาหมู่บ้านแบบบาดาลขนาดกลาง หมู่ที่ 6 บ้านหนองโนใต้ตำบลหนองโน ตามแบบมาตรฐานกรมทรัพยากรน้ำองค์การบริหารส่วนตำบลหนองโน อำเภอเมืองสระบุรี จังหวัดสระบุรี</t>
  </si>
  <si>
    <t>1500853042600H94</t>
  </si>
  <si>
    <t>ปรับปรุงซ่อมแซมประปาหมู่บ้านแบบบาดาลขนาดกลาง หมู่ที่ 3 บ้านหนองโนเหนือ ตำบลหนองโน องค์การบริหารส่วนตำบลหนองโนอำเภอเมืองสระบุรี จังหวัดสระบุรี</t>
  </si>
  <si>
    <t xml:space="preserve">อบจ.สระบุรี </t>
  </si>
  <si>
    <t>1500853053600365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</si>
  <si>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โรงเรียนหรเทพ (รุ่งเรืองประชาสามัคคี) องค์การบริหารส่วนจังหวัดสระบุรี อำเภอเมืองสระบุรี จังหวัดสระบุรี</t>
  </si>
  <si>
    <t xml:space="preserve">วิหารแดง </t>
  </si>
  <si>
    <t xml:space="preserve">อบต.หนองหมู </t>
  </si>
  <si>
    <t>1500853042600K55</t>
  </si>
  <si>
    <t>ปรับปรุงซ่อมแซมและขยายเขตประปา แบบบาดาลขนาดกลาง หมุ่ที่ 4 ตำบลหนองหมูองค์การบริหารส่วนตำบลหนองหมู อำเภอวิหารแดง จังหวัดสระบุรี</t>
  </si>
  <si>
    <t xml:space="preserve">อบต.วิหารแดง </t>
  </si>
  <si>
    <t>1500853042600L45</t>
  </si>
  <si>
    <t>ขยายเขตประปาหมู่บ้าน แบบผิวดินขนาดใหญ่ หมู่ที่ 5 บ้านเกาะมะขาม ถึง หมู่ที่ 9 บ้านบางกง ตำบลวิหารแดงองค์การบริหารส่วนตำบลวิหารแดง อำเภอวิหารแดง จังหวัดสระบุรี</t>
  </si>
  <si>
    <t>1500853042600L46</t>
  </si>
  <si>
    <t>ปรับปรุงซ่อมแซมและขยายเขตประปา แบบบาดาลขนาดกลาง หมุ่ที่ 3 ตำบลหนองหมูองค์การบริหารส่วนตำบลหนองหมู อำเภอวิหารแดง จังหวัดสระบุรี</t>
  </si>
  <si>
    <t>เสาไห้</t>
  </si>
  <si>
    <t>1500853002600X49</t>
  </si>
  <si>
    <t>ปรับปรุงซ่อมแซมสถานีสูบน้ำด้วยไฟฟ้า บ้านหมาก ตำบลบ้านยาง องค์การบริหารส่วนตำบลบ้านยาง อำเภอเสาไห้จังหวัดสระบุรี</t>
  </si>
  <si>
    <t xml:space="preserve">เสาไห้ </t>
  </si>
  <si>
    <t xml:space="preserve">ทต.สวนดอกไม้ </t>
  </si>
  <si>
    <t>1500853012600328</t>
  </si>
  <si>
    <t>ก่อสร้างสนามฟุตซอล ขนาดกว้าง 20 เมตร ยาว 36 เมตรหมู่ที่ 2 โรงเรียนวัดเจ้าฟ้า(ยอดวิทยานุกูล) ตำบลสวนดอกไม้ เทศบาลตำบลสวนดอกไม้ อำเภอเสาไห้ จังหวัดสระบุรี</t>
  </si>
  <si>
    <t xml:space="preserve">ทต.เสาไห้ </t>
  </si>
  <si>
    <t>1500853042600D02</t>
  </si>
  <si>
    <t>ปรับปรุงซ่อมแซมประปาหมู่บ้าน แบบผิวดินขนาดกลางบริเวณหลังวัดสูง หมู่ที่ 6ตำบลเสาไห้ เทศบาลตำบลเสาไห้ อำเภอเสาไห้ จังหวัดสระบุรี</t>
  </si>
  <si>
    <t xml:space="preserve">ทต.เมืองเก่า </t>
  </si>
  <si>
    <t>1500853042600L44</t>
  </si>
  <si>
    <t>ก่อสร้างประปาหมู่บ้านแบบบาดาล รูปถ้วยแชมเปญ ความจุ 20 ลูกบาศก์เมตร หมู่ที่ 8บ้านโคกสมี ตำบลเมืองเก่าตามแบบมาตรฐานกรมทรัพยากรน้ำ เทศบาลตำบลเมืองเก่า อำเภอเสาไห้ จังหวัดสระบุรี</t>
  </si>
  <si>
    <t>หนองแค</t>
  </si>
  <si>
    <t xml:space="preserve">อบต.โคกแย้ </t>
  </si>
  <si>
    <t>1500853002600Y25</t>
  </si>
  <si>
    <t>ปรับปรุงซ่อมแซมสถานีสูบน้ำด้วยไฟฟ้า หนองรี ตำบลโคกแย้ องค์การบริหารส่วนตำบลโคกแย้ อำเภอหนองแคจังหวัดสระบุรี</t>
  </si>
  <si>
    <t xml:space="preserve">หนองแซง </t>
  </si>
  <si>
    <t>อบต.ไก่เส่า</t>
  </si>
  <si>
    <t>1500853002600F17</t>
  </si>
  <si>
    <t>ซ่อมแซมถนนลาดยางตำบลไก่เส่า คลองชลประทานจากบ้านนายชัยชนะ กองลาพงษ์ถึง สะพานหมู่ที่ 4รหัสทางทางหลวงท้องถิ่น สบ.ถ 42-003 ถนนสายทางบ้านฟากร่อง หมู่ที่ 4,5 ตำบลไก่เส่ากว้าง 5 เมตร ยาว 980 เมตรหนา 0.07เมตร องค์การบริหารส่วนตำบลไก่เส่าอำเภอหนองแซง จังหวัดสระบุรี</t>
  </si>
  <si>
    <t>1500853002600J60</t>
  </si>
  <si>
    <t>ซ่อมแซมถนนลาดยางแอสฟัลท์ติกคอนกรีต รหัสทางหลวงท้องถิ่น สบ.ถ.42-001เริ่มจากสะพานโคกแก้ว ถึงเขตเทศบาลหนองแซง สายทางบ้านโคกแก้ว - บ้านคำสิงห์ กว้าง 5 เมตร ยาว1,400 เมตร หนา 0.07 เมตรองค์การบริหารส่วนตำบลไก่เส่า อำเภอหนองแซง จังหวัดสระบุรี</t>
  </si>
  <si>
    <t xml:space="preserve">หนองโดน </t>
  </si>
  <si>
    <t xml:space="preserve">อบต.ดอนทอง </t>
  </si>
  <si>
    <t>1500853012600254</t>
  </si>
  <si>
    <t>ก่อสร้างลานกีฬา พื้นที่ไม่น้อยกว่า 1,804 ตารางเมตร หมู่ที่ 4บ้านทองย้อย ตำบลดอนทององค์การบริหารส่วนตำบลดอนทอง อำเภอหนองโดน จังหวัดสระบุรี</t>
  </si>
  <si>
    <t>กงไกรลาศ</t>
  </si>
  <si>
    <t>อบต.หนองตูม</t>
  </si>
  <si>
    <t>1500853002600O33</t>
  </si>
  <si>
    <t>ปรับปรุงถนนลาดยางผิวจราจรแอสฟัลท์ติกคอนกรีตรหัสทางหลวงท้องถิ่น สท.ถ.87-001 สายหนองยาง หมู่ที่2 บ้านหนองตูม ตำบลหนองตูม กว้าง 6 เมตร ยาว 2,700เมตร หนา 0.05 เมตรองค์การบริหารส่วนตำบลหนองตูม อำเภอกงไกรลาศจังหวัดสุโขทัย</t>
  </si>
  <si>
    <t xml:space="preserve">กงไกรลาศ </t>
  </si>
  <si>
    <t>อบต.บ้านใหม่สุขเกษม</t>
  </si>
  <si>
    <t>1500853002600F26</t>
  </si>
  <si>
    <t>ซ่อมสร้างถนนลาดยางผิวจราจรแอสฟัลท์ติกคอนกรีตรหัสทางหลวงท้องถิ่น สท.ถ.55-001 สายสิงหวัฒน์ - บ้านหนองถ้วย หมู่ที่ 2 บ้านใหม่สุขเกษม ตำบลบ้านใหม่สุขเกษม จำนวน 2 ช่วง มีพื้นที่รวมไม่น้อยกว่า 20,150ตารางเมตร องค์การบริหารส่วนตำบลบ้านใหม่สุขเกษมอำเภอกงไกรลาศ จังหวัดสุโขทัย</t>
  </si>
  <si>
    <t xml:space="preserve">อบต.ไกรใน </t>
  </si>
  <si>
    <t>1500853042600D48</t>
  </si>
  <si>
    <t>ก่อสร้างประปาหมู่บ้านแบบบาดาลขนาดใหญ่ ขนาด 30ลบ.ม. หมู่ที่ 7 บ้านวังขวัญตำบลไกรใน ตามแบบมาตรฐานกรมทรัพยากรน้ำองค์การบริหารส่วนตำบลไกรใน อำเภอกงไกรลาศ จังหวัดสุโขทัย</t>
  </si>
  <si>
    <t>อบต.ไกรกลาง</t>
  </si>
  <si>
    <t>1500853042600I00</t>
  </si>
  <si>
    <t>ขยายเขตประปาหมู่บ้าน หมู่ที่1 บ้านใน - หมู่ที่ 2 บ้านกลางตำบลไกรกลาง องค์การบริหารส่วนตำบลไกรกลางอำเภอกงไกรลาศ จังหวัดสุโขทัย</t>
  </si>
  <si>
    <t xml:space="preserve">อบต.กง </t>
  </si>
  <si>
    <t>1500853042600K60</t>
  </si>
  <si>
    <t>ก่อสร้างประปาหมู่บ้านแบบบาดาลขนาดกลาง ขนาด 15ลบ.ม. หมู่ที่ 3 บ้านวังปลาทองตำบลกง ตามแบบมาตรฐานกรมทรัพยากรน้ำ องค์การบริหารส่วนตำบลกง อำเภอกงไกรลาศ จังหวัดสุโขทัย</t>
  </si>
  <si>
    <t xml:space="preserve">อบต.ไกรกลาง </t>
  </si>
  <si>
    <t>1500853042600K61</t>
  </si>
  <si>
    <t>ขยายเขตประปาหมู่บ้าน หมู่ที่5 บ้านหนองอีม้อ - หมู่ที่ 7บ้านหนองหลอด ตำบลไกรกลาง องค์การบริหารส่วนตำบลไกรกลาง อำเภอกงไกรลาศ จังหวัดสุโขทัย</t>
  </si>
  <si>
    <t xml:space="preserve">คีรีมาศ </t>
  </si>
  <si>
    <t>อบต.หนองกระดิ่ง</t>
  </si>
  <si>
    <t>1500853002600O35</t>
  </si>
  <si>
    <t>ก่อสร้างถนนคอนกรีตเสริมเหล็ก สายโรงเรียนบ้านหนองกระดิ่ง หมู่ที่ 1 - โรงเรียนล้านลำคลองยาง หมู่ที่ 2ตำบลหนองกระดิ่ง จำนวน 4ช่วง มีพื้นที่รวมไม่น้อยกว่า4,263 ตารางเมตร องค์การบริหารส่วนตำบลหนองกระดิ่งอำเภอคีรีมาศ จังหวัดสุโขทัย</t>
  </si>
  <si>
    <t>อบต.บ้านป้อม</t>
  </si>
  <si>
    <t>1500853002600V19</t>
  </si>
  <si>
    <t>ซ่อมสร้างถนนลาดยาง paraslurry seal รหัสทางหลวงท้องถิ่น สท.ถ.50-001 สายบ้านนาสระลอย หมู่ที่ 7 ตำบลบ้านป้อม กว้าง 6 เมตร ยาว1,395 เมตร ไหล่ทางกว้างข้างละ 1.50 เมตร องค์การบริหารส่วนตำบลบ้านป้อม อำเภอคีรีมาศ จังหวัดสุโขทัย</t>
  </si>
  <si>
    <t>1500853002600V20</t>
  </si>
  <si>
    <t>ซ่อมสร้างผิวทางเคพซีล สายคลองยาง - ทุ่งไม้กอง หมู่ที่ 2บ้านลำคลองยาง ตำบลหนองกระดิ่ง กว้าง 5 เมตร ยาว3,000 เมตร ไหล่ทางกว้างข้างละ 0.50 เมตร องค์การบริหารส่วนตำบลหนองกระดิ่ง อำเภอคีรีมาศ จังหวัดสุโขทัย</t>
  </si>
  <si>
    <t xml:space="preserve">อบต.สามพวง </t>
  </si>
  <si>
    <t>1500853012600330</t>
  </si>
  <si>
    <t>ก่อสร้างลานกีฬาอเนกประสงค์ตามแบบมาตรฐานสมาคมสันนิบาตเทศบาลแห่งประเทศไทย หมู่ที่ 2 ตำบลสามพวงองค์การบริหารส่วนตำบลสามพวง อำเภอคีรีมาศ จังหวัดสุโขทัย</t>
  </si>
  <si>
    <t>1500853042600654</t>
  </si>
  <si>
    <t>ก่อสร้างประปาหมู่บ้านแบบบาดาลขนาดกลาง ขนาด 15ลบ.ม. หมู่ที่ 2 บ้านคุยควงตำบลสามพวง ตามแบบมาตรฐานกรมทรัพยากรน้ำองค์การบริหารส่วนตำบลสามพวง อำเภอคีรีมาศ จังหวัดสุโขทัย</t>
  </si>
  <si>
    <t xml:space="preserve">อบต.บ้านป้อม </t>
  </si>
  <si>
    <t>1500853042600E60</t>
  </si>
  <si>
    <t>ก่อสร้างประปาหมู่บ้าน แบบผิวดินขนาดกลาง ขนาด 15 ลบ.ม. หมู่ที่ 4 บ้านหนองปรือตำบลบ้านป้อม ตามแบบมาตรฐานกรมทรัพยากรน้ำองค์การบริหารส่วนตำบลบ้านป้อม อำเภอคีรีมาศ จังหวัดสุโขทัย</t>
  </si>
  <si>
    <t xml:space="preserve">อบต.นาเชิงคีรี </t>
  </si>
  <si>
    <t>1500853042600K62</t>
  </si>
  <si>
    <t>ก่อสร้างประปาหมู่บ้านแบบบาดาลขนาดกลาง บริเวณวัดเชิงคีรี ขนาด 15 ลบ.ม. หมู่ที่2 บ้านนาเชิงคีรี ตำบลนาเชิงคีรี ตามแบบมาตรฐานกรมทรัพยากรน้ำ องค์การบริหารส่วนตำบลนาเชิงคีรี อำเภอคีรีมาศ จังหวัดสุโขทัย</t>
  </si>
  <si>
    <t>บ้านด่านลานหอย</t>
  </si>
  <si>
    <t>อบต.บ้านด่าน</t>
  </si>
  <si>
    <t>1500853002600V18</t>
  </si>
  <si>
    <t>ก่อสร้างถนนลาดยางผิวจราจรแอสฟัลท์ติกคอนกรีต รหัสทางหลวงท้องถิ่น สท.ถ.46-011สายซอย 4 ทุ่งป่าแดง หมู่ที่ 7บ้านหนองน้ำขุ่น ตำบลบ้านด่าน กว้าง 6 เมตร ยาว 1,600เมตร หนา 0.05 เมตร องค์การบริหารส่วนตำบลบ้านด่านอำเภอบ้านด่านลานหอยจังหวัดสุโขทัย</t>
  </si>
  <si>
    <t xml:space="preserve">อบต.วังน้ำขาว </t>
  </si>
  <si>
    <t>1500853042600D50</t>
  </si>
  <si>
    <t>ก่อสร้างประปาหมู่บ้านแบบบาดาลขนาดกลาง ขนาด 15ลบ.ม. หมู่ที่ 4 บ้านวังโคนไผ่ตำบลวังน้ำขาว ตามแบบมาตรฐานกรมทรัพยากรน้ำองค์การบริหารส่วนตำบลวังน้ำขาว อำเภอบ้านด่านลานหอยจังหวัดสุโขทัย</t>
  </si>
  <si>
    <t>1500853042600I01</t>
  </si>
  <si>
    <t>ก่อสร้างประปาหมู่บ้านแบบบาดาลขนาดกลาง ขนาด 15ลบ.ม. หมู่ที่ 3 บ้านลานดู่ตำบลวังน้ำขาว ตามแบบมาตรฐานกรมทรัพยากรน้ำองค์การบริหารส่วนตำบลวังน้ำขาว อำเภอบ้านด่านลานหอยจังหวัดสุโขทัย</t>
  </si>
  <si>
    <t xml:space="preserve">บ้านด่านลานหอย </t>
  </si>
  <si>
    <t>1500853002600V78</t>
  </si>
  <si>
    <t>ก่อสร้างถนนลาดยางผิวจราจรแบบแอสฟัลท์ติกคอนกรีตรหัสทางหลวงท้องถิ่น สท.ถ.46-005 สายบ้านหนองน้ำขุ่นหมู่ที่ 7 เชื่อมบ้านวังแดด หมูที่5 ตำบลบ้านด่าน กว้าง 5 เมตรยาว 1,000 เมตร หนา 0.05เมตร องค์การบริหารส่วนตำบลบ้านด่าน อำเภอบ้านด่านลานหอย จังหวัดสุโขทัย</t>
  </si>
  <si>
    <t xml:space="preserve">ทต.ตลิ่งชัน </t>
  </si>
  <si>
    <t>1500853012600479</t>
  </si>
  <si>
    <t>ก่อสร้างสนามฟุตซอล ขนาดกว้าง 20 เมตร ยาว 40 เมตรหมู่ที่ 5 ตำบลตลิ่งชันเทศบาลตำบลตลิ่งชัน อำเภอบ้านด่านลานหอย จังหวัดสุโขทัย</t>
  </si>
  <si>
    <t>1500853042600A01</t>
  </si>
  <si>
    <t>ก่อสร้างประปาหมู่บ้านแบบบาดาล ขนาดใหญ่ ขนาด 30ลบ.ม. หมู่ที่ 6 บ้านหนองเตาปูน ตำบลตลิ่งชัน ตามแบบมาตรฐานกรมทรัพยากรน้ำเทศบาลตำบลตลิ่งชัน อำเภอบ้านด่านลานหอย จังหวัดสุโขทัย</t>
  </si>
  <si>
    <t>เมืองสุโขทัย</t>
  </si>
  <si>
    <t xml:space="preserve">ทต.หาดเสี้ยว </t>
  </si>
  <si>
    <t>1500853012600511</t>
  </si>
  <si>
    <t>ก่อสร้างลานกีฬา ประกอบด้วยสนามฟุตบอล กว้าง 55 เมตรยาว 75 เมตร บริเวณลานแอโรบิค กว้าง 12 เมตร ยาว 30เมตร โรงเรียนบ้านใหม่(ราษฎร์สามัคคี) หมู่ที่ 4ตำบลหาดเสี้ยว เทศบาลตำบลหาดเสี้ยว อำเภอเมืองสุโขทัยจังหวัดสุโขทัย</t>
  </si>
  <si>
    <t>ศรีสัชนาลัย</t>
  </si>
  <si>
    <t xml:space="preserve">อบต.ดงคู่ </t>
  </si>
  <si>
    <t>1500853042600K64</t>
  </si>
  <si>
    <t>ก่อสร้างประปาหมู่บ้านแบบบาดาลขนาดเล็ก ขนาด 10ลบ.ม. ชุมชนอ่างทอง หมู่ที่ 6บ้านห้วยสัก ตำบลดงคู่ ตามแบบมาตรฐานกรมทรัพยากรน้ำ องค์การบริหารส่วนตำบลดงคู่ อำเภอศรีสัชนาลัยจังหวัดสุโขทัย</t>
  </si>
  <si>
    <t xml:space="preserve">ศรีสัชนาลัย </t>
  </si>
  <si>
    <t>ทต.หาดเสี้ยว</t>
  </si>
  <si>
    <t>1500853002600F25</t>
  </si>
  <si>
    <t>ซ่อมสร้างผิวทางแอสฟัลท์ติกคอนกรีต รหัสทางหลวงท้องถิ่น สท.ถ.19-008 สายคลองพง หมู่ที่ 1 บ้านใหม่ชัยมงคล ตำบลหาดเสี้ยว กว้าง5 เมตร ยาว 1,720 เมตรไหล่ทางกว้างข้างละ 1 เมตรเทศบาลตำบลหาดเสี้ยวอำเภอศรีสัชนาลัย จังหวัดสุโขทัย</t>
  </si>
  <si>
    <t>1500853002600O31</t>
  </si>
  <si>
    <t>ซ่อมสร้างผิวทางเคพซีลรหัสทางหลวงท้องถิ่น สท.ถ.19-002 สายศรีประเสริฐ หมู่ที่ 2 บ้านหาดเสี้ยวเหนือตำบลหาดเสี้ยว กว้าง 5 เมตรยาว 2,400 เมตร เทศบาลตำบลหาดเสี้ยว อำเภอศรีสัชนาลัย จังหวัดสุโขทัย</t>
  </si>
  <si>
    <t>1500853042600D51</t>
  </si>
  <si>
    <t>ก่อสร้างประปาหมู่บ้านแบบบาดาล ขนาดเล็ก ขนาด 10ลบ.ม. ชุมชนร้องมะกอก หมู่ที่5 บ้านหนองชายไผ่ ตำบลดงคู่ตามแบบมาตรฐานกรมทรัพยากรน้ำ องค์การบริหารส่วนตำบลดงคู่ อำเภอศรีสัชนาลัย จังหวัดสุโขทัย</t>
  </si>
  <si>
    <t>อบต.ดงคู่</t>
  </si>
  <si>
    <t>1500853042600I02</t>
  </si>
  <si>
    <t>ปรับปรุงซ่อมแซมประปาหมู่บ้านแบบ ผิวดินขนาดกลางบริเวณวัดห้วยติ่ง หมู่ที่ 4 บ้านห้วยติ่ง ตำบลดงคู่ ตามแบบมาตรฐานกรมทรัพยากรน้ำองค์การบริหารส่วนตำบลดงคู่อำเภอศรีสัชนาลัย จังหวัดสุโขทัย</t>
  </si>
  <si>
    <t>ศรีสำโรง</t>
  </si>
  <si>
    <t>อบต.บ้านไร่</t>
  </si>
  <si>
    <t>1500853002600S56</t>
  </si>
  <si>
    <t>ก่อสร้างถนนคอนกรีตเสริมเหล็กพร้อมรางระบายน้ำ รหัสทางหลวงท้องถิ่น สท.ถ.51-018 สายบ้านไร่ 8/4 หมู่ที่ 3บ้านไร่ ตำบลบ้านไร่ กว้าง 4เมตร ยาว 470 เมตร หนา0.15 เมตร องค์การบริหารส่วนตำบลบ้านไร่ อำเภอศรีสำโรงจังหวัดสุโขทัย</t>
  </si>
  <si>
    <t xml:space="preserve">อบต.เกาะตาเลี้ยง </t>
  </si>
  <si>
    <t>1500853042600656</t>
  </si>
  <si>
    <t>ก่อสร้างประปาหมู่บ้านแบบบาดาล ขนาดใหญ่ ขนาด 30ลบ.ม. หมู่ที่ 10 บ้านชุมแสงตำบลเกาะตาเลี้ยง ตามแบบมาตรฐานกรมทรัพยากรน้ำองค์การบริหารส่วนตำบลเกาะตาเลี้ยง อำเภอศรีสำโรงจังหวัดสุโขทัย</t>
  </si>
  <si>
    <t>1500853042600A05</t>
  </si>
  <si>
    <t>ก่อสร้างประปาหมู่บ้านแบบบาดาลขนาดกลาง ขนาด 15ลบ.ม.หมู่ที่ 13 บ้านหนองโสนตำบลเกาะตาเลี้ยง ตามแบบมาตรฐานกรมทรัพยากรน้ำองค์การบริหารส่วนตำบลเกาะตาเลี้ยง อำเภอศรีสำโรงจังหวัดสุโขทัย</t>
  </si>
  <si>
    <t>1500853042600D52</t>
  </si>
  <si>
    <t>ก่อสร้างประปาหมู่บ้านแบบบาดาลขนาดใหญ่ ขนาด 30ลบ.ม. หมู่ที่ 14 บ้านเกาะตาเลี้ยง ตำบลเกาะตาเลี้ยง ตามแบบมาตรฐานกรมทรัพยากรน้ำ องค์การบริหารส่วนตำบลเกาะตาเลี้ยง อำเภอศรีสำโรงจังหวัดสุโขทัย</t>
  </si>
  <si>
    <t xml:space="preserve">ศรีสำโรง </t>
  </si>
  <si>
    <t xml:space="preserve">อบต.ทับผึ้ง </t>
  </si>
  <si>
    <t>1500853002600146</t>
  </si>
  <si>
    <t>ก่อสร้างอาคารศูนย์พัฒนาเด็กเล็ก (สถ.ศพด.1) แบบตอกเสาเข็ม ศูนย์พัฒนาเด็กเล็กศรีสังวร องค์การบริหารส่วนตำบลทับผึ้ง อำเภอศรีสำโรง จังหวัดสุโขทัย</t>
  </si>
  <si>
    <t>อบต.เกาะตาเลี้ยง</t>
  </si>
  <si>
    <t>1500853002600O32</t>
  </si>
  <si>
    <t>ก่อสร้างถนนคอนกรีตเสริมเหล็ก รหัสทางหลวงท้องถิ่นสท.ถ.23-011 สายริมคลองวัดทุ่ง หมู่ที่ 3,7 บ้านปากแก่ง- บ้านคลองเขนง ตำบลเกาะตาเลี้ยง กว้าง 3.50 เมตรยาว 360 เมตร หนา 0.15เมตร องค์การบริหารส่วนตำบลเกาะตาเลี้ยง อำเภอศรีสำโรง จังหวัดสุโขทัย</t>
  </si>
  <si>
    <t>1500853002600V76</t>
  </si>
  <si>
    <t>ก่อสร้างถนนคอนกรีตเสริมเหล็ก รหัสทางหลวงท้องถิ่นสท.ถ.23-010 สายริมคลองหนองกระดี่ หมู่ที่ 2 บ้านหนองกระดี่ ตำบลเกาะตาเลี้ยง กว้าง4 เมตร ยาว 1,000 เมตร หนา0.15 เมตร องค์การบริหารส่วนตำบลเกาะตาเลี้ยงอำเภอศรีสำโรง จังหวัดสุโขทัย</t>
  </si>
  <si>
    <t xml:space="preserve">อบต.บ้านซ่าน </t>
  </si>
  <si>
    <t>1500853042600E63</t>
  </si>
  <si>
    <t>ก่อสร้างประปาหมู่บ้านแบบบาดาลขนาดกลาง ขนาด 15ลบ.ม. หมู่ที่ 10 บ้านทุ่งมะโกเขียว ตำบลบ้านซ่าน ตามแบบมาตรฐานกรมทรัพยากรน้ำองค์การบริหารส่วนตำบลบ้านซ่าน อำเภอศรีสำโรง จังหวัดสุโขทัย</t>
  </si>
  <si>
    <t>1500853042600L53</t>
  </si>
  <si>
    <t>ก่อสร้างประปาหมู่บ้านแบบบาดาลขนาดกลาง ขนาด 15ลบ.ม. บ้านปากคลองแดนเกาะหินตั้ง หมู่ที่ 8 บ้านปากคลองแดน ตำบลบ้านซ่านตามแบบมาตรฐานกรมทรัพยากรน้ำ องค์การบริหารส่วนตำบลบ้านซ่าน อำเภอศรีสำโรง จังหวัดสุโขทัย</t>
  </si>
  <si>
    <t>สวรรคโลก</t>
  </si>
  <si>
    <t>อบต.เมืองบางยม</t>
  </si>
  <si>
    <t>1500853002600S57</t>
  </si>
  <si>
    <t>ก่อสร้างถนนคอนกรีตเสริมเหล็ก รหัสทางหลวงท้องถิ่นสท.ถ.63-004 สายกังวาล หมู่ที่ 2,3 ตำบลเมืองบางยมจำนวน 2 ช่วง มีพื้นที่รวมไม่น้อยกว่า 2,404.40 ตารางเมตรองค์การบริหารส่วนตำบลเมืองบางยม อำเภอสวรรคโลกจังหวัดสุโขทัย</t>
  </si>
  <si>
    <t>ทต.คลองยาง</t>
  </si>
  <si>
    <t>1500853002600V79</t>
  </si>
  <si>
    <t>ก่อสร้างถนนลาดยางผิวจราจรCape Seal สายเรียบทางรถไฟหมู่ที่ 3 บ้านคลองยาง ตำบลคลองยาง กว้าง 5 เมตร ยาว415 เมตร เทศบาลตำบลคลองยาง อำเภอสวรรคโลกจังหวัดสุโขทัย</t>
  </si>
  <si>
    <t xml:space="preserve">สวรรคโลก </t>
  </si>
  <si>
    <t>1500853002600I26</t>
  </si>
  <si>
    <t>ก่อสร้างถนนคอนกรีตเสริมเหล็ก รหัสทางหลวงท้องถิ่นสท.ถ.63-005 สายหนองนาปรังสายใต้ หมู่ที่ 2 ตำบลเมืองบางยม กว้าง 4 เมตรยาว 651 เมตร หนา 0.15เมตร ไหล่ทางกว้างข้างละ0.50 เมตร องค์การบริหารส่วนตำบลเมืองบางยมอำเภอสวรรคโลก จังหวัดสุโขทัย</t>
  </si>
  <si>
    <t>1500853002600I28</t>
  </si>
  <si>
    <t>ก่อสร้างถนนลาดยางผิวจราจร Cape Seal สายป่าสัก -หนองตะเข้ หมู่ที่ 11 บ้านป่าสัก ตำบลคลองยาง กว้าง 5เมตร ยาว 1,015 เมตรเทศบาลตำบลคลองยางอำเภอสวรรคโลก จังหวัดสุโขทัย</t>
  </si>
  <si>
    <t>อบต.ท่าทอง</t>
  </si>
  <si>
    <t>1500853002600V17</t>
  </si>
  <si>
    <t>ซ่อมสร้างถนนคอนกรีตเสริมเหล็ก รหัสทางหลวงท้องถิ่นสท.ถ.36-005 สายปากดง หมู่ที่ 4 บ้านวัดเกาะ ตำบลท่าทอง กว้าง 5 เมตร ยาว 580เมตร หนา 0.15 เมตร ไหล่ทางกว้างข้างละ 0.50 เมตรองค์การบริหารส่วนตำบลท่าทองอำเภอสวรรคโลก จังหวัดสุโขทัย</t>
  </si>
  <si>
    <t>ด่านช้าง</t>
  </si>
  <si>
    <t xml:space="preserve">อบต.หนองมะค่าโมง </t>
  </si>
  <si>
    <t>1500853042600E65</t>
  </si>
  <si>
    <t>ก่อสร้างประปาหมู่บ้าน แบบบาดาลขนาดเล็ก ความจุ 20ลูกบาศก์เมตร หมู่ที่ 11 บ้านดอนแย้ ตำบลหนองมะค่าโมงตามแบบมาตรฐานกรมทรัพยากรน้ำบาดาล องค์การบริหารส่วนตำบลหนองมะค่าโมง อำเภอด่านช้างจังหวัดสุพรรณบุรี</t>
  </si>
  <si>
    <t xml:space="preserve">ด่านช้าง </t>
  </si>
  <si>
    <t>1500853042600I10</t>
  </si>
  <si>
    <t>ปรับปรุงซ่อมแซมประปาหมู่บ้านแบบบาดาลขนาดเล็กความจุ 20 ลูกบาศก์เมตร หมู่ที่3 บ้านหนองอุโลก ตำบลหนองมะค่าโมง ตามแบบมาตรฐานกรมทัพยากรน้ำบาดาล องค์การบริหารส่วนตำบลหนองมะค่าโมง อำเภอด่านช้าง จังหวัดสุพรรณบุรี</t>
  </si>
  <si>
    <t>เดิมบางนางบวช</t>
  </si>
  <si>
    <t>ทต.หนองกระทุ่ม</t>
  </si>
  <si>
    <t>1500853002600V22</t>
  </si>
  <si>
    <t>ก่อสร้างถนนลูกรังพร้อมบดอัดรหัสทางหลวงท้องถิ่น สพ.ถ.24-004 สายหนองกอก -หนองสิ่ว หมู่ที่ 5 ถึง หมู่ที่ 7บ้านหนองกอก - หนองสิ่วตำบลหนองกระทุ่ม มีพื้นที่ไม่น้อยกว่า 16,800 ตารางเมตรเทศบาลตำบลหนองกระทุ่มอำเภอเดิมบางนางบวชจังหวัดสุพรรณบุรี</t>
  </si>
  <si>
    <t>1500853002600V81</t>
  </si>
  <si>
    <t>ก่อสร้างถนนลูกรังพร้อมบดอัดรหัสทางหลวงท้องถิ่น สพ.ถ.24-005 สายหนองนา - หนองตูบตอง หมู่ที่ 6 บ้านหนองนาตำบลหนองกระทุ่ม มีพื้นที่ไม่น้อยกว่า 13,200 ตารางเมตรเทศบาลตำบลหนองกระทุ่มอำเภอเดิมบางนางบวชจังหวัดสุพรรณบุรี</t>
  </si>
  <si>
    <t xml:space="preserve">อบต.ป่าสะแก </t>
  </si>
  <si>
    <t>1500853012600112</t>
  </si>
  <si>
    <t>ก่อสร้างลานอเนกประสงค์ขนาดกว้าง 70 เมตร ยาว 74เมตร หมู่ที่ 1 ตำบลป่าสะแกองค์การบริหารส่วนตำบลป่าสะแก อำเภอเดิมบางนางบวชจังหวัดสุพรรณบุรี</t>
  </si>
  <si>
    <t xml:space="preserve">อบต.นางบวช </t>
  </si>
  <si>
    <t>1500853012600113</t>
  </si>
  <si>
    <t>ก่อสร้างลานกีฬา ขนาดกว้าง29 เมตร ยาว 60 เมตร หมู่ที่10 ตำบลนางบวช บริเวณหลังที่ทำการ อบต.นางบวชองค์การบริหารส่วนตำบลนางบวช อำเภอเดิมบางนางบวชจังหวัดสุพรรณบุรี</t>
  </si>
  <si>
    <t xml:space="preserve">เดิมบางนางบวช </t>
  </si>
  <si>
    <t>อบต.ป่าสะแก</t>
  </si>
  <si>
    <t>1500853002600F29</t>
  </si>
  <si>
    <t>ปรับปรุงผิวจราจรคอนกรีตเสริมเหล็ก เป็นผิวจราจรงแอสฟัลท์ติกคอนกรีต หมู่ที่ 3บ้านดอนมะเกลือ ตำบลป่าสะแก จำนวน 2 ช่วง มีพื้นที่รวมไม่น้อยกว่า 14,702.50ตารางเมตร องค์การบริหารส่วนตำบลป่าสะแก อำเภอเดิมบางนางบวช จังหวัดสุพรรณบุรี</t>
  </si>
  <si>
    <t>1500853002600I30</t>
  </si>
  <si>
    <t>ปรับปรุงผิวจราจรคอนกรีตเสริมเหล็ก เป็นผิวจราจรงแอสฟัลท์ติกคอนกรีต หมู่ที่ 3ตำบลศรีวังราช บ้านคันคลองกว้าง 5 เมตร ยาว 3,350เมตร หนา 0.05 เมตรองค์การบริหารส่วนตำบลป่าสะแก อำเภอเดิมบางนางบวช จังหวัดสุพรรณบุรี</t>
  </si>
  <si>
    <t>บางปลาม้า</t>
  </si>
  <si>
    <t xml:space="preserve">อบต.กฤษณา </t>
  </si>
  <si>
    <t>1500853042600D57</t>
  </si>
  <si>
    <t>ปรับปรุงซ่อมแซมประปาหมู่บ้านแบบบาดาลขนาดกลาง ความจุ 20 ลูกบาศก์เมตร หมู่ที่ 6 บ้านบ่อยายโดกตำบลกฤษณา จำนวน 3 จุดองค์การบริหารส่วนตำบลกฤษณา อำเภอบางปลาม้าจังหวัดสุพรรณบุรี</t>
  </si>
  <si>
    <t xml:space="preserve">บางปลาม้า </t>
  </si>
  <si>
    <t>อบต.กฤษณา</t>
  </si>
  <si>
    <t>1500853002600J67</t>
  </si>
  <si>
    <t>ก่อสร้างถนนลาดยางผิวจราจรแอสฟัลต์ติกคอนกรีตสายหมู่สะแก หมู่ที่ 3 ตำบลกฤษณา กว้าง 3.50 ยาว2,000 หนา 0.05 องค์การบริหารส่วนตำบลกฤษณาอำเภอบางปลาม้า จังหวัดสุพรรณบุรี</t>
  </si>
  <si>
    <t>1500853002600O83</t>
  </si>
  <si>
    <t>ก่อสร้างถนนลาดยางผิวจราจรแอสฟัลต์ติกคอนกรีตสายคันคลองโคกโพธิ์ฝั่งเหนือ หมูที่ 5 - หมู่ที่ 6ตำบลกฤษณา กว้าง 3.50เมตร ยาว 4,800 เมตร หนา0.05 เมตร องค์การบริหารส่วนตำบลกฤษณา อำเภอบางปลาม้า จังหวัดสุพรรณบุรี</t>
  </si>
  <si>
    <t>เมืองสุพรรณบุรี</t>
  </si>
  <si>
    <t>ทต.ท่าเสด็จ</t>
  </si>
  <si>
    <t>1500853002600F30</t>
  </si>
  <si>
    <t>ปรับปรุงซ่อมแซมผิวจราจรแอสฟัลท์ติกคอนกรีต รหัสทางหลวงท้องถิ่น สพ ถ. 30-001-19 สายบ้านหลักเมตร -คันคลอง 19 หมู่ที่ 9, หมู่ที่ 7ตำบลสระแก้ว กว้าง 5 เมตรยาว 2,245 เมตร หนา 0.05เมตร เทศบาลตำบลท่าเสด็จอำเภอเมืองสุพรรณบุรีจังหวัดสุพรรณบุรี</t>
  </si>
  <si>
    <t xml:space="preserve">เมืองสุพรรณบุรี </t>
  </si>
  <si>
    <t>ทต.บ้านโพธิ์</t>
  </si>
  <si>
    <t>1500853012600258</t>
  </si>
  <si>
    <t>ก่อสร้างลานกีฬาอเนกประสงค์ขนาดกว้าง 25 เมตร ยาว 60เมตร หมู่ที่ 2 ตำบลบ้านโพธิ์เทศบาลตำบลบ้านโพธิ์อำเภอเมืองสุพรรณบุรี จังหวัดสุพรรณบุรี</t>
  </si>
  <si>
    <t xml:space="preserve">ทต.ท่าเสด็จ </t>
  </si>
  <si>
    <t>1500853042600A06</t>
  </si>
  <si>
    <t>ปรับปรุงซ่อมแซมประปาหมู่บ้านแบบผิวดินขนาดใหญ่มาก ความจุ 500 ลูกบาศก์เมตร หมู่ที่ 8 ตำบลสระแก้วเทศบาลตำบลท่าเสด็จ อำเภอเมืองสุพรรณบุรี จังหวัดสุพรรณบุรี</t>
  </si>
  <si>
    <t>สองพี่น้อง</t>
  </si>
  <si>
    <t>ทต.ทุ่งคอก</t>
  </si>
  <si>
    <t>1500853002600M04</t>
  </si>
  <si>
    <t>ก่อสร้างถนนคอนกรีตเสริมเหล็ก สายเลียบคลองชลประทาน 1 ขวา 5 ขวาสองพี่น้องฝั่งทิศตะวันตก หมู่ที่ 10 ตำบลทุ่งคอก กว้าง 5เมตร ยาว 306 เมตร หนา0.20 เมตร เทศบาลตำบลทุ่งคอก อำเภอสองพี่น้องจังหวัดสุพรรณบุรี</t>
  </si>
  <si>
    <t xml:space="preserve">อบต.ดอนมะนาว </t>
  </si>
  <si>
    <t>1500853012600407</t>
  </si>
  <si>
    <t>ก่อสร้างลานกีฬาอเนกประสงค์ขนาดกว้าง 40 เมตร ยาว 50เมตร หมู่ที่ 4 ตำบลดอนมะนาวองค์การบริหารส่วนตำบลดอนมะนาว อำเภอสองพี่น้องจังหวัดสุพรรณบุรี</t>
  </si>
  <si>
    <t xml:space="preserve">อบต.ศรีสำราญ </t>
  </si>
  <si>
    <t>1500853042600D59</t>
  </si>
  <si>
    <t>ก่อสร้างประปาหมู่บ้านแบบผิวดินขนาดใหญ่ หมู่ที่ 4 บ้านไผ่ขาด ตำบลศรีสำราญ ตามแบบมาตรฐานกรมทรัพยากรน้ำองค์การบริหารส่วนตำบลศรีสำราญ อำเภอสองพี่น้องจังหวัดสุพรรณบุรี</t>
  </si>
  <si>
    <t xml:space="preserve">สองพี่น้อง </t>
  </si>
  <si>
    <t>อบต.บ้านช้าง</t>
  </si>
  <si>
    <t>1500853002600AS2</t>
  </si>
  <si>
    <t>ปรับปรุงซ่อมแซมสถานีสูบน้ำด้วยไฟฟ้า บ้านช้าง หมู่ที่2 ตำบลบ้านช้าง องค์การบริหารส่วนตำบลบ้านช้างอำเภอสองพี่น้อง จังหวัดสุพรรณบุรี</t>
  </si>
  <si>
    <t>ทม.สองพี่น้อง</t>
  </si>
  <si>
    <t>1500853002600J66</t>
  </si>
  <si>
    <t>ก่อสร้างถนนคอนกรีตเสริมเหล็ก รหัสทางหลวงท้องถิ่นสพ.ถ.2-0007 สายเลียบคลองชลประทานจากถนนเทศบาล 1 ถึงถนนบางลี่-หนองวัลย์เปรียง ชุมชนประชาร่วมใจ ตำบลสองพี่น้อง กว้าง 6 เมตร ยาว 596เมตร หนา 0.20 เมตรเทศบาลเมืองสองพี่น้องอำเภอสองพี่น้อง จังหวัดสุพรรณบุรี</t>
  </si>
  <si>
    <t>1500853002600M03</t>
  </si>
  <si>
    <t>ก่อสร้างถนนคอนกรีตเสริมเหล็ก สายเลียบคลองระบายน้ำ 1 ขวา 5 ขวา สองพี่น้องฝั่งทิศใต้ จากถนนเทศบาลซอย 14 สิ้นสุดเขตเทศบาลหมู่ที่ 10 บ้านทุ่งคอก ตำบลทุ่งคอก กว้าง 5 เมตร ยาว550 เมตร หนา 0.20 เมตรเทศบาลตำบลทุ่งคอกอำเภอสองพี่น้อง จังหวัดสุพรรณบุรี</t>
  </si>
  <si>
    <t xml:space="preserve">อบต.บ้านช้าง </t>
  </si>
  <si>
    <t>1500853012600215</t>
  </si>
  <si>
    <t>ก่อสร้างลานกีฬา ขนาดกว้าง25 เมตร ยาว 55 เมตร หน้าที่ทำการองค์การบริหารส่วนตกบลบ้านช้าง หมู่ที่ 3องค์การบริหารส่วนตำบลบ้านช้าง อำเภอสองพี่น้อง จังหวัดสุพรรณบุรี</t>
  </si>
  <si>
    <t>1500853012600257</t>
  </si>
  <si>
    <t>ก่อสร้างลานกีฬา ขนาดกว้าง45 เมตร ยาว 53 เมตร หน้าโรงเรียนอาทรสังขะวัฒนะ 1วัดลาดบัวหอม หมู่ที่ 3 ตำบลบ้านช้าง องค์การบริหารส่วนตำบลบ้านช้าง อำเภอสองพี่น้อง จังหวัดสุพรรณบุรี</t>
  </si>
  <si>
    <t xml:space="preserve">อบต.หัวโพธิ์ </t>
  </si>
  <si>
    <t>1500853012600313</t>
  </si>
  <si>
    <t>ก่อสร้างลานกีฬา ขนาดกว้าง30 เมตร ยาว 40 เมตร บ้านกระบอก หมู่ที่ 4 ตำบลหัวโพธิ์องค์การบริหารส่วนตำบลหัวโพธิ์ อำเภอสองพี่น้อง จังหวัดสุพรรณบุรี</t>
  </si>
  <si>
    <t xml:space="preserve">อบต.ทุ่งคอก </t>
  </si>
  <si>
    <t>1500853042600577</t>
  </si>
  <si>
    <t>ก่อสร้างประปาหมู่บ้านแบบผิวดินขนาดใหญ่มาก ความจุ 100ลูกบาศก์เมตร หมู่ที่ 3 บ้านหนองวัลย์เปรียง ตำบลทุ่งคอก ตามแบบมาตราฐานกรมทรัพยากรน้ำ องค์การบริหารส่วนตำบลทุ่งคอก อำเภอสองพี่น้อง จังหวัดสุพรรณบุรี</t>
  </si>
  <si>
    <t>1500853042600659</t>
  </si>
  <si>
    <t>ปรับปรุงซ่อมแซมประปาหมู่บ้านแบบผิวดินขนาดใหญ่มาก ความจุ 100 ลูกบาศก์เมตร หมู่ที่ 4 บ้านกระกอกตำบลหัวโพธิ์ ตามแบบมาตราฐานกรมทรัพยากรน้ำองค์การบริหารส่วนตำบลหัวโพธิ์ อำเภอสองพี่น้อง จังหวัดสุพรรณบุรี</t>
  </si>
  <si>
    <t xml:space="preserve">อบต.บ่อสุพรรณ </t>
  </si>
  <si>
    <t>1500853042600A07</t>
  </si>
  <si>
    <t>ก่อสร้างประปาหมู่บ้านแบบบาดาลขนาดใหญ่ ความจุ 100ลูกบาศก์เมตร หมู่ที่ 15 บ้านหนองหมัน ตำบลบ่อสุพรรณตามแบบมาตราฐานกรมทรัพยากรน้ำ องค์การบริหารส่วนตำบลบ่อสุพรรณ อำเภอสองพี่น้อง จังหวัดสุพรรณบุรี</t>
  </si>
  <si>
    <t>อบต.บ่อสุพรรณ</t>
  </si>
  <si>
    <t>1500853042600I06</t>
  </si>
  <si>
    <t>ก่อสร้างประปาหมู่บ้านแบบผิวดินขนาดใหญ่ ความจุ 100ลูกบาศก์เมตร หมู่ที่ 2 บ้านทับกระดาน ตามแบบมาตราฐานกรมทรัพยากรน้ำ องค์การบริหารส่วนตำบลบ่อสุพรรณอำเภอสองพี่น้อง จังหวัดสุพรรณบุรี</t>
  </si>
  <si>
    <t>1500853042600I07</t>
  </si>
  <si>
    <t>ขยายเขตประปาหมู่บ้าน แบบผิวดินขนาดใหญ่ ความจุ 30ลบ.ม. บ้านดอนต้นกุ่ม หมู่ที่10 บ้านกระกอก ตำบลหัวโพธิ์จำนวน 2 ช่วง องค์การบริหารส่วนตำบลหัวโพธิ์ อำเภอสองพี่น้อง จังหวัดสุพรรณบุรี</t>
  </si>
  <si>
    <t xml:space="preserve">อบต.บางตะเคียน </t>
  </si>
  <si>
    <t>1500853042600K66</t>
  </si>
  <si>
    <t>ก่อสร้างประปาหมู่บ้านแบบบาดาลขนาดใหญ่ หมู่ที่ 8บ้านโรงช้าง ตำบลบางตะเคียน องค์การบริหารส่วนตำบลบางตะเคียน อำเภอสองพี่น้อง จังหวัดสุพรรณบุรี</t>
  </si>
  <si>
    <t>1500853053600078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</si>
  <si>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3 วัดใหม่อัมพวันเทศบาลเมืองสองพี่น้องอำเภอสองพี่น้อง จังหวัดสุพรรณบุรี</t>
  </si>
  <si>
    <t>1500853053600369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</si>
  <si>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ตลาดบางลี่เทศบาลเมืองสองพี่น้องอำเภอสองพี่น้อง จังหวัดสุพรรณบุรี</t>
  </si>
  <si>
    <t>สามชุก</t>
  </si>
  <si>
    <t xml:space="preserve">อบต.หนองผักนาก </t>
  </si>
  <si>
    <t>1500853042600579</t>
  </si>
  <si>
    <t>ก่อสร้างประปาหมู่บ้านแบบบาดาลขนาดเล็ก ความจุ 12ลูกบาศก์เมตร หมู่ที่ 7 บ้านหนองปลาดุก ตำบลหนองผักนาก องค์การบริหารส่วนตำบลหนองผักนาก อำเภอสามชุกจังหวัดสุพรรณบุรี</t>
  </si>
  <si>
    <t xml:space="preserve">สามชุก </t>
  </si>
  <si>
    <t>อบต.หนองผักนาก</t>
  </si>
  <si>
    <t>1500853002600X10</t>
  </si>
  <si>
    <t>ซ่อมสร้างถนนลาดยางแอสฟัลท์ติกคอนกรีตสาย สพ2054 บ้านหนองปลาดุก -หนองกระเถาว์ หมู่ที่ 7 บ้านหนองปลาดุก ตำบลหนองผักนาก กว้าง 8 เมตร ยาว 3,100เมตร หนา 0.05 เมตร องค์การบริหารส่วนตำบลหนองผักนากอำเภอสามชุก จังหวัดสุพรรณบุรี</t>
  </si>
  <si>
    <t>1500853042600D58</t>
  </si>
  <si>
    <t>ปรับปรุงซ่อมแซมประปาหมู่บ้านแบบบาดาลขนาดเล็กความจุ 12 ลูกบาศก์เมตร หมู่ที่6 บ้านหนองสังข์ทอง ตำบลหนองผักนาก ตามแบบมาตรฐานกรมทรัพยากรธรณีองค์การบริหารส่วนตำบลหนองผักนาก อำเภอสามชุก จังหวัดสุพรรณบุรี</t>
  </si>
  <si>
    <t>หนองหญ้าไซ</t>
  </si>
  <si>
    <t xml:space="preserve">ทต.หนองหญ้าไซ </t>
  </si>
  <si>
    <t>1500853042600A10</t>
  </si>
  <si>
    <t>ขยายเขตประปาหมู่บ้าน แบบผิวดินขนาดใหญ่ หมู่ที่ 5 บ้านบ่อพะยอม ตำบลหนองหญ้าไซ เทศบาลตำบลหนองหญ้าไซ อำเภอหนองหญ้าไซจังหวัดสุพรรณบุรี</t>
  </si>
  <si>
    <t xml:space="preserve">หนองหญ้าไซ </t>
  </si>
  <si>
    <t xml:space="preserve">อบต.แจงงาม </t>
  </si>
  <si>
    <t>1500853042600A11</t>
  </si>
  <si>
    <t>ปรับปรุงซ่อมแซมประปาหมู่บ้านแบบบดาลขนาดกลางหมู่ที่ 6 บ้านก้อนแก้ว ตำบลแจงงาม องค์การบริหารส่วนตำบลแจงงาม อำเภอหนองหญ้าไซ จังหวัดสุพรรณบุรี</t>
  </si>
  <si>
    <t xml:space="preserve">อบต.หนองโพธิ์ </t>
  </si>
  <si>
    <t>1500853042600L57</t>
  </si>
  <si>
    <t>ก่อสร้างประปาหมู่บ้าน แบบบาดาล หอถังสูง ขนาด 20ลูกบาศก์เมตร หมู่ที่ 7 บ้านหนองโพธิ์ องค์การบริหารส่วนตำบลหนองโพธิ์ อำเภอหนองหญ้าไซ จังหวัดสุพรรณบุรี</t>
  </si>
  <si>
    <t xml:space="preserve"> พุนพิน </t>
  </si>
  <si>
    <t>อบต.บางงอน</t>
  </si>
  <si>
    <t>1500853042600D65</t>
  </si>
  <si>
    <t>ก่อสร้างประปาหมู่บ้าน แบบบาดาล ความจุ 20 ลบ.ม. ที่ตั้งบ้านนายวัชรินทร์ สาสนัส หมู่ที่11 ตำบลบางงอน องค์การบริหารส่วนตำบลบางงอนอำเภอ พุนพิน จังหวัดสุราษฎร์ธานี</t>
  </si>
  <si>
    <t>1500853042600L75</t>
  </si>
  <si>
    <t>ก่อสร้างประปาหมู่บ้าน แบบบาดาล ความจุ 20 ลบ.ม. ที่ตั้งบ้านนายสมหวัง ศรีสวัสดิ์(ถนนพุ้งพั้ง- วิภาวดี 1) หมู่ที่8 ตำบลบางงอน องค์การบริหารส่วนตำบลบางงอนอำเภอ พุนพิน จังหวัดสุราษฎร์ธานี</t>
  </si>
  <si>
    <t>กาญจนดิษฐ์</t>
  </si>
  <si>
    <t xml:space="preserve">อบต.คลองสระ </t>
  </si>
  <si>
    <t>1500853042600D64</t>
  </si>
  <si>
    <t>ขยายเขตประปาภูเขา บ้านม่วงลีบ หมู่ที่ 2 (ซอยวังตะเคียน -ซอยวังนาคราช) ตำบลคลองสระ องค์การบริหารส่วนตำบลคลองสระ อำเภอกาญจนดิษฐ์จังหวัดสุราษฎร์ธานี</t>
  </si>
  <si>
    <t>1500853042600K69</t>
  </si>
  <si>
    <t>ขยายเขตประปาภูเขา หมู่ที่ 2บ้านม่วงลีบ (ถนนสายม่วงลีบ-กงตอ) ตำบลคลองสระองค์การบริหารส่วนตำบลคลองสระ อำเภอกาญจนดิษฐ์จังหวัดสุราษฎร์ธานี</t>
  </si>
  <si>
    <t>1500853042600L74</t>
  </si>
  <si>
    <t>ขยายเขตประปาภูเขา หมู่ที่ 9บ้านกงตอ ตำบลคลองสระองค์การบริหารส่วนตำบลคลองสระ อำเภอกาญจนดิษฐ์จังหวัดสุราษฎร์ธานี</t>
  </si>
  <si>
    <t xml:space="preserve">กาญจนดิษฐ์ </t>
  </si>
  <si>
    <t>1500853002600555</t>
  </si>
  <si>
    <t>ก่อสร้างอาคารอเนกประสงค์แบบตอกเสาเข็ม (รหัส สน.ศท.ชั้นลอย) ตามแบบมาตรฐานของกรมส่งเสริมการปกครองท้องถิ่น สำหรับโรงเรียนอนุบาลบ้านคลองสระ องค์การบริหารส่วนตำบลคลองสระ อำเภอกาญจนดิษฐ์ จังหวัดสุราษฎร์ธานี</t>
  </si>
  <si>
    <t>อบต.คลองสระ</t>
  </si>
  <si>
    <t>1500853042600K70</t>
  </si>
  <si>
    <t>ขยายเขตประปาภูเขา หมู่ที่ 5บ้านคลองสระ ถึงหมู่ที่ 3ตำบลคลองสระ องค์การบริหารส่วนตำบลคลองสระอำเภอกาญจนดิษฐ์ จังหวัดสุราษฎร์ธานี</t>
  </si>
  <si>
    <t xml:space="preserve">เกาะพะงัน </t>
  </si>
  <si>
    <t>ทต.เพชรพะงัน</t>
  </si>
  <si>
    <t>1500853002600BG0</t>
  </si>
  <si>
    <t>ก่อสร้างลานเอนกประสงค์สถานีอนามัยบ้านโฉลกหลำเทศบาลตำบลเพชรพะงันอำเภอเกาะพะงัน จังหวัดสุราษฎร์ธานี</t>
  </si>
  <si>
    <t xml:space="preserve">เคียนซา </t>
  </si>
  <si>
    <t xml:space="preserve">อบต.เขาตอก </t>
  </si>
  <si>
    <t>1500853012600192</t>
  </si>
  <si>
    <t>ก่อสร้างลานกีฬาอเนกประสงค์ขนาดกว้าง 17 เมตร ยาว 30เมตร โรงเรียนบ้านทุ่งจูด หมู่ที่5 องค์การบริหารส่วนตำบลเขาตอก อำเภอเคียนซา จังหวัดสุราษฎร์ธานี</t>
  </si>
  <si>
    <t xml:space="preserve">ไชยา </t>
  </si>
  <si>
    <t>อบต.โมถ่าย</t>
  </si>
  <si>
    <t>1500853002600V25</t>
  </si>
  <si>
    <t>ก่อสร้างถนนคอนกรีตเสริมเหล็ก รหัสทางหลวงท้องถิ่นสฎ.ถ 121-01 (สายลุ่มมะนาว- ท่าไม้แดง) บ้านลุ่มมะนาวหมู่ทื่ 5 กว้าง 6 เมตร ยาว1,860 เมตร หนา 0.15 เมตรไหล่ทางข้างละ 0.40 เมตรองค์การบริหารส่วนตำบลโมถ่าย อำเภอไชยา จังหวัดสุราษฎร์ธานี</t>
  </si>
  <si>
    <t>1500853002600V84</t>
  </si>
  <si>
    <t>ก่อสร้างถนนคอนกรีตเสริมเหล็ก รหัสทางหลวงท้องถิ่นสฎ.ถ 121-04 สายป่าอ้อย -ท่าแบก หมู่ที่ 1 บ้านป่าอ้อยตำบลโมถ่าย กว้าง 6 เมตรยาว 1,900 เมตร หนา 0.15เมตร ไหล่ทางข้างละ 0.50เมตร องค์การบริหารส่วนตำบลโมถ่าย อำเภอไชยา จังหวัดสุราษฎร์ธานี</t>
  </si>
  <si>
    <t>ท่าฉาง</t>
  </si>
  <si>
    <t>อบต.ท่าฉาง</t>
  </si>
  <si>
    <t>1500853002600O40</t>
  </si>
  <si>
    <t>ก่อสร้างถนนคอนกรีตเสริมเหล็ก รหัสทางหลวงท้องถิ่นสฎ.ถ 17-004 สายบ้านโล๊ะงานหมู่ที่ 5 บ้านโล๊ะงานตำบลท่าฉาง กว้าง 4 เมตรยาว 745 เมตร หนา 0.15เมตร ไหล่ทางข้างละ 0.50เมตร องค์การบริหารส่วนตำบลท่าฉางอำเภอท่าฉางจังหวัดสุราษฎร์ธานี</t>
  </si>
  <si>
    <t xml:space="preserve">ท่าฉาง </t>
  </si>
  <si>
    <t>1500853002600F32</t>
  </si>
  <si>
    <t>ซ่อมสร้างถนน (โดยทำการขุดรื้อผิวจราจรลาดยางแอสฟัลท์ติกคอนกรีต) ก่อสร้างเป็นถนนคอนกรีตเสริมเหล็กรหัสทางหลวงท้องถิ่น สฎ.ถ17-004สายบ้านบางปู ช่วงกม.ที่ 00+030 กม.ที่01-517หมู่ที่ 4 บ้านท่าพิกุล ตำบลท่าฉาง ผิวจราจรกว้าง 5เมตร ยาว 1,487 เมตร หนา0.15 เมตร องค์การบริหารส่วนตำบลท่าฉาง อำเภอท่าฉาง จังหวัดสุราษฎร์ธานี</t>
  </si>
  <si>
    <t xml:space="preserve">บ้านนาเดิม </t>
  </si>
  <si>
    <t>อบต.นาใต้</t>
  </si>
  <si>
    <t>1500853002600F36</t>
  </si>
  <si>
    <t>ก่อสร้างถนนลาดยางแอสฟัลท์ติก คอนกรีต สายรัฐประชา หมู่ที่ 3 บ้าน ชโลดมพัฒนา ตำบลนาใต้ ผิวการจราจร กว้าง 5.00 เมตรยาว 1,680 เมตร หนา 0.05เมตร องค์การบริหารส่วนตำบลนาใต้ อำเภอบ้านนาเดิม จังหวัดสุราษฎร์ธานี</t>
  </si>
  <si>
    <t>อบต.ทรัพย์ทวี</t>
  </si>
  <si>
    <t>1500853002600O88</t>
  </si>
  <si>
    <t>ก่อสร้างถนนคอนกรีตเสริมเหล็ก สายไสนุ่น ตอน 2 หมู่ที่ 4 บ้านห้วยคุย ตำบลทรัพย์ทวี ผิวจราจรกว้าง 6 เมตรยาว 960 เมตร หนา 0.15เมตรไหล่ทางหินคลุกกว้างข้างละ 0.50 เมตร องค์การบริหารส่วนตำบลทรัพย์ทวีอำเภอบ้านนาเดิม จังหวัดสุราษฎร์ธานี</t>
  </si>
  <si>
    <t>1500853002600S64</t>
  </si>
  <si>
    <t>ก่อสร้างถนนลาดยางแอสฟัสท์ติก คอนกรีต สายวังขุนหาญหมู่ที่ 9 บ้านรัตนโกสัยเชื่อมต่อตำบลท่าสะท้อน ผิวจราจรกว้าง 5 เมตร ยาว 2,500เมตร หนา 0.05 เมตร องค์การบริหารส่วนตำบลนาใต้ อำเภอบ้านนาเดิม จังหวัดสุราษฎร์ธานี</t>
  </si>
  <si>
    <t>1500853002600V28</t>
  </si>
  <si>
    <t>ก่อสร้างถนนลาดยางแอสฟัลท์ติก คอนกรีต สายบ้านตาฉายหมู่ที่ 4 บ้านห้วยคุย ตำบลทรัพย์ทวี ผิวจราจรกว้าง 6เมตร ยาว 1,900 เมตร หนา0.05 เมตร องค์การบริหารส่วนตำบลทรัพย์ทวี อำเภอบ้านนาเดิม จังหวัดสุราษฎร์ธานี</t>
  </si>
  <si>
    <t>บ้านนาสาร</t>
  </si>
  <si>
    <t xml:space="preserve">ทม.นาสาร </t>
  </si>
  <si>
    <t>1500853053600230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</si>
  <si>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1 ห้วยมุด เทศบาลเมืองนาสาร อำเภอบ้านนาสารจังหวัดสุราษฎร์ธานี</t>
  </si>
  <si>
    <t xml:space="preserve">บ้านนาสาร </t>
  </si>
  <si>
    <t>ทม.นาสาร</t>
  </si>
  <si>
    <t>1500853053600415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</si>
  <si>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โรงเรียนเทศบาล 3 บ้านคลองหา-นาเตรียะ เทศบาลเมืองนาสารอำเภอบ้านนาสาร จังหวัดสุราษฎร์ธานี</t>
  </si>
  <si>
    <t>พระแสง</t>
  </si>
  <si>
    <t xml:space="preserve">อบต.ไทรขึง </t>
  </si>
  <si>
    <t>1500853002600362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</si>
  <si>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ศูนย์พัฒนาเด็กเล็กองค์การบริหารส่วนตำบลไทรขึง องค์การบริหารส่วนตำบลไทรขึง อำเภอพระแสงจังหวัดสุราษฎร์ธานี</t>
  </si>
  <si>
    <t xml:space="preserve">พระแสง </t>
  </si>
  <si>
    <t>ทต.ย่านดินแดน</t>
  </si>
  <si>
    <t>1500853002600O38</t>
  </si>
  <si>
    <t>ปรับปรุงซ่อมแซมเสริมผิวแอสฟัลท์ติกคอนกรีต รหัสทางหลวงท้องถิ่น สฎ.ถ 28-003 ถนนเทศบาล 2 หมู่ที่ 1ตำบลอิปัน กว้าง 7 เมตร ยาว525 เมตร หนา 0.04 เมตรเทศบาลตำบลย่านดินแดนอำเภอพระแสง จังหวัดสุราษฎร์ธานี</t>
  </si>
  <si>
    <t>1500853002600O85</t>
  </si>
  <si>
    <t>ปรับปรุงซ่อมแซมเสริมผิวแอสฟัลท์ติกคอนกรีต ถนนเทศบาล 1 หมู่ที่ 1 บ้านย่านดินแดง ตำบลอิปัน รหัสทางหลวงท้องถิ่น สฎ.ถ 28-002กว้าง 7 เมตร ยาว 743 เมตรหนา 0.04 เมตร เทศบาลตำบลย่านดินแดน อำเภอพระแสง จังหวัดสุราษฎร์ธานี</t>
  </si>
  <si>
    <t>อบต.ไทรขึง</t>
  </si>
  <si>
    <t>1500853042600581</t>
  </si>
  <si>
    <t>ก่อสร้างประปาหมู่บ้าน แบบผิวดินขนาดใหญ่ หอถัง แชมเปญขนาด 30 ลบ.ม. หมู่ที่ 4 บ้านควนกอ ตำบลไทรขึง องค์การบริหารส่วนตำบลไทรขึงอำเภอพระแสง จังหวัดสุราษฎร์ธานี</t>
  </si>
  <si>
    <t>1500853042600D61</t>
  </si>
  <si>
    <t>ก่อสร้างประปาหมู่บ้าน แบบผิวดินขนาดใหญ่ หอถังแชมเปญขนาด 30 ลบ.ม. หมู่ที่ 3 บ้านควนสว่างวัฒนา ตำบลไทรขึงองค์การบริหารส่วนตำบลไทรขึง อำเภอพระแสง จังหวัดสุราษฎร์ธานี</t>
  </si>
  <si>
    <t xml:space="preserve">อบต.ไทรโสภา </t>
  </si>
  <si>
    <t>1500853042600E67</t>
  </si>
  <si>
    <t>ก่อสร้างประปาหมู่บ้าน แบบบาดาลขนาดใหญ่ หอถังเชมเปญ ขนาด 20 ลบ.ม. หมู่ที่ 2บ้านบนควน ตำบลไทรโสภาตามแบบกรมทรัพยากรน้ำองค์การบริหารส่วนตำบลไทรโสภา อำเภอพระแสง จังหวัดสุราษฎร์ธานี</t>
  </si>
  <si>
    <t xml:space="preserve">พุนพิน </t>
  </si>
  <si>
    <t>อบต.หัวเตย</t>
  </si>
  <si>
    <t>1500853002600V88</t>
  </si>
  <si>
    <t>ก่อสร้างถนนคอนกรีตเสริมเหล็ก สายดีหมีเชื่อมต่อจากบ้านนางปราณี ถึงบ้านนายยกนิ่ง วิชัยดิษฐ หมู่ที่ 3 ตำบลหัวเตย กว้าง 6 เมตร ยาว 535เมตร หนา 0.15 เมตร ไหล่ทางข้างละ 0.50 เมตรองค์การบริหารส่วนตำบลหัวเตย อำเภอพุนพิน จังหวัดสุราษฎร์ธานี</t>
  </si>
  <si>
    <t>1500853002600J74</t>
  </si>
  <si>
    <t>ก่อสร้างถนนคอนกรีตเสริมเหล็ก ซอยร่วมจิตรพัฒนาต่อจาก หมู่ที่ 2 ถึง เขตชลประทาน หมูที่ 6 ตำบลหัวเตย ผิวการจราจรกว้าง 5เมตร ยาว 405 เมตร หนา0.15 เมตร ไหล่ทางข้างละ0.50 เมตร องค์การบริหารส่วนตำบลหัวเตยอำเภอพุนพิน จังหวัดสุราษฎร์ธานี</t>
  </si>
  <si>
    <t>อบต.บางมะเดื่อ</t>
  </si>
  <si>
    <t>1500853002600O86</t>
  </si>
  <si>
    <t>ปรับปรุงซ่อมแซมผิวจราจรแอสฟัลท์ติกคอนกรีต รหัสทางหลวงท้องถิ่น สฎ.ถ.98-004 (สายบ้านศรีปทุมวัลย์)บ้านศรีปทุมวัลย์ หมู่ที่ 4,บ้านถ้ำเม่น หมุ่ที่ 7 ตำบลบางมะเดื่อ จำนวน 2 ช่วง มีพื้นที่ไม่น้อยกว่า 15,100ตารางเมตร องค์การบริหารส่วนตำบลบางมะเดื่อ อำเภอพุนพิน จังหวัดสุราษฎร์ธานี</t>
  </si>
  <si>
    <t>1500853002600S60</t>
  </si>
  <si>
    <t>ก่อสร้างถนนลาดยางผิวจราจรแอสฟัลท์ติกคอนกรีต รหัสทางหลวงท้องถิ่น สฎ.ถ 98-011สายทุ่งกระงา บ้านศรีปทุมวัลย์หมู่ที่ 4 ตำบลบางมะเดื่อ กว้าง6 เมตร ยาว 1,050 เมตร หนา0.05 เมตร องค์การบริหารส่วนตำบลบางมะเดื่อ อำเภอพุนพิน จังหวัดสุราษฎร์ธานี</t>
  </si>
  <si>
    <t xml:space="preserve">เมืองสุราษฎร์ธานี </t>
  </si>
  <si>
    <t xml:space="preserve">อบจ.สุราษฎร์ธานี </t>
  </si>
  <si>
    <t>1500853053600481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</si>
  <si>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โรงเรียนองค์การบริหารส่วนจังหวัดสุราษฏร์ธานี 3 (บ้านนา)องค์การบริหารส่วนจังหวัดสุราษฎร์ธานี อำเภอเมืองสุราษฎร์ธานี จังหวัดสุราษฎร์ธานี</t>
  </si>
  <si>
    <t>1500853053600612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</si>
  <si>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โรงเรียนองค์การบริหารส่วนจังหวัดสุราษฏร์ธานี 1 (ดอนสักผดุงวิทย์) องค์การบริหารส่วนจังหวัดสุราษฎร์ธานี อำเภอเมืองสุราษฎร์ธานี จังหวัดสุราษฎร์ธานี</t>
  </si>
  <si>
    <t>1500853053600613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</si>
  <si>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โรงเรียนองค์การบริหารส่วนจังหวัดสุราษฏร์ธานี 2 (บ้านดอนเกลี้ยง) องค์การบริหารส่วนจังหวัดสุราษฎร์ธานี อำเภอเมืองสุราษฎร์ธานี จังหวัดสุราษฎร์ธานี</t>
  </si>
  <si>
    <t>ท่าตูม</t>
  </si>
  <si>
    <t>อบต.บัวโคก</t>
  </si>
  <si>
    <t>1500853002600Q58</t>
  </si>
  <si>
    <t>โครงการก่อสร้างถนนคอนกรีตเสริมเหล็กสายบ้านจันทร์งาม หมู่ที่ 9-บ้านหนองเม็ก หมู่ที่ 13 กว้าง 6 เมตรยาว 2,400 เมตร หนา 0.15เมตร องค์การบริหารส่วนตำบลบัวโคก อำเภอท่าตูมจังหวัดสุรินทร์</t>
  </si>
  <si>
    <t xml:space="preserve">ท่าตูม </t>
  </si>
  <si>
    <t xml:space="preserve">อบต.บัวโคก </t>
  </si>
  <si>
    <t>1500853042600I18</t>
  </si>
  <si>
    <t>ก่อสร้างประปาหมู่บ้าน แบบผิวดินขนาดกลาง ความจุ 15ลูกบาศก์เมตร หมู่ที่ 8 บ้านบัวโคก ตำบลบัวโคก ตามแบบมาตรฐานกรมทรัพยากรน้ำองค์การบริหารส่วนตำบลบัวโคก อำเภอท่าตูม จังหวัดสุรินทร์</t>
  </si>
  <si>
    <t>1500853042600L80</t>
  </si>
  <si>
    <t>ก่อสร้างประปาหมู่บ้าน แบบผิวดินขนาดกลาง ความจุ 15ลูกบาศก์เมตร หมู่ที่ 19 บ้านโนนรัง ตำบลบัวโคก ตามแบบมาตรฐานกรมทรัพยากรน้ำองค์การบริหารส่วนตำบลบัวโคก อำเภอท่าตูม จังหวัดสุรินทร์</t>
  </si>
  <si>
    <t xml:space="preserve">เมืองสุรินทร์ </t>
  </si>
  <si>
    <t>อบต.นอกเมือง</t>
  </si>
  <si>
    <t>1500853002600M05</t>
  </si>
  <si>
    <t>ขยายผิวจราจรและวางท่อระบายน้ำ คอนกรีตเสริมเหล็กพร้อมบ่อพัก บ้านสุขสนามหมู่ที่ 18 - บ้านหนองกง หมู่ที่ 1 ถนนศรีพัฒนา ตำบลนอกเมือง กว้าง 1.50 เมตรยาว 1,600 เมตร องค์การบริหารส่วนตำบลนอกเมืองอำเภอเมืองสุรินทร์ จังหวัดสุรินทร์</t>
  </si>
  <si>
    <t>รัตนบุรี</t>
  </si>
  <si>
    <t xml:space="preserve">อบต.แก </t>
  </si>
  <si>
    <t>1500853002600AR7</t>
  </si>
  <si>
    <t>ปรับปรุงซ่อมแซมสถานีสูบน้ำด้วยไฟฟ้า สถานีสูบน้ำบ้านหนองบัวน้อย หมู่ที่ 9ตำบลแก องค์การบริหารส่วนตำบลแก อำเภอรัตนบุรีจังหวัดสุรินทร์</t>
  </si>
  <si>
    <t xml:space="preserve">รัตนบุรี </t>
  </si>
  <si>
    <t>อบต.แก</t>
  </si>
  <si>
    <t>1500853042600A20</t>
  </si>
  <si>
    <t>ก่อสร้างประปาหมู่บ้าน แบบบาดาลขนาดกลาง ความจุ 15ลูกบาศก์เมตร หมู่ที่ 12 บ้านโนนธาตุ ตำบลแก ตามแบบมาตรฐานกรมทรัพยากรน้ำองค์การบริหารส่วนตำบลแกอำเภอรัตนบุรี จังหวัดสุรินทร์</t>
  </si>
  <si>
    <t>1500853042600D69</t>
  </si>
  <si>
    <t>ก่อสร้างประปาหมู่บ้าน แบบบาดาลขนาดกลาง ความจุ 15ลูกบาศก์เมตร หมู่ที่ 1 บ้านแกตำบลแก ตามแบบมาตรฐานกรมทรัพยากรน้ำ องค์การบริหารส่วนตำบลแก อำเภอรัตนบุรี จังหวัดสุรินทร์</t>
  </si>
  <si>
    <t>ศีขรภูมิ</t>
  </si>
  <si>
    <t xml:space="preserve">อบต.ช่างปี่ </t>
  </si>
  <si>
    <t>1500853042600E73</t>
  </si>
  <si>
    <t>ก่อสร้างประปาหมู่บ้าน แบบผิวดินขนาดใหญ่ ความจุ 30ลูกบาศก์เมตร หมู่ที่ 11 บ้านหนองเหล็ก-โสน ตำบลช่างปี่ตามแบบมาตรฐานกรมทรัพยากรน้ำ องค์การบริหารส่วนตำบลช่างปี่ อำเภอศีขรภูมิจังหวัดสุรินทร์</t>
  </si>
  <si>
    <t xml:space="preserve">ศีขรภูมิ </t>
  </si>
  <si>
    <t>1500853042600584</t>
  </si>
  <si>
    <t>ก่อสร้างประปาหมู่บ้าน แบบผิวดินขนาดใหญ่ ความจุ 30ลูกบาศก์เมตร หมู่ที่ 14 บ้านอ่างสมบูรณ์ ตำบลช่างปี่ ตามแบบมาตรฐานกรมทรัพยากรน้ำ องค์การบริหารส่วนตำบลช่างปี่ อำเภอศีขรภูมิ จังหวัดสุรินทร์</t>
  </si>
  <si>
    <t>อบต.ช่างปี่</t>
  </si>
  <si>
    <t>1500853042600666</t>
  </si>
  <si>
    <t>ก่อสร้างประปาหมู่บ้าน แบบผิวดินขนาดใหญ่ ความจุ 30ลูกบาศก์เมตร หมู่ที่ 13 บ้านน้อย ตำบลช่างปี่ ตามแบบมาตรฐานกรมทรัพยากรน้ำองค์การบริหารส่วนตำบลช่างปี่อำเภอศีขรภูมิ จังหวัดสุรินทร์</t>
  </si>
  <si>
    <t>สนม</t>
  </si>
  <si>
    <t>อบต.หนองระฆัง</t>
  </si>
  <si>
    <t>1500853002600O90</t>
  </si>
  <si>
    <t>ซ่อมสร้างถนนลาดยางผิวจราจรยางพารา Para AsphititcConcrete (โดยวิธี PavementIn-Place Recycling) รหัสทางหลวงท้องถิ่น สร.ถ.16201สายบ้านปะ หมู่ที่ 3 ตำบลหนองระฆัง ถึงบ้านโนนเชียงหมู่ที่ 4 ตำบลหนองอียอกว้าง6 เมตร ยาว 2,777 เมตรองค์การบริหารส่วนตำบลหนองระฆัง อำเภอสนมจังหวัดสุรินทร์</t>
  </si>
  <si>
    <t xml:space="preserve">สนม </t>
  </si>
  <si>
    <t>1500853002600S69</t>
  </si>
  <si>
    <t>ก่อสร้างถนนลาดยางบ้านหนองทิดลา รหัสทางหลวงท้องถิ่น สร.ถ.16203 หมู่ที่ 6ผ่านบ้านสะทืด หมู่ที่ 7 ตำบลหนองระฆัง ถึงบ้านบัวโล๊ะ หมู่ที่ 9 ตำบลหนองบัว กว้าง 6เมตร ยาว 1,460 เมตร ไหล่ทางข้างละ0.50 เมตร องค์การบริหารส่วนตำบลหนองระฆังอำเภอสนม จังหวัดสุรินทร์</t>
  </si>
  <si>
    <t>ท่าบ่อ</t>
  </si>
  <si>
    <t xml:space="preserve">อบต.นาข่า </t>
  </si>
  <si>
    <t>1500853002600X30</t>
  </si>
  <si>
    <t>ปรับปรุงซ่อมแซมสถานีสูบน้ำด้วยไฟฟ้า โพนตาล - นาข่าตำบลนาข่า องค์การบริหารส่วนตำบลนาข่า อำเภอท่าบ่อจังหวัดหนองคาย</t>
  </si>
  <si>
    <t xml:space="preserve">อบต.น้ำโมง </t>
  </si>
  <si>
    <t>1500853002600X33</t>
  </si>
  <si>
    <t>ปรับปรุงซ่อมแซมสถานีสูบน้ำด้วยไฟฟ้า บ้านทุ่มฝาง ตำบลน้ำโมง องค์การบริหารส่วนตำบลน้ำโมง อำเภอท่าบ่อจังหวัดหนองคาย</t>
  </si>
  <si>
    <t>1500853002600Z43</t>
  </si>
  <si>
    <t>ปรับปรุงซ่อมแซมสถานีสูบน้ำด้วยไฟฟ้า บ้านท่าเจริญ ตำบลน้ำโมง องค์การบริหารส่วนตำบลน้ำโมง อำเภอท่าบ่อจังหวัดหนองคาย</t>
  </si>
  <si>
    <t xml:space="preserve">ท่าบ่อ </t>
  </si>
  <si>
    <t>อบต.โคกคอน</t>
  </si>
  <si>
    <t>1500853002600347</t>
  </si>
  <si>
    <t>ก่อสร้างอาคารศูนย์พัฒนาเด็กเล็ก (สถ.ศพด.3) แบบตอกเสาเข็ม ศูนย์พัฒนาเด็กเล็กองค์การบริหารส่วนตำบลโคกคอน (รวมศูนย์) องค์การบริหารส่วนตำบลโคกคอนอำเภอท่าบ่อ จังหวัดหนองคาย</t>
  </si>
  <si>
    <t>ทม.ท่าบ่อ</t>
  </si>
  <si>
    <t>1500853002600J79</t>
  </si>
  <si>
    <t>ซ่อมสร้างเสริมผิวแอสฟัลท์ติกคอนกรีต รหัสทางหลวงท้องถิ่น นค.ถ.2-005 ถนนพุทธบูชา จากวัดพระงามศรีมงคล - ถนนหลังวัดองค์ตื้อตำบลน้ำโมง มีพื้นที่ไม่น้อยกว่า 6,929 ตารางเมตรเทศบาลเมืองท่าบ่อ อำเภอท่าบ่อ จังหวัดหนองคาย</t>
  </si>
  <si>
    <t>ทต.โพนสา</t>
  </si>
  <si>
    <t>1500853002600O45</t>
  </si>
  <si>
    <t>เสริมผิวจราจรแอสฟัลท์ติกคอนกรีต รหัสทางหลวงท้องถิ่น นค.ถ.20-003 สายถนนขามใหญ่ หมู่ที่ 10 มีพื้นที่ไม่น้อยกว่า 2,638ตารางเมตร เทศบาลตำบลโพนสา อำเภอท่าบ่อ จังหวัดหนองคาย</t>
  </si>
  <si>
    <t xml:space="preserve">อบต.บ้านเดื่อ </t>
  </si>
  <si>
    <t>1500853002600X34</t>
  </si>
  <si>
    <t>ปรับปรุงซ่อมแซมสถานีสูบน้ำด้วยไฟฟ้า บ้านเดื่อ - เสี่ยนตำบลบ้านเดื่อ องค์การบริหารส่วนตำบลบ้านเดื่อ อำเภอท่าบ่อ จังหวัดหนองคาย</t>
  </si>
  <si>
    <t>1500853002600Z42</t>
  </si>
  <si>
    <t>ปรับปรุงซ่อมแซมสถานีสูบน้ำด้วยไฟฟ้า โคกคอน - ดอนเมือง ตำบลโคกคอน องค์การบริหารส่วนตำบลโคกคอนอำเภอท่าบ่อ จังหวัดหนองคาย</t>
  </si>
  <si>
    <t>1500853002600Z68</t>
  </si>
  <si>
    <t>ปรับปรุงซ่อมแซมสถานีสูบน้ำด้วยไฟฟ้า บ้านท่าบ่อ ตำบลท่าบ่อ เทศบาลเมืองท่าบ่ออำเภอท่าบ่อ จังหวัดหนองคาย</t>
  </si>
  <si>
    <t>ทต.บ้านถ่อน</t>
  </si>
  <si>
    <t>1500853012600043</t>
  </si>
  <si>
    <t>ก่อสร้างสนามฟุตซอล ขนาดกว้าง 45 เมตร ยาว 65 เมตรหมู่ที่ 2 ตำบลบ้านถ่อนเทศบาลตำบลบ้านถ่อนอำเภอท่าบ่อ จังหวัดหนองคาย</t>
  </si>
  <si>
    <t xml:space="preserve">ทต.กองนาง </t>
  </si>
  <si>
    <t>1500853012600411</t>
  </si>
  <si>
    <t>ก่อสร้างลานกีฬาอเนกประสงค์ตามแบบมาตรฐานสมาคมสันนิบาตเทศบาลแห่งประเทศไทย หมู่ที่ 11 ตำบลกองนางเทศบาลตำบลกองนาง อำเภอท่าบ่อ จังหวัดหนองคาย</t>
  </si>
  <si>
    <t xml:space="preserve">เฝ้าไร่ </t>
  </si>
  <si>
    <t>อบต.อุดมพร</t>
  </si>
  <si>
    <t>1500853002600M06</t>
  </si>
  <si>
    <t>ก่อสร้างถนนคอนกรีตเสริมเหล็ก รหัสทางหลวงท้องถิ่นนค.ถ.127-05 สายบ้านอุดมพร - บ้านคำโคนสว่าง กว้าง6 เมตร ยาว 1,570 เมตรหนา 0.15 เมตร ไหล่ทางกว้างข้างละ 0.25 เมตรองค์การบริหารส่วนตำบลอุดมพร อำเภอเฝ้าไร่ จังหวัดหนองคาย</t>
  </si>
  <si>
    <t>ทต.เฝ้าไร่</t>
  </si>
  <si>
    <t>1500853002600O93</t>
  </si>
  <si>
    <t>ก่อสร้างถนนคอนกรีตเสริมเหล็ก รหัสทางหลวงท้องถิ่นนค.ถ.16-002 บ้านวังชมภู -บ้านภูเงิน หมู่ที่ 8 - 11 ตำบลเฝ้าไร่ กว้าง 5 เมตร ยาว1,920 เมตร หนา 0.15 เมตรไหล่ทางกว้างข้างละ 0.50เมตร เทศบาลตำบลเฝ้าไร่อำเภอเฝ้าไร่ จังหวัดหนองคาย</t>
  </si>
  <si>
    <t xml:space="preserve">โพธิ์ตาก </t>
  </si>
  <si>
    <t>1500853002600S72</t>
  </si>
  <si>
    <t>ซ่อมสร้างเสริมผิวแอสฟัลท์ติกคอนกรีต รหัสทางหลวงท้องถิ่น นค.ถ.97-001 แยกถนนทางหลวง 2266 หมู่ที่ 4บ้านสาวแล กว้าง 4 เมตร ยาว1,600 เมตร หนา 0.04 เมตรองค์การบริหารส่วนตำบลโพธิ์ตาก อำเภอโพธิ์ตาก จังหวัดหนองคาย</t>
  </si>
  <si>
    <t xml:space="preserve">โพนพิสัย </t>
  </si>
  <si>
    <t xml:space="preserve">ทต.สร้างนางขาว </t>
  </si>
  <si>
    <t>1500853002600176</t>
  </si>
  <si>
    <t>ก่อสร้างอาคารศูนย์พัฒนาเด็กเล็ก (สถ.ศพด.1) แบบตอกเสาเข็ม ศูนย์พัฒนาเด็กเล็กบ้านหาดสั่ง เทศบาลตำบลสร้างนางขาว อำเภอโพนพิสัย จังหวัดหนองคาย</t>
  </si>
  <si>
    <t>เมืองหนองคาย</t>
  </si>
  <si>
    <t xml:space="preserve">อบจ.หนองคาย </t>
  </si>
  <si>
    <t>1500853002600100</t>
  </si>
  <si>
    <t>ก่อสร้างอาคารเรียน 4 ชั้น 12ห้องเรียน แบบตอกเสาเข็ม(รหัส สน.ศท.4/12) ตามแบบมาตรฐานของกรมส่งเสริมการปกครองท้องถิ่นสำหรับโรงเรียนกีฬาจังหวัดหนองคาย องค์การบริหารส่วนจังหวัดหนองคาย อำเภอเมืองหนองคาย จังหวัดหนองคาย</t>
  </si>
  <si>
    <t>ทต.โพธิ์ชัย</t>
  </si>
  <si>
    <t>1500853002600F42</t>
  </si>
  <si>
    <t>ซ่อมแซมถนนลาดยางเสริมผิวจราจรแอสฟัลท์ติกคอนกรีต รหัสทางหลวงท้องถิ่นนค.ถ.18-003 สายคำแค -ร่องเม็ก หมู่ที่ 2 บ้านคำแคตำบลโพธิ์ชัย กว้าง 6 เมตรยาว 886 เมตร หนา 0.04เมตร ไหล่ทางกว้างข้างละ 1เมตร เทศบาลตำบลโพธิ์ชัยอำเภอเมืองหนองคายจังหวัดหนองคาย</t>
  </si>
  <si>
    <t>1500853002600F43</t>
  </si>
  <si>
    <t>ก่อสร้างถนนคอนกรีตเสริมเหล็ก รหัสทางหลวงท้องถิ่นนค.ถ.18-005 สายบ้านหนาด- บ่อหิน หมู่ที่ 1 บ้านหนาดตำบลโพธิ์ชัย กว้าง 5 เมตรยาว 1,350 เมตร หนา 0.20เมตร เทศบาลตำบลโพธิ์ชัยอำเภอเมืองหนองคายจังหวัดหนองคาย</t>
  </si>
  <si>
    <t>ทต.วัดธาตุ</t>
  </si>
  <si>
    <t>1500853002600J80</t>
  </si>
  <si>
    <t>ก่อสร้างถนนคอนกรีตเสริมเหล็ก รหัสทางหลวงท้องถิ่นนค.ถ.21-006 บ้านนาคลอง -บ้านสร้างประทาย หมู่ที่ 9,10ตำบลวัดธาตุ กว้าง 6 เมตรยาว 2,415 เมตร หนา 0.15เมตร เทศบาลตำบลวัดธาตุอำเภอเมืองหนองคายจังหวัดหนองคาย</t>
  </si>
  <si>
    <t>อบต.สีกาย</t>
  </si>
  <si>
    <t>1500853002600O94</t>
  </si>
  <si>
    <t>ปรับปรุงซ่อมแซมถนนคอนกรีตเสริมเหล็ก รหัสทางหลวงท้องถิ่น นค.ถ.113-13ทางเข้าบ้านดงเวร หมู่ที่ 5กว้าง 5 เมตร ยาว 225 เมตรหนา 0.15 เมตร องค์การบริหารส่วนตำบลสีกายอำเภอเมืองหนองคายจังหวัดหนองคาย</t>
  </si>
  <si>
    <t>อบจ.หนองคาย</t>
  </si>
  <si>
    <t>1500853002600W56</t>
  </si>
  <si>
    <t>ซ่อมสร้างถนนพาราแอสฟัลท์ติกคอนกรีต รหัสทางหลวงท้องถิ่น นค.ถ.1-0030 บ้านโนนสังข์ - บ้านเมืองบางอำเภอเมืองหนองคาย มีพื้นที่ไม่น้อยกว่า 23,100 ตารางเมตร องค์การบริหารส่วนจังหวัดหนองคาย อำเภอเมืองหนองคายจังหวัดหนองคาย</t>
  </si>
  <si>
    <t xml:space="preserve">อบต.หินโงม </t>
  </si>
  <si>
    <t>1500853012600410</t>
  </si>
  <si>
    <t>ก่อสร้างลานกีฬาอเนกประสงค์ขนาดกว้าง 40 เมตร ยาว 65เมตร หมู่ที่ 6 ตำบลหินโงมองค์การบริหารส่วนตำบลหินโงม อำเภอเมืองหนองคายจังหวัดหนองคาย</t>
  </si>
  <si>
    <t xml:space="preserve">ทต.ปะโค </t>
  </si>
  <si>
    <t>1500853042600674</t>
  </si>
  <si>
    <t>ก่อสร้างประปาหมู่บ้าน แบบผิวดินขนาดใหญ่ ที่ตั้งริมโขงซอย24 หมู่ที่ 6 บ้านไก่แก้ว ตำบลปะโค ตามแบบมาตรฐานกรมทรัพยากรน้ำ เทศบาลตำบลปะโค อำเภอเมืองหนองคายจังหวัดหนองคาย</t>
  </si>
  <si>
    <t xml:space="preserve">เมืองหนองคาย </t>
  </si>
  <si>
    <t>1500853042600I20</t>
  </si>
  <si>
    <t>ปรับปรุงซ่อมแซมประปาหมู่บ้าน แบบผิวดินขนาดใหญ่หมู่ที่ 6 บ้านเบิดใหญ่ ตำบลวัดธาตุ เทศบาลตำบลวัดธาตุอำเภอ เมืองหนองคาย จังหวัดหนองคาย</t>
  </si>
  <si>
    <t xml:space="preserve">อบต.หนองกอมเกาะ </t>
  </si>
  <si>
    <t>1500853002600AW2</t>
  </si>
  <si>
    <t>ปรับปรุงซ่อมแซมสถานีสูบน้ำด้วยไฟฟ้า บ้านนาเหลาทอง ตำบลหนองกอมเกาะองค์การบริหารส่วนตำบลหนองกอมเกาะ อำเภอเมืองหนองคาย จังหวัดหนองคาย</t>
  </si>
  <si>
    <t>1500853002600J81</t>
  </si>
  <si>
    <t>ซ่อมสร้างถนนพาราแอสฟัลท์ติกคอนกรีต รหัสทางหลวงท้องถิ่น นค.ถ.1-0001 บ้านนาอ่าง - บ้านพระธาตุบังพวนอำเภอเมืองหนองคาย มีพื้นที่ไม่น้อยกว่า 23,450 ตารางเมตร องค์การบริหารส่วนจังหวัดหนองคาย อำเภอเมืองหนองคาย จังหวัดหนองคาย</t>
  </si>
  <si>
    <t>ทต.ปะโค</t>
  </si>
  <si>
    <t>1500853002600V31</t>
  </si>
  <si>
    <t>ปรับปรุงผิวจราจรแบบแอสฟัลท์ติกคอนกรีต รหัสทางหลวงท้องถิ่น นค.ถ.14-001สายทางบ้านปะโค - บ้านนาพิพาน กว้าง 4 เมตร ยาว 1,810เมตร หนา 0.04 เมตรเทศบาลตำบลปะโค อำเภอเมืองหนองคาย จังหวัดหนองคาย</t>
  </si>
  <si>
    <t>1500853002600V32</t>
  </si>
  <si>
    <t>ปรับปรุงผิวจราจรแบบแอสฟัลท์ติกคอนกรีต รหัสทางหลวงท้องถิ่น นค.ถ.14-002สายทางบ้านนาพิพาน - บ้านหนองเดิ่น กว้าง 4 เมตร ยาว1,880 เมตร หนา 0.04 เมตรเทศบาลตำบลปะโค อำเภอเมืองหนองคาย จังหวัดหนองคาย</t>
  </si>
  <si>
    <t>1500853012600042</t>
  </si>
  <si>
    <t>ก่อสร้างลานกีฬาอเนกประสงค์ขนาดกว้าง 27 เมตร ยาว 65เมตร หมู่ที่ 9 บ้านหนองกอมเกาะ ตำบลหนองกอมเกาะองค์การบริหารส่วนตำบลหนองกอมเกาะ อำเภอเมืองหนองคาย จังหวัดหนองคาย</t>
  </si>
  <si>
    <t xml:space="preserve">อบต.สีกาย </t>
  </si>
  <si>
    <t>1500853012600499</t>
  </si>
  <si>
    <t>ก่อสร้างลานกีฬาอเนกประสงค์กว้าง 20 เมตร ยาว 55 เมตรหมู่ที่ 6 ตำบลสีกาย องค์การบริหารส่วนตำบลสีกาย อำเภอเมืองหนองคาย จังหวัดหนองคาย</t>
  </si>
  <si>
    <t xml:space="preserve">ทต.วัดธาตุ </t>
  </si>
  <si>
    <t>1500853042600591</t>
  </si>
  <si>
    <t>ปรับปรุงซ่อมแซมประปาหมู่บ้าน แบบผิวดินขนาดใหญ่หมู่ที่ 5 บ้านภู่ ตำบลวัดธาตุเทศบาลตำบลวัดธาตุ อำเภอเมืองหนองคาย จังหวัดหนองคาย</t>
  </si>
  <si>
    <t>1500853053600079</t>
  </si>
  <si>
    <t>ชุดอุปกรณ์สำหรับห้องเรียนคุณภาพแห่งการเรียนรู้ด้านสื่อเทคโนโลยีสารสนเทศระดับมัธยมศึกษาด้วย DLIT โรงเรียนกีฬาจังหวัดหนองคาย องค์การบริหารส่วนจังหวัดหนองคายอำเภอเมืองหนองคาย จังหวัดหนองคาย</t>
  </si>
  <si>
    <t xml:space="preserve">ศรีเชียงใหม่ </t>
  </si>
  <si>
    <t>อบต.พระพุทธบาท</t>
  </si>
  <si>
    <t>1500853002600405</t>
  </si>
  <si>
    <t>ก่อสร้างอาคารเรียนอนุบาลแบบตอกเสาเข็ม (รหัส สน.ศท.อนุบาล 8) ตามแบบมาตรฐานของกรมส่งเสริมการปกครองท้องถิ่น สำหรับโรงเรียนอนุบาลเทสก์ เทสรังสีอุปถัมภ์ องค์การบริหารส่วนตำบลพระพุทธบาทอำเภอศรีเชียงใหม่ จังหวัดหนองคาย</t>
  </si>
  <si>
    <t xml:space="preserve">เมืองอุดรธานี </t>
  </si>
  <si>
    <t xml:space="preserve">อบต.นากว้าง </t>
  </si>
  <si>
    <t>1500853042600K89</t>
  </si>
  <si>
    <t>ก่อสร้างประปาหมู่บ้านแบบผิวดินขนาดใหญ่มาก ที่ตั้ง หมู่ที่11 บ้านดอนแสบง ตำบลนากว้าง ตามแบบมาตรฐานกรมทรัพยากรน้ำ องค์การบริหารส่วนตำบลนากว้าง อำเภอเมืองอุดรธานี จังหวัดอุดรธานี</t>
  </si>
  <si>
    <t>อบต.นิคมสงเคราะห์</t>
  </si>
  <si>
    <t>1500853002600I45</t>
  </si>
  <si>
    <t>ซ่อมสร้างถนนลาดยางแบบพาราเคพซิล แบบ Recyclingรหัสทางหลวงท้องถิ่น อด4106 บ้านหนองขุ่น หมู่ที่ 2 –บ้านนาแอง หมู่ที่ 3 กว้าง 6เมตร ยาว 1,500 เมตร ไหล่ทางข้างละ 0.50 เมตรองค์การบริหารส่วนตำบลนิคมสงเคราะห์ อำเภอเมืองอุดรธานี จังหวัดอุดรธานี</t>
  </si>
  <si>
    <t>1500853002600J94</t>
  </si>
  <si>
    <t>งานซ่อมสร้างถนนลาดยางแบบพาราเคพซิล แบบRecycling รหัสทางหลวงท้องถิ่น อด 2074 บ้านนิคม1หมู่ที่ 4 – บ้านโนนสง่า หมู่ที่7 กว้าง 6 เมตร ยาว 1,500เมตร ไหล่ทางข้างละ 0.50เมตร องค์การบริหารส่วนตำบลนิคมสงเคราะห์ อำเภอเมืองอุดรธานี จังหวัดอุดรธานี</t>
  </si>
  <si>
    <t>ท่าปลา</t>
  </si>
  <si>
    <t xml:space="preserve">ทต.ร่วมจิต </t>
  </si>
  <si>
    <t>1500853012600413</t>
  </si>
  <si>
    <t>ก่อสร้างสนามฟุตซอล ขนาดกว้าง 25 เมตร ยาว 42 เมตรหมู่ที่ 2 ตำบลร่วมจิต เทศบาลตำบลร่วมจิต อำเภอท่าปลาจังหวัดอุตรดิตถ์</t>
  </si>
  <si>
    <t xml:space="preserve">ท่าปลา </t>
  </si>
  <si>
    <t>1500853002600490</t>
  </si>
  <si>
    <t>ก่อสร้างอาคารเรียน 3 ชั้น 12ห้องเรียน แบบตอกเสาเข็ม(รหัส สน.ศท.3/12) ตามแบบมาตรฐานของกรมส่งเสริมการปกครองท้องถิ่นสำหรับโรงเรียนเทศบาลร่วมจิตวิเทศศึกษา Ruamchitwithedsuksa School (RWS)เทศบาลตำบลร่วมจิต อำเภอท่าปลา จังหวัดอุตรดิตถ์</t>
  </si>
  <si>
    <t>ทต.ร่วมจิต</t>
  </si>
  <si>
    <t>1500853002600O59</t>
  </si>
  <si>
    <t>ซ่อมสร้างถนนลาดยางผิวพาราแอสฟัลท์ติกคอนกรีตรหัสทางหลวงท้องถิ่น อต.ถ.20-004 ซอยประชาชื่น หมู่ที่2 - 4 ตำบลร่วมจิต กว้าง 6เมตร ยาว 1,480 เมตรเทศบาลตำบลร่วมจิต อำเภอท่าปลา จังหวัดอุตรดิตถ์</t>
  </si>
  <si>
    <t xml:space="preserve">ทต.ท่าปลา </t>
  </si>
  <si>
    <t>1500853042600606</t>
  </si>
  <si>
    <t>ปรับปรุงซ่อมแซมประปา แบบผิวดินขนาดใหญ่ บริเวณโรงผลิตน้ำประปาเทศบาลตำบลท่าปลา หมู่ที่ 1 บ้านห้วยภูนกตำบท่าปลา เทศบาลตำบลท่าปลา อำเภอท่าปลา จังหวัดอุตรดิตถ์</t>
  </si>
  <si>
    <t xml:space="preserve">พิชัย </t>
  </si>
  <si>
    <t>อบต.บ้านดารา</t>
  </si>
  <si>
    <t>1500853002600AA4</t>
  </si>
  <si>
    <t>ปรับปรุงซ่อมแซมสถานีสูบน้ำด้วยไฟฟ้า บ้านดารา 3 หมู่ที่ 6 ตำบลบ้านดารา องค์การบริหารส่วนตำบลบ้านดาราอำเภอพิชัย จังหวัดอุตรดิตถ์</t>
  </si>
  <si>
    <t xml:space="preserve">อบต.ท่ามะเฟือง </t>
  </si>
  <si>
    <t>1500853002600AU1</t>
  </si>
  <si>
    <t>ปรับปรุงซ่อมแซมสถานีสูบน้ำด้วยไฟฟ้า บ้านท่ามะเฟืองหมู่ที่ 2 ตำบลท่ามะเฟืององค์การบริหารส่วนตำบลท่ามะเฟือง อำเภอพิชัย จังหวัดอุตรดิตถ์</t>
  </si>
  <si>
    <t>1500853002600AU2</t>
  </si>
  <si>
    <t>ปรับปรุงซ่อมแซมสถานีสูบน้ำด้วยไฟฟ้า บ้านหาดกรวดหมู่ที่ 6 ตำบลท่ามะเฟืององค์การบริหารส่วนตำบลท่ามะเฟือง อำเภอพิชัย จังหวัดอุตรดิตถ์</t>
  </si>
  <si>
    <t xml:space="preserve">อบต.ในเมือง </t>
  </si>
  <si>
    <t>1500853002600AU3</t>
  </si>
  <si>
    <t>ปรับปรุงซ่อมแซมสถานีสูบน้ำด้วยไฟฟ้า บ้านวังพะเนียดหมู่ที่ 5 ตำบลในเมืององค์การบริหารส่วนตำบลในเมือง อำเภอพิชัย จังหวัดอุตรดิตถ์</t>
  </si>
  <si>
    <t>1500853002600AU4</t>
  </si>
  <si>
    <t>ปรับปรุงซ่อมแซมสถานีสูบน้ำด้วยไฟฟ้า บ้านหน้าพระธาตุ 2 ตำบลในเมืององค์การบริหารส่วนตำบลในเมือง อำเภอพิชัย จังหวัดอุตรดิตถ์</t>
  </si>
  <si>
    <t>อบต.ท่ามะเฟือง</t>
  </si>
  <si>
    <t>1500853002600O61</t>
  </si>
  <si>
    <t>ก่อสร้างถนนผิวจราจรแอสฟัลท์ติกคอนกรีต รหัสทางหลวงท้องถิ่น อต.ถ.34-012สายบ้านหาดกรวด หมู่ที่ 6ตำบลท่ามะเฟือง กว้าง 6เมตร ยาว 1,600 เมตร ไหล่ทางกว้างข้างละ 0.50 เมตรองค์การบริหารส่วนตำบลท่ามะเฟือง อำเภอพิชัย จังหวัดอุตรดิตถ์</t>
  </si>
  <si>
    <t>1500853002600X42</t>
  </si>
  <si>
    <t>ปรับปรุงซ่อมแซมสถานีสูบน้ำด้วยไฟฟ้า บ้านหาดทับยา 2หมู่ที่ 1 ตำบลท่ามะเฟืององค์การบริหารส่วนตำบลท่ามะเฟือง อำเภอพิชัย จังหวัดอุตรดิตถ์</t>
  </si>
  <si>
    <t>1500853002600Y18</t>
  </si>
  <si>
    <t>ปรับปรุงซ่อมแซมสถานีสูบน้ำด้วยไฟฟ้า บ้านโคกหม้อ หมู่ที่5 ตำบลท่ามะเฟือง องค์การบริหารส่วนตำบลท่ามะเฟืองอำเภอพิชัย จังหวัดอุตรดิตถ์</t>
  </si>
  <si>
    <t xml:space="preserve">อบต.บ้านดารา </t>
  </si>
  <si>
    <t>1500853002600Y21</t>
  </si>
  <si>
    <t>ปรับปรุงซ่อมแซมสถานีสูบน้ำด้วยไฟฟ้า บ้านดารา 1 หมู่ที่ 4ตำบลบ้านดารา องค์การบริหารส่วนตำบลบ้านดารา อำเภอพิชัย จังหวัดอุตรดิตถ์</t>
  </si>
  <si>
    <t>อบต.พญาแมน</t>
  </si>
  <si>
    <t>1500853002600Y23</t>
  </si>
  <si>
    <t>ปรับปรุงซ่อมแซมสถานีสูบน้ำด้วยไฟฟ้า บ้านท่ามะปราง หมู่ที่ 1 ตำบลพญาแมน องค์การบริหารส่วนตำบลพญาแมนอำเภอพิชัย จังหวัดอุตรดิตถ์</t>
  </si>
  <si>
    <t xml:space="preserve">อบต.คอรุม </t>
  </si>
  <si>
    <t>1500853042600607</t>
  </si>
  <si>
    <t>ปรับปรุงซ่อมแซมและขยายเขตประปาหมู่บ้าน แบบบาดาลขนาดใหญ่ บ้านป่าแต้วหมู่ที่ 4 ตำบลคอรุม องค์การบริหารส่วนตำบลคอรุม อำเภอพิชัย จังหวัดอุตรดิตถ์</t>
  </si>
  <si>
    <t>1500853042600608</t>
  </si>
  <si>
    <t>ก่อสร้างประปาหมู่บ้านแบบบาดาลขนาดใหญ่ หมู่ที่ 6บ้านหาดกรวด ตำบลท่ามะเฟือง ตามแบบมาตรฐานกรมทรัพยากรน้ำ องค์การบริหารส่วนตำบลท่ามะเฟืองอำเภอพิชัย จังหวัดอุตรดิตถ์</t>
  </si>
  <si>
    <t xml:space="preserve">อบต.บ้านโคน </t>
  </si>
  <si>
    <t>1500853042600888</t>
  </si>
  <si>
    <t>ขยายเขตประปาหมู่บ้าน หมู่ที่4 บ้านหาดสายบัว - คลองรอบตำบลบ้านโคน องค์การบริหารส่วนตำบลบ้านโคน อำเภอพิชัย จังหวัดอุตรดิตถ์</t>
  </si>
  <si>
    <t>1500853042600C28</t>
  </si>
  <si>
    <t>ขยายเขตประปาหมู่บ้านแบบบาดาลขนาดใหญ่ บ้านโคนหมู่ที่ 2 ตำบลบ้านโคนองค์การบริหารส่วนตำบลบ้านโคน อำเภอพิชัย จังหวัดอุตรดิตถ์</t>
  </si>
  <si>
    <t>1500853042600F00</t>
  </si>
  <si>
    <t>ปรับปรุงซ่อมแซมและขยายเขตประปาหมู่บ้าน แบบผิวดินขนาดใหญ่ บ้านปากคลอง หมู่ที่ 1 ตำบลคอรุม องค์การบริหารส่วนตำบลคอรุม อำเภอพิชัย จังหวัดอุตรดิตถ์</t>
  </si>
  <si>
    <t>1500853042600F01</t>
  </si>
  <si>
    <t>ปรับปรุงซ่อมแซมและขยายเขตประปาหมู่บ้านแบบบาดาลขนาดใหญ่ บ้านคลองกะพั้วหมู่ที่ 6 ตำบลบ้านโคนองค์การบริหารส่วนตำบลบ้านโคน อำเภอพิชัย จังหวัดอุตรดิตถ์</t>
  </si>
  <si>
    <t>1500853042600M02</t>
  </si>
  <si>
    <t>ก่อสร้างประปาหมู่บ้านแบบบาดาลขนาดใหญ่ หมู่ที่ 1บ้านหาดทับยา ตำบลท่ามะเฟือง ตามแบบมาตรฐานกรมทรัพยากรน้ำ องค์การบริหารส่วนตำบลท่ามะเฟืองอำเภอพิชัย จังหวัดอุตรดิตถ์</t>
  </si>
  <si>
    <t>เมืองอุตรดิตถ์</t>
  </si>
  <si>
    <t>อบต.วังดิน</t>
  </si>
  <si>
    <t>1500853002600O62</t>
  </si>
  <si>
    <t>ปรับปรุงซ่อมแซมถนนลาดยางแอสฟัลท์ติกคอนกรีต รหัสทางหลวงท้องถิ่นอต.ถ.71-001 สายบ้านห้วยปอบ - บ้านคลองสัมพันธ์ หมู่ที่ 8 บ้านห้วยปอบ ตำบลวังดิน กว้าง 6 เมตร ยาว 700เมตร หนา 0.04 เมตรองค์การบริหารส่วนตำบลวังดิน อำเภอเมืองอุตรดิตถ์จังหวัดอุตรดิตถ์</t>
  </si>
  <si>
    <t xml:space="preserve">ทต.วังกะพี้ </t>
  </si>
  <si>
    <t>1500853002600Y89</t>
  </si>
  <si>
    <t>ปรับปรุงซ่อมแซมสถานีสูบน้ำด้วยไฟฟ้า บ้านวังกะพี้ หมู่ที่ 4ตำบลวังกะพี้ เทศบาลตำบลวังกะพี้ อำเภอเมืองอุตรดิตถ์จังหวัดอุตรดิตถ์</t>
  </si>
  <si>
    <t xml:space="preserve">ทต.น้ำริด </t>
  </si>
  <si>
    <t>1500853042600605</t>
  </si>
  <si>
    <t>ก่อสร้างประปาหมู่บ้านแบบบาดาลขนาดกลาง ความจุ 20ลบ.ม. หมู่ที่ 6 ตำบลน้ำริดตามแบบมาตรฐานของกรมทรัพยากรน้ำ เทศบาลตำบลน้ำริด อำเภอเมืองอุตรดิตถ์จังหวัดอุตรดิตถ์</t>
  </si>
  <si>
    <t xml:space="preserve">เมืองอุตรดิตถ์ </t>
  </si>
  <si>
    <t>ทต.คุ้งตะเภา</t>
  </si>
  <si>
    <t>1500853002600AI2</t>
  </si>
  <si>
    <t>ปรับปรุงซ่อมแซมสถานีสูบน้ำด้วยไฟฟ้า บ้านคุ้งตะเภาหมู่ที่ 4 ตำบลคุ้งตะเภาเทศบาลตำบลคุ้งตะเภาอำเภอเมืองอุตรดิตถ์ จังหวัดอุตรดิตถ์</t>
  </si>
  <si>
    <t>1500853002600AT9</t>
  </si>
  <si>
    <t>ปรับปรุงซ่อมแซมสถานีสูบน้ำด้วยไฟฟ้า บ้านหาดเสือเต้น หมู่ที่ 6 ตำบลคุ้งตะเภาเทศบาลตำบลคุ้งตะเภาอำเภอเมืองอุตรดิตถ์ จังหวัดอุตรดิตถ์</t>
  </si>
  <si>
    <t>1500853002600AU0</t>
  </si>
  <si>
    <t>ปรับปรุงซ่อมแซมสถานีสูบน้ำด้วยไฟฟ้า บ้านคุ้งตะเภา2 หมู่ที่ 4 ตำบลคุ้งตะเภาเทศบาลตำบลคุ้งตะเภาอำเภอเมืองอุตรดิตถ์ จังหวัดอุตรดิตถ์</t>
  </si>
  <si>
    <t xml:space="preserve">ทต.คุ้งตะเภา </t>
  </si>
  <si>
    <t>1500853002600Y15</t>
  </si>
  <si>
    <t>ปรับปรุงซ่อมแซมสถานีสูบน้ำด้วยไฟฟ้า บ้านป่ากล้วย หมู่ที่1 ตำบลคุ้งตะเภา เทศบาลตำบลคุ้งตะเภา อำเภอเมืองอุตรดิตถ์ จังหวัดอุตรดิตถ์</t>
  </si>
  <si>
    <t>ลับแล</t>
  </si>
  <si>
    <t>อบต.แม่พูล</t>
  </si>
  <si>
    <t>1500853002600H57</t>
  </si>
  <si>
    <t>ปรับปรุงซ่อมแซมผิวจราจรแอสฟัลท์ติกคอนกรีต รหัสทางหลวงท้องถิ่น อต.ถ.68-001 สายบ้านผามูบ - บ้านบ่อแก้ว หมู่ที่ 11 บ้านมหาราชตำบลแม่พูล กว้าง 6 เมตรยาว 1,125 เมตร หนา 0.05เมตร องค์การบริหารส่วนตำบลแม่พูล อำเภอลับแลจังหวัดอุตรดิตถ์</t>
  </si>
  <si>
    <t xml:space="preserve">ทต.พระเสด็จ </t>
  </si>
  <si>
    <t>1500853042600C29</t>
  </si>
  <si>
    <t>ปรับปรุงซ่อมแซมประปาหมู่บ้านแบบบาดาล ขนาดเล็กหมู่ที่ 8 บ้านห้วยลาด ตำบลทุ่งยั้ง ตามแบบมาตรฐานกรมทรัพยากรน้ำ เทศบาลตำบลพระเสด็จ อำเภอลับแลจังหวัดอุตรดิตถ์</t>
  </si>
  <si>
    <t>1500853042600F02</t>
  </si>
  <si>
    <t>ปรับปรุงซ่อมแซมประปาหมู่บ้านแบบบาดาล ขนาดเล็กหมู่ที่ 10 บ้านหัวดุม จุดที่ 2ตำบลทุ่งยั้ง เทศบาลตำบลพระเสด็จ อำเภอลับแลจังหวัดอุตรดิตถ์</t>
  </si>
  <si>
    <t>1500853042600M04</t>
  </si>
  <si>
    <t>ปรับปรุงซ่อมแซมประปาหมู่บ้านแบบบาดาล ขนาดเล็กหมู่ที่ 9 บ้านเด่นยาว ตำบลทุ่งยั้ง ตามแบบมาตรฐานกรมทรัพยากรน้ำ เทศบาลตำบลพระเสด็จ อำเภอลับแลจังหวัดอุตรดิตถ์</t>
  </si>
  <si>
    <t>เขมราฐ</t>
  </si>
  <si>
    <t xml:space="preserve">ทต.ขามป้อม </t>
  </si>
  <si>
    <t>1500853042600609</t>
  </si>
  <si>
    <t>ปรับปรุงซ่อมแซมประปาหมู่บ้าน แบบบาดาล หมู่ที่ 6บ้านโนนแดง ตำบลขามป้อมตามแบบมาตรฐานกรมทรัพยากรน้ำ เทศบาลตำบลขามป้อม อำเภอเขมราฐจังหวัดอุบลราชธานี</t>
  </si>
  <si>
    <t>1500853042600F08</t>
  </si>
  <si>
    <t>ปรับปรุงซ่อมแซมประปาหมู่บ้าน แบบบาดาลหมู่ที่ 12บ้านหนองสิม ตำบลขามป้อมตามแบบมาตรฐานกรมทรัพยากรน้ำ เทศบาลตำบลขามป้อม อำเภอเขมราฐจังหวัดอุบลราชธานี</t>
  </si>
  <si>
    <t>1500853042600J63</t>
  </si>
  <si>
    <t>ปรับปรุงซ่อมแซมประปาหมู่บ้าน แบบบาดาล หมู่ที่ 7บ้านเหมือดแอ่ ตำบลขามป้อมตามแบบมาตรฐานกรมทรัพยากรน้ำ เทศบาลตำบลขามป้อม อำเภอเขมราฐจังหวัดอุบลราชธานี</t>
  </si>
  <si>
    <t>1500853042600M07</t>
  </si>
  <si>
    <t>ก่อสร้างประปาหมู่บ้าน แบบผิวดินขนาดใหญ่มาก ความจุ 100ลบ.ม. หมู่ที่ 3 บ้านเตย ตำบลขามป้อม ตามแบบมาตรฐานกรมทรัพยากรน้ำ เทศบาลตำบลขามป้อม อำเภอเขมราฐจังหวัดอุบลราชธานี</t>
  </si>
  <si>
    <t>1500853042600M08</t>
  </si>
  <si>
    <t>ปรับปรุงซ่อมแซมประปาหมู่บ้าน แบบบาดาล หมู่ที่ 1บ้านขามป้อม ตำบลขามป้อมตามแบบมาตรฐานกรมทรัพยากรน้ำ เทศบาลตำบลขามป้อม อำเภอเขมราฐจังหวัดอุบลราชธานี</t>
  </si>
  <si>
    <t xml:space="preserve">ทต.เทพวงศา </t>
  </si>
  <si>
    <t>1500853042600891</t>
  </si>
  <si>
    <t>ก่อสร้างประปาหมู่บ้าน แบบผิวดินขนาดใหญ่ ความจุ 30 ลบ.ม. หมู่ที่ 2 บ้านบุ่งซวย ตำบลเขมราฐ ตามแบบมาตรฐานกรมทรัพยากรน้ำ เทศบาลตำบลเทพวงศา อำเภอเขมราฐจังหวัดอุบลราชธานี</t>
  </si>
  <si>
    <t xml:space="preserve">ทต.หนองผือ </t>
  </si>
  <si>
    <t>1500853042600C30</t>
  </si>
  <si>
    <t>ก่อสร้างประปาหมู่บ้าน แบบบาดาลขนาดใหญ่ ความจุ 30ลบ.ม. หมู่ที่ 8 บ้านนาดี ตำบลหนองผือ ตามแบบมาตรฐานกรมทรัพยากรน้ำ เทศบาลตำบลหนองผือ อำเภอเขมราฐจังหวัดอุบลราชธานี</t>
  </si>
  <si>
    <t>1500853042600F90</t>
  </si>
  <si>
    <t>ก่อสร้างประปาหมู่บ้าน แบบบาดาลขนาดใหญ่ ความจุ 30ลบ.ม. หมู่ที่ 3 บ้านบ๋าฮี ตำบลหนองผือ ตามแบบมาตรฐานกรมทรัพยากรน้ำ เทศบาลตำบลหนองผือ อำเภอเขมราฐจังหวัดอุบลราชธานี</t>
  </si>
  <si>
    <t xml:space="preserve">เขมราฐ </t>
  </si>
  <si>
    <t>ทต.ขามป้อม</t>
  </si>
  <si>
    <t>1500853042600C33</t>
  </si>
  <si>
    <t>ก่อสร้างประปาหมู่บ้าน แบบผิวดินขนาดใหญ่มาก ความจุ 100ลบ.ม. หมู่ที่ 10 บ้านทรายพูลตำบลขามป้อม ตามแบบมาตรฐานกรมทรัพยากรน้ำเทศบาลตำบลขามป้อมอำเภอเขมราฐ จังหวัดอุบลราชธานี</t>
  </si>
  <si>
    <t>ทต.เทพวงศา</t>
  </si>
  <si>
    <t>1500853042600C32</t>
  </si>
  <si>
    <t>ก่อสร้างประปาหมู่บ้าน แบบผิวดินขนาดกลาง ความจุ 15 ลบ.ม. หมู่ที่ 17 บ้านสามแยกถ้ำเสือ ตำบลเขมราฐ ตามแบบมาตรฐานกรมทรัพยากรน้ำเทศบาลตำบลเทพวงศาอำเภอเขมราฐ จังหวัดอุบลราชธานี</t>
  </si>
  <si>
    <t>ทต.หนองผือ</t>
  </si>
  <si>
    <t>1500853042600F89</t>
  </si>
  <si>
    <t>ก่อสร้างประปาหมู่บ้าน แบบบาดาลขนาดใหญ่ ความจุ 30ลบ.ม. หมู่ที่ 2 บ้านบ๋าพอกตำบลหนองผือ ตามแบบมาตรฐานกรมทรัพยากรน้ำเทศบาลตำบลหนองผืออำเภอเขมราฐ จังหวัดอุบลราชธานี</t>
  </si>
  <si>
    <t>1500853042600L60</t>
  </si>
  <si>
    <t>ก่อสร้างประปาหมู่บ้าน แบบบาดาลขนาดใหญ่ ความจุ 30ลบ.ม. หมู่ที่ 11 บ้านโคกสว่างตำบลหนองผือ ตามแบบมาตรฐานกรมทรัพยากรน้ำเทศบาลตำบลหนองผืออำเภอเขมราฐ จังหวัดอุบลราชธานี</t>
  </si>
  <si>
    <t>อบต.เจียด</t>
  </si>
  <si>
    <t>1500853012600428</t>
  </si>
  <si>
    <t>ก่อสร้างลานกีฬาเอนกประสงค์ตามแบบมาตรฐานสมาคมสันนิบาตเทศบาลแห่งประเทศไทย หมู่ที่ 2 บ้านนานวนองค์การบริหารส่วนตำบลเจียดอำเภอเขมราฐ จังหวัดอุบลราชธานี</t>
  </si>
  <si>
    <t>1500853042600F06</t>
  </si>
  <si>
    <t>ก่อสร้างประปาหมู่บ้าน แบบบาดาลขนาดใหญ่ ความจุ 30ลบ.ม. หมู่ที่ 3 บ้านนาหนองเชือก ตำบลเจียด ตามแบบมาตรฐานกรมทรัพยากรน้ำองค์การบริหารส่วนตำบลเจียดอำเภอเขมราฐ จังหวัดอุบลราชธานี</t>
  </si>
  <si>
    <t xml:space="preserve">อบต.เจียด </t>
  </si>
  <si>
    <t>1500853042600C31</t>
  </si>
  <si>
    <t>ก่อสร้างประปาหมู่บ้าน แบบบาดาลขนาดใหญ่ ความจุ 30ลบ.ม. หมู่ที่ 9 บ้านภูเขาเงินตำบลเจียด ตามแบบมาตรฐานกรมทรัพยากรน้ำ องค์การบริหารส่วนตำบลเจียด อำเภอเขมราฐ จังหวัดอุบลราชธานี</t>
  </si>
  <si>
    <t>1500853042600F91</t>
  </si>
  <si>
    <t>ก่อสร้างประปาหมู่บ้าน แบบบาดาลขนาดใหญ่ ความจุ 30ลบ.ม. หมู่ที่ 1 บ้านเจียดตำบลเจียด ตามแบบมาตรฐานกรมทรัพยากรน้ำ องค์การบริหารส่วนตำบลเจียด อำเภอเขมราฐ จังหวัดอุบลราชธานี</t>
  </si>
  <si>
    <t>1500853042600L61</t>
  </si>
  <si>
    <t>ก่อสร้างประปาหมู่บ้าน แบบบาดาลขนาดใหญ่ ความจุ 30ลบ.ม. หมู่ที่ 8 บ้านม่วงเจียดตำบลเจียด ตามแบบมาตรฐานกรมทรัพยากรน้ำ องค์การบริหารส่วนตำบลเจียด อำเภอเขมราฐ จังหวัดอุบลราชธานี</t>
  </si>
  <si>
    <t xml:space="preserve">เขื่องใน </t>
  </si>
  <si>
    <t xml:space="preserve">อบต.นาคำใหญ่ </t>
  </si>
  <si>
    <t>1500853042600F12</t>
  </si>
  <si>
    <t>ก่อสร้างประปาหมู่บ้าน แบบบาดาลขนาด่ใหญ่ ความจุ 30ลบ.ม. หมู่ที่ 8 บ้านนาคำใหญ่ตำบลนาคำใหญ่ ตามแบบมาตรฐานกรมทรัพยากรน้ำองค์การบริหารส่วนตำบลนาคำใหญ่ อำเภอเขื่องใน จังหวัดอุบลราชธานี</t>
  </si>
  <si>
    <t>1500853042600L62</t>
  </si>
  <si>
    <t>ก่อสร้างประปาหมู่บ้าน แบบบาดาลขนาดกลาง ความจุ 15ลบ.ม. หมู่ที่ 7 บ้านแสงน้อยตำบลนาคำใหญ่ ตามแบบมาตรฐานกรมทรัพยากรน้ำองค์การบริหารส่วนตำบลนาคำใหญ่ อำเภอเขื่องใน จังหวัดอุบลราชธานี</t>
  </si>
  <si>
    <t xml:space="preserve">อบต.หัวดอน </t>
  </si>
  <si>
    <t>1500853042600864</t>
  </si>
  <si>
    <t>ก่อสร้างประปาหมู่บ้าน แบบบาดาลขนาดกลาง ความจุ 15ลูกบาศก์เมตรหมู่ที่ 9 บ้านวังอ้อ ตำบลหัวดอน ตามแบบมาตรฐานกรมทรัพยากรน้ำองค์การบริหารส่วนตำบลหัวดอน อำเภอเขื่องใน จังหวัดอุบลราชธานี</t>
  </si>
  <si>
    <t>1500853042600F96</t>
  </si>
  <si>
    <t>ก่อสร้างประปาหมู่บ้าน แบบบาดาลขนาดกลาง ความจุ 15ลูกบาศก์เมตร หมู่ที่ 10 บ้านเสียม ตำบลหัวดอน ตามแบบมาตรฐานกรมทรัพยากรน้ำองค์การบริหารส่วนตำบลหัวดอน อำเภอเขื่องใน จังหวัดอุบลราชธานี</t>
  </si>
  <si>
    <t>โขงเจียม</t>
  </si>
  <si>
    <t xml:space="preserve">อบต.หนองแสงใหญ่ </t>
  </si>
  <si>
    <t>1500853012600050</t>
  </si>
  <si>
    <t>ก่อสร้างสนามฟุตซอล ขนาดกว้าง 22 เมตร ยาว 42 เมตรตำหนองแสงใหญ่ บริเวณทีทำการ อบต.หนองแสงใหญ่องค์การบริหารส่วนตำบลหนองแสงใหญ่ อำเภอโขงเจียมจังหวัดอุบลราชธานี</t>
  </si>
  <si>
    <t>ดอนมดแดง</t>
  </si>
  <si>
    <t xml:space="preserve">อบต.เหล่าแดง </t>
  </si>
  <si>
    <t>1500853012600051</t>
  </si>
  <si>
    <t>ก่อสร้างสนามฟุตซอล ขนาดกว้าง 22 เมตร ยาว 42 เมตรหมู่ที่ 12 ตำบลเหล่าแดงองค์การบริหารส่วนตำบลเหล่าแดง อำเภอดอนมดแดงจังหวัดอุบลราชธานี</t>
  </si>
  <si>
    <t xml:space="preserve">ตระการพืชผล </t>
  </si>
  <si>
    <t>อบต.เป้า</t>
  </si>
  <si>
    <t>1500853042600894</t>
  </si>
  <si>
    <t>ก่อสร้างประปาหมู่บ้าน แบบบาดาลขนาดใหญ่ ความจุ 30ลูกบาศก์เมตร หมู่ที่ 6 บ้านนางิ่ว ตำบลเป้า ตามแบบมาตรฐานกรมทรัพยากรน้ำองค์การบริหารส่วนตำบลเป้าอำเภอตระการพืชผล จังหวัดอุบลราชธานี</t>
  </si>
  <si>
    <t xml:space="preserve">นาเยีย </t>
  </si>
  <si>
    <t xml:space="preserve">ทต.นาจาน </t>
  </si>
  <si>
    <t>1500853012600558</t>
  </si>
  <si>
    <t>ก่อสร้างสนามฟุตซอล ขนาดกว้าง 22 เมตร ยาว 42 เมตรหมู่ที่ 12 ตำบลนาเยียเทศบาลตำบลนาจาน อำเภอนาเยีย จังหวัดอุบลราชธานี</t>
  </si>
  <si>
    <t xml:space="preserve">น้ำยืน </t>
  </si>
  <si>
    <t xml:space="preserve">อบต.ยางใหญ่ </t>
  </si>
  <si>
    <t>1500853042600895</t>
  </si>
  <si>
    <t>ก่อสร้างประปาหมู่บ้าน แบบบาดาลขนาดกลาง ความจุ 15ลูกบาศก์เมตร หมู่ที่ 7 บ้านมหาชัย ตำบลยางใหญ่ ตามแบบมาตรฐานกรมทรัพยากรน้ำ องค์การบริหารส่วนตำบลยางใหญ่ อำเภอน้ำยืน จังหวัดอุบลราชธานี</t>
  </si>
  <si>
    <t>บุณฑริก</t>
  </si>
  <si>
    <t xml:space="preserve">อบต.บ้านแมด </t>
  </si>
  <si>
    <t>1500853042600F13</t>
  </si>
  <si>
    <t>ก่อสร้างประปาหมู่บ้าน แบบบาดาลขนาดเล็ก ความจุ 10ลูกบาศก์เมตร หมู่ที่ 2 บ้านบกเจริญ ตำบลบ้านแมด ตามแบบมาตรฐานกรมทรัพยากรน้ำ องค์การบริหารส่วนตำบลบ้านแมด อำเภอบุณฑริกจังหวัดอุบลราชธานี</t>
  </si>
  <si>
    <t xml:space="preserve">ม่วงสามสิบ </t>
  </si>
  <si>
    <t>อบต.ดุมใหญ่</t>
  </si>
  <si>
    <t>1500853002600189</t>
  </si>
  <si>
    <t>ก่อสร้างอาคารศูนย์พัฒนาเด็กเล็ก (สถ.ศพด.1) แบบตอกเสาเข็ม ศูนย์พัฒนาเด็กเล็กบ้านหนองแสง องค์การบริหารส่วนตำบลดุมใหญ่อำเภอม่วงสามสิบ จังหวัดอุบลราชธานี</t>
  </si>
  <si>
    <t>เมืองอุบลราชธานี</t>
  </si>
  <si>
    <t>ทม.แจระแม</t>
  </si>
  <si>
    <t>1500853002600AV5</t>
  </si>
  <si>
    <t>ปรับปรุงซ่อมแซมสถานีสูบน้ำด้วยไฟฟ้า บ้านทุ่งขุนน้อยหมู่ที่ 5 ตำบลแจระแมเทศบาลเมืองแจระแมอำเภอเมืองอุบลราชธานีจังหวัดอุบลราชธานี</t>
  </si>
  <si>
    <t xml:space="preserve">วารินชำราบ </t>
  </si>
  <si>
    <t>ทต.คำน้ำแซบ</t>
  </si>
  <si>
    <t>1500853012600117</t>
  </si>
  <si>
    <t>ก่อสร้างลานกีฬาอเนกประสงค์ขนาดกว้าง 34 เมตร ยาว 19เมตร บ้านท่าข้องเหล็ก หมู่ที่1 เทศบาลตำบลคำน้ำแซบอำเภอวารินชำราบ จังหวัดอุบลราชธานี</t>
  </si>
  <si>
    <t>ศรีเมืองใหม่</t>
  </si>
  <si>
    <t xml:space="preserve">อบต.หนามแท่ง </t>
  </si>
  <si>
    <t>1500853012600414</t>
  </si>
  <si>
    <t>ก่อสร้างสนามฟุตซอล ขนาดกว้าง 22 เมตร ยาว 42 เมตรหมู่ที่ 2 ตำบลหนามแท่งองค์การบริหารส่วนตำบลหนามแท่ง อำเภอศรีเมืองใหม่จังหวัดอุบลราชธานี</t>
  </si>
  <si>
    <t>สว่างวีระวงศ์</t>
  </si>
  <si>
    <t>ทต.บุ่งมะแลง</t>
  </si>
  <si>
    <t>1500853002600P08</t>
  </si>
  <si>
    <t>ก่อสร้างถนนคอนกรีตเสริมเหล็ก รหัสทางหลวงท้องถิ่นอบ ถ 157 003 สายทางบ้านนักรบไทย-บ้านห้วยแสนพราน หมู่ที่ 13 ตำบลบุ่งมะแลง จำนวน 2 ช่วง มีพื้นที่รวมไม่น้อยกว่า 7,300 ตารางเมตร เทศบาลตำบลบุ่งมะแลง อำเภอสว่างวีระวงศ์จังหวัดอุบลราชธานี</t>
  </si>
  <si>
    <t xml:space="preserve">ทต.สว่าง </t>
  </si>
  <si>
    <t>1500853002600AV4</t>
  </si>
  <si>
    <t>ปรับปรุงซ่อมแซมสถานีสูบน้ำด้วยไฟฟ้า บ้านสว่าง หมู่ที่2 ตำบลสว่าง เทศบาลตำบลสว่าง อำเภอสว่างวีระวงศ์จังหวัดอุบลราชธานี</t>
  </si>
  <si>
    <t>1500853002600AX9</t>
  </si>
  <si>
    <t>ปรับปรุงซ่อมแซมสถานีสูบน้ำด้วยไฟฟ้า บ้านคำข่า หมู่ที่1 ตำบลสว่าง เทศบาลตำบลสว่าง อำเภอสว่างวีระวงศ์จังหวัดอุบลราชธานี</t>
  </si>
  <si>
    <t xml:space="preserve">สว่างวีระวงศ์ </t>
  </si>
  <si>
    <t>ทต.สว่าง</t>
  </si>
  <si>
    <t>1500853002600AV3</t>
  </si>
  <si>
    <t>ปรับปรุงซ่อมแซมสถานีสูบน้ำด้วยไฟฟ้า บ้านคำข่า(แห่งที่ 2) หมู่ที่ 1 ตำบลสว่าง เทศบาลตำบลสว่างอำเภอสว่างวีระวงศ์ จังหวัดอุบลราชธานี</t>
  </si>
  <si>
    <t xml:space="preserve">สิรินธร </t>
  </si>
  <si>
    <t>อบต.โนนก่อ</t>
  </si>
  <si>
    <t>1500853002600234</t>
  </si>
  <si>
    <t>ก่อสร้างอาคารศูนย์พัฒนาเด็กเล็ก (สถ.ศพด.2) แบบตอกเสาเข็ม ศูนย์พัฒนาเด็กเล็กบ้านบากชุม องค์การบริหารส่วนตำบลโนนก่ออำเภอสิรินธร จังหวัดอุบลราชธานี</t>
  </si>
  <si>
    <t xml:space="preserve">เหล่าเสือโก้ก </t>
  </si>
  <si>
    <t xml:space="preserve">อบต.โพนเมือง </t>
  </si>
  <si>
    <t>1500853012600556</t>
  </si>
  <si>
    <t>ก่อสร้างสนามฟุตซอล ขนาดกว้าง 22 เมตร ยาว 42 เมตรหมู่ที่ 1 บ้านโพนเมือง ตำบลโพนเมือง องค์การบริหารส่วนตำบลโพนเมือง อำเภอเหล่าเสือโก้ก จังหวัดอุบลราชธานี</t>
  </si>
  <si>
    <t xml:space="preserve">อบต.หนองบก </t>
  </si>
  <si>
    <t>1500853012600485</t>
  </si>
  <si>
    <t>ก่อสร้างสนามฟุตซอล ขนาดกว้าง 22 เมตร ยาว 42 เมตรหมู่ที่ 12 บ้านดอนสะแบงตำบลหนองบก องค์การบริหารส่วนตำบลหนองบก อำเภอเหล่าเสือโก้ก จังหวัดอุบลราชธานี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</si>
</sst>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top" wrapText="1"/>
    </xf>
    <xf numFmtId="43" fontId="3" fillId="2" borderId="4" xfId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 indent="1"/>
    </xf>
    <xf numFmtId="0" fontId="7" fillId="0" borderId="5" xfId="1" applyNumberFormat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7" fillId="0" borderId="0" xfId="2" applyFont="1"/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 indent="1"/>
    </xf>
    <xf numFmtId="0" fontId="7" fillId="0" borderId="6" xfId="1" applyNumberFormat="1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6" xfId="2" applyFont="1" applyBorder="1" applyAlignment="1">
      <alignment horizontal="left" indent="1"/>
    </xf>
    <xf numFmtId="0" fontId="4" fillId="0" borderId="6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7" xfId="2" applyFont="1" applyBorder="1" applyAlignment="1">
      <alignment horizontal="left" indent="1"/>
    </xf>
    <xf numFmtId="0" fontId="7" fillId="0" borderId="7" xfId="1" applyNumberFormat="1" applyFont="1" applyBorder="1" applyAlignment="1">
      <alignment horizontal="center"/>
    </xf>
    <xf numFmtId="43" fontId="7" fillId="0" borderId="7" xfId="1" applyFont="1" applyBorder="1" applyAlignment="1">
      <alignment horizontal="center"/>
    </xf>
    <xf numFmtId="0" fontId="3" fillId="3" borderId="8" xfId="2" applyFont="1" applyFill="1" applyBorder="1" applyAlignment="1">
      <alignment vertical="center"/>
    </xf>
    <xf numFmtId="0" fontId="3" fillId="3" borderId="8" xfId="2" applyFont="1" applyFill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/>
    </xf>
    <xf numFmtId="43" fontId="5" fillId="3" borderId="8" xfId="1" applyFont="1" applyFill="1" applyBorder="1" applyAlignment="1">
      <alignment horizontal="center"/>
    </xf>
    <xf numFmtId="0" fontId="5" fillId="3" borderId="0" xfId="2" applyFont="1" applyFill="1"/>
    <xf numFmtId="0" fontId="4" fillId="0" borderId="0" xfId="2" applyFont="1" applyAlignment="1">
      <alignment horizontal="center"/>
    </xf>
    <xf numFmtId="188" fontId="4" fillId="0" borderId="0" xfId="1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43" fontId="8" fillId="0" borderId="9" xfId="2" applyNumberFormat="1" applyFont="1" applyBorder="1" applyAlignment="1">
      <alignment horizontal="center"/>
    </xf>
    <xf numFmtId="0" fontId="9" fillId="2" borderId="4" xfId="3" applyFont="1" applyFill="1" applyBorder="1" applyAlignment="1">
      <alignment horizontal="center" vertical="top"/>
    </xf>
    <xf numFmtId="49" fontId="9" fillId="2" borderId="4" xfId="3" applyNumberFormat="1" applyFont="1" applyFill="1" applyBorder="1" applyAlignment="1">
      <alignment horizontal="center" vertical="top"/>
    </xf>
    <xf numFmtId="0" fontId="9" fillId="2" borderId="4" xfId="3" applyFont="1" applyFill="1" applyBorder="1" applyAlignment="1">
      <alignment horizontal="center" vertical="top" wrapText="1"/>
    </xf>
    <xf numFmtId="43" fontId="9" fillId="2" borderId="4" xfId="3" applyNumberFormat="1" applyFont="1" applyFill="1" applyBorder="1" applyAlignment="1">
      <alignment horizontal="center" vertical="top"/>
    </xf>
    <xf numFmtId="43" fontId="9" fillId="2" borderId="4" xfId="3" applyNumberFormat="1" applyFont="1" applyFill="1" applyBorder="1" applyAlignment="1">
      <alignment horizontal="center" vertical="top" wrapText="1"/>
    </xf>
    <xf numFmtId="0" fontId="9" fillId="2" borderId="4" xfId="3" applyNumberFormat="1" applyFont="1" applyFill="1" applyBorder="1" applyAlignment="1">
      <alignment horizontal="center" vertical="top"/>
    </xf>
    <xf numFmtId="0" fontId="9" fillId="2" borderId="4" xfId="3" applyFont="1" applyFill="1" applyBorder="1" applyAlignment="1">
      <alignment horizontal="center" vertical="top" wrapText="1" shrinkToFit="1"/>
    </xf>
    <xf numFmtId="0" fontId="3" fillId="0" borderId="0" xfId="2" applyFont="1" applyAlignment="1">
      <alignment horizontal="center" vertical="center"/>
    </xf>
    <xf numFmtId="0" fontId="9" fillId="4" borderId="8" xfId="3" applyFont="1" applyFill="1" applyBorder="1" applyAlignment="1">
      <alignment horizontal="center" vertical="top"/>
    </xf>
    <xf numFmtId="49" fontId="9" fillId="4" borderId="8" xfId="3" applyNumberFormat="1" applyFont="1" applyFill="1" applyBorder="1" applyAlignment="1">
      <alignment horizontal="center" vertical="top"/>
    </xf>
    <xf numFmtId="0" fontId="9" fillId="4" borderId="8" xfId="3" applyFont="1" applyFill="1" applyBorder="1" applyAlignment="1">
      <alignment horizontal="center" vertical="top" wrapText="1"/>
    </xf>
    <xf numFmtId="43" fontId="9" fillId="4" borderId="8" xfId="4" applyNumberFormat="1" applyFont="1" applyFill="1" applyBorder="1" applyAlignment="1">
      <alignment horizontal="center" vertical="top"/>
    </xf>
    <xf numFmtId="0" fontId="10" fillId="0" borderId="6" xfId="3" applyFont="1" applyFill="1" applyBorder="1" applyAlignment="1">
      <alignment horizontal="center" vertical="top"/>
    </xf>
    <xf numFmtId="0" fontId="10" fillId="0" borderId="6" xfId="3" applyFont="1" applyFill="1" applyBorder="1" applyAlignment="1">
      <alignment vertical="top"/>
    </xf>
    <xf numFmtId="0" fontId="10" fillId="0" borderId="6" xfId="3" applyNumberFormat="1" applyFont="1" applyFill="1" applyBorder="1" applyAlignment="1">
      <alignment horizontal="center" vertical="top"/>
    </xf>
    <xf numFmtId="0" fontId="10" fillId="0" borderId="6" xfId="3" applyFont="1" applyFill="1" applyBorder="1" applyAlignment="1">
      <alignment vertical="top" wrapText="1"/>
    </xf>
    <xf numFmtId="43" fontId="10" fillId="0" borderId="6" xfId="4" applyNumberFormat="1" applyFont="1" applyFill="1" applyBorder="1" applyAlignment="1">
      <alignment vertical="top"/>
    </xf>
    <xf numFmtId="0" fontId="10" fillId="0" borderId="6" xfId="4" applyNumberFormat="1" applyFont="1" applyFill="1" applyBorder="1" applyAlignment="1">
      <alignment vertical="top"/>
    </xf>
    <xf numFmtId="0" fontId="10" fillId="5" borderId="6" xfId="3" applyFont="1" applyFill="1" applyBorder="1" applyAlignment="1">
      <alignment horizontal="center" vertical="top"/>
    </xf>
    <xf numFmtId="49" fontId="10" fillId="0" borderId="10" xfId="3" applyNumberFormat="1" applyFont="1" applyFill="1" applyBorder="1" applyAlignment="1">
      <alignment horizontal="center" vertical="top"/>
    </xf>
    <xf numFmtId="0" fontId="10" fillId="0" borderId="11" xfId="3" applyFont="1" applyFill="1" applyBorder="1" applyAlignment="1">
      <alignment vertical="top"/>
    </xf>
    <xf numFmtId="49" fontId="10" fillId="0" borderId="6" xfId="3" applyNumberFormat="1" applyFont="1" applyFill="1" applyBorder="1" applyAlignment="1">
      <alignment horizontal="center" vertical="top"/>
    </xf>
    <xf numFmtId="0" fontId="10" fillId="0" borderId="12" xfId="3" applyFont="1" applyFill="1" applyBorder="1" applyAlignment="1">
      <alignment vertical="top"/>
    </xf>
    <xf numFmtId="43" fontId="10" fillId="0" borderId="6" xfId="3" applyNumberFormat="1" applyFont="1" applyFill="1" applyBorder="1" applyAlignment="1">
      <alignment vertical="top"/>
    </xf>
    <xf numFmtId="0" fontId="10" fillId="0" borderId="13" xfId="3" applyFont="1" applyFill="1" applyBorder="1" applyAlignment="1">
      <alignment vertical="top"/>
    </xf>
    <xf numFmtId="0" fontId="10" fillId="6" borderId="6" xfId="3" applyFont="1" applyFill="1" applyBorder="1" applyAlignment="1">
      <alignment horizontal="center" vertical="top"/>
    </xf>
    <xf numFmtId="0" fontId="10" fillId="0" borderId="12" xfId="3" applyFont="1" applyFill="1" applyBorder="1" applyAlignment="1">
      <alignment vertical="top" wrapText="1"/>
    </xf>
    <xf numFmtId="43" fontId="10" fillId="0" borderId="12" xfId="4" applyNumberFormat="1" applyFont="1" applyFill="1" applyBorder="1" applyAlignment="1">
      <alignment vertical="top"/>
    </xf>
    <xf numFmtId="0" fontId="10" fillId="0" borderId="12" xfId="4" applyNumberFormat="1" applyFont="1" applyFill="1" applyBorder="1" applyAlignment="1">
      <alignment vertical="top"/>
    </xf>
    <xf numFmtId="0" fontId="10" fillId="5" borderId="12" xfId="3" applyFont="1" applyFill="1" applyBorder="1" applyAlignment="1">
      <alignment horizontal="center" vertical="top"/>
    </xf>
    <xf numFmtId="0" fontId="10" fillId="0" borderId="12" xfId="3" applyFont="1" applyFill="1" applyBorder="1" applyAlignment="1">
      <alignment horizontal="center" vertical="top"/>
    </xf>
    <xf numFmtId="0" fontId="10" fillId="0" borderId="7" xfId="3" applyFont="1" applyFill="1" applyBorder="1" applyAlignment="1">
      <alignment vertical="top"/>
    </xf>
    <xf numFmtId="49" fontId="10" fillId="0" borderId="7" xfId="3" applyNumberFormat="1" applyFont="1" applyFill="1" applyBorder="1" applyAlignment="1">
      <alignment horizontal="center" vertical="top"/>
    </xf>
    <xf numFmtId="0" fontId="10" fillId="0" borderId="7" xfId="3" applyFont="1" applyFill="1" applyBorder="1" applyAlignment="1">
      <alignment vertical="top" wrapText="1"/>
    </xf>
    <xf numFmtId="43" fontId="10" fillId="0" borderId="7" xfId="4" applyNumberFormat="1" applyFont="1" applyFill="1" applyBorder="1" applyAlignment="1">
      <alignment vertical="top"/>
    </xf>
    <xf numFmtId="0" fontId="10" fillId="5" borderId="7" xfId="3" applyFont="1" applyFill="1" applyBorder="1" applyAlignment="1">
      <alignment horizontal="center" vertical="top"/>
    </xf>
    <xf numFmtId="0" fontId="10" fillId="0" borderId="7" xfId="3" applyFont="1" applyFill="1" applyBorder="1" applyAlignment="1">
      <alignment horizontal="center" vertical="top"/>
    </xf>
    <xf numFmtId="0" fontId="9" fillId="4" borderId="8" xfId="4" applyNumberFormat="1" applyFont="1" applyFill="1" applyBorder="1" applyAlignment="1">
      <alignment horizontal="center" vertical="top"/>
    </xf>
  </cellXfs>
  <cellStyles count="5">
    <cellStyle name="Comma 8" xfId="4" xr:uid="{6ABC2FA2-D02B-4B3D-8E3B-D5E20FF33655}"/>
    <cellStyle name="Normal 10" xfId="3" xr:uid="{4F619E21-6744-42DB-BC76-925E770CC835}"/>
    <cellStyle name="จุลภาค" xfId="1" builtinId="3"/>
    <cellStyle name="ปกติ" xfId="0" builtinId="0"/>
    <cellStyle name="ปกติ 2" xfId="2" xr:uid="{2DCA7923-6593-424D-885C-654E375441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37;%2061\07_&#3648;&#3591;&#3636;&#3609;&#3648;&#3627;&#3621;&#3639;&#3629;&#3592;&#3656;&#3634;&#3618;%2061\07_&#3619;&#3634;&#3618;&#3585;&#3634;&#3619;&#3650;&#3629;&#3609;&#3585;&#3621;&#3633;&#3610;&#3648;&#3591;&#3636;&#3609;&#3648;&#3627;&#3621;&#3639;&#3629;&#3592;&#3656;&#3634;&#3618;&#3649;&#3592;&#3657;&#3591;&#3592;&#3633;&#3591;&#3627;&#3623;&#3633;&#360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โอนกลับแจ้ง สน.คท."/>
      <sheetName val="ส่งคืน ครั้งที่ 1"/>
      <sheetName val="รายชื่อ จว. โอนกลับ"/>
      <sheetName val="รายการโอนกลับ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B427-A19F-4BB9-89F2-58337D82E7EA}">
  <sheetPr filterMode="1">
    <pageSetUpPr fitToPage="1"/>
  </sheetPr>
  <dimension ref="A1:E90"/>
  <sheetViews>
    <sheetView tabSelected="1" view="pageBreakPreview" zoomScale="70" zoomScaleNormal="100" zoomScaleSheetLayoutView="70" workbookViewId="0">
      <pane ySplit="6" topLeftCell="A72" activePane="bottomLeft" state="frozen"/>
      <selection activeCell="E86" sqref="E86"/>
      <selection pane="bottomLeft" activeCell="E86" sqref="E86"/>
    </sheetView>
  </sheetViews>
  <sheetFormatPr defaultRowHeight="24" x14ac:dyDescent="0.55000000000000004"/>
  <cols>
    <col min="1" max="1" width="6.75" style="36" customWidth="1"/>
    <col min="2" max="2" width="38" style="3" customWidth="1"/>
    <col min="3" max="3" width="6.375" style="5" hidden="1" customWidth="1"/>
    <col min="4" max="4" width="13.875" style="6" customWidth="1"/>
    <col min="5" max="5" width="22.75" style="6" customWidth="1"/>
    <col min="6" max="16384" width="9" style="3"/>
  </cols>
  <sheetData>
    <row r="1" spans="1:5" ht="48" customHeight="1" x14ac:dyDescent="0.55000000000000004">
      <c r="A1" s="1" t="s">
        <v>0</v>
      </c>
      <c r="B1" s="1"/>
      <c r="C1" s="2"/>
      <c r="D1" s="2"/>
      <c r="E1" s="2"/>
    </row>
    <row r="2" spans="1:5" ht="21" customHeight="1" x14ac:dyDescent="0.55000000000000004">
      <c r="A2" s="2" t="s">
        <v>1</v>
      </c>
      <c r="B2" s="2"/>
      <c r="C2" s="2"/>
      <c r="D2" s="2"/>
      <c r="E2" s="2"/>
    </row>
    <row r="3" spans="1:5" ht="11.25" hidden="1" customHeight="1" x14ac:dyDescent="0.55000000000000004">
      <c r="A3" s="4"/>
    </row>
    <row r="4" spans="1:5" ht="18.75" customHeight="1" x14ac:dyDescent="0.55000000000000004">
      <c r="A4" s="4"/>
      <c r="E4" s="7" t="s">
        <v>2</v>
      </c>
    </row>
    <row r="5" spans="1:5" s="8" customFormat="1" ht="21.75" hidden="1" customHeight="1" x14ac:dyDescent="0.2">
      <c r="C5" s="9" t="s">
        <v>3</v>
      </c>
      <c r="D5" s="10"/>
      <c r="E5" s="11"/>
    </row>
    <row r="6" spans="1:5" s="8" customFormat="1" ht="33.75" customHeight="1" x14ac:dyDescent="0.2">
      <c r="A6" s="12" t="s">
        <v>4</v>
      </c>
      <c r="B6" s="12" t="s">
        <v>5</v>
      </c>
      <c r="C6" s="13" t="s">
        <v>6</v>
      </c>
      <c r="D6" s="14" t="s">
        <v>7</v>
      </c>
      <c r="E6" s="14" t="s">
        <v>8</v>
      </c>
    </row>
    <row r="7" spans="1:5" s="19" customFormat="1" ht="20.25" customHeight="1" x14ac:dyDescent="0.5">
      <c r="A7" s="15">
        <f>SUBTOTAL(3,$B$7:B7)*1</f>
        <v>1</v>
      </c>
      <c r="B7" s="16" t="s">
        <v>9</v>
      </c>
      <c r="C7" s="17">
        <v>16</v>
      </c>
      <c r="D7" s="18">
        <v>13779354.6</v>
      </c>
      <c r="E7" s="18"/>
    </row>
    <row r="8" spans="1:5" s="19" customFormat="1" ht="20.25" customHeight="1" x14ac:dyDescent="0.5">
      <c r="A8" s="20">
        <f>SUBTOTAL(3,$B$7:B8)*1</f>
        <v>2</v>
      </c>
      <c r="B8" s="21" t="s">
        <v>10</v>
      </c>
      <c r="C8" s="22">
        <v>43</v>
      </c>
      <c r="D8" s="23">
        <v>15649317</v>
      </c>
      <c r="E8" s="23"/>
    </row>
    <row r="9" spans="1:5" s="19" customFormat="1" ht="20.25" customHeight="1" x14ac:dyDescent="0.5">
      <c r="A9" s="20">
        <f>SUBTOTAL(3,$B$7:B9)*1</f>
        <v>3</v>
      </c>
      <c r="B9" s="21" t="s">
        <v>11</v>
      </c>
      <c r="C9" s="22">
        <v>39</v>
      </c>
      <c r="D9" s="23">
        <v>29549312</v>
      </c>
      <c r="E9" s="23"/>
    </row>
    <row r="10" spans="1:5" s="19" customFormat="1" ht="20.25" hidden="1" customHeight="1" x14ac:dyDescent="0.5">
      <c r="A10" s="24">
        <f>SUBTOTAL(3,$B$7:B10)*1</f>
        <v>3</v>
      </c>
      <c r="B10" s="25" t="s">
        <v>12</v>
      </c>
      <c r="C10" s="22"/>
      <c r="D10" s="23"/>
      <c r="E10" s="23"/>
    </row>
    <row r="11" spans="1:5" s="19" customFormat="1" ht="20.25" hidden="1" customHeight="1" x14ac:dyDescent="0.5">
      <c r="A11" s="24">
        <f>SUBTOTAL(3,$B$7:B11)*1</f>
        <v>3</v>
      </c>
      <c r="B11" s="25" t="s">
        <v>13</v>
      </c>
      <c r="C11" s="22"/>
      <c r="D11" s="23"/>
      <c r="E11" s="23"/>
    </row>
    <row r="12" spans="1:5" s="19" customFormat="1" ht="20.25" hidden="1" customHeight="1" x14ac:dyDescent="0.5">
      <c r="A12" s="24">
        <f>SUBTOTAL(3,$B$7:B12)*1</f>
        <v>3</v>
      </c>
      <c r="B12" s="25" t="s">
        <v>14</v>
      </c>
      <c r="C12" s="22"/>
      <c r="D12" s="23"/>
      <c r="E12" s="23"/>
    </row>
    <row r="13" spans="1:5" s="19" customFormat="1" ht="20.25" customHeight="1" x14ac:dyDescent="0.5">
      <c r="A13" s="20">
        <f>SUBTOTAL(3,$B$7:B13)*1</f>
        <v>4</v>
      </c>
      <c r="B13" s="21" t="s">
        <v>15</v>
      </c>
      <c r="C13" s="22">
        <v>3</v>
      </c>
      <c r="D13" s="23">
        <v>2916300</v>
      </c>
      <c r="E13" s="23"/>
    </row>
    <row r="14" spans="1:5" s="19" customFormat="1" ht="20.25" customHeight="1" x14ac:dyDescent="0.5">
      <c r="A14" s="20">
        <f>SUBTOTAL(3,$B$7:B14)*1</f>
        <v>5</v>
      </c>
      <c r="B14" s="21" t="s">
        <v>16</v>
      </c>
      <c r="C14" s="22">
        <v>20</v>
      </c>
      <c r="D14" s="23">
        <v>6775651.0199999996</v>
      </c>
      <c r="E14" s="23"/>
    </row>
    <row r="15" spans="1:5" s="19" customFormat="1" ht="20.25" customHeight="1" x14ac:dyDescent="0.5">
      <c r="A15" s="26">
        <f>SUBTOTAL(3,$B$7:B15)*1</f>
        <v>6</v>
      </c>
      <c r="B15" s="21" t="s">
        <v>17</v>
      </c>
      <c r="C15" s="22">
        <v>28</v>
      </c>
      <c r="D15" s="23">
        <v>12275236</v>
      </c>
      <c r="E15" s="23"/>
    </row>
    <row r="16" spans="1:5" s="19" customFormat="1" ht="20.25" customHeight="1" x14ac:dyDescent="0.5">
      <c r="A16" s="20">
        <f>SUBTOTAL(3,$B$7:B16)*1</f>
        <v>7</v>
      </c>
      <c r="B16" s="21" t="s">
        <v>18</v>
      </c>
      <c r="C16" s="22">
        <v>58</v>
      </c>
      <c r="D16" s="23">
        <v>63536747</v>
      </c>
      <c r="E16" s="23"/>
    </row>
    <row r="17" spans="1:5" s="19" customFormat="1" ht="20.25" customHeight="1" x14ac:dyDescent="0.5">
      <c r="A17" s="24">
        <f>SUBTOTAL(3,$B$7:B17)*1</f>
        <v>8</v>
      </c>
      <c r="B17" s="25" t="s">
        <v>19</v>
      </c>
      <c r="C17" s="22">
        <v>28</v>
      </c>
      <c r="D17" s="23">
        <v>23118509</v>
      </c>
      <c r="E17" s="23"/>
    </row>
    <row r="18" spans="1:5" s="19" customFormat="1" ht="20.25" customHeight="1" x14ac:dyDescent="0.5">
      <c r="A18" s="20">
        <f>SUBTOTAL(3,$B$7:B18)*1</f>
        <v>9</v>
      </c>
      <c r="B18" s="21" t="s">
        <v>20</v>
      </c>
      <c r="C18" s="22">
        <v>63</v>
      </c>
      <c r="D18" s="23">
        <v>13227629.26</v>
      </c>
      <c r="E18" s="23"/>
    </row>
    <row r="19" spans="1:5" s="19" customFormat="1" ht="20.25" customHeight="1" x14ac:dyDescent="0.5">
      <c r="A19" s="20">
        <f>SUBTOTAL(3,$B$7:B19)*1</f>
        <v>10</v>
      </c>
      <c r="B19" s="21" t="s">
        <v>21</v>
      </c>
      <c r="C19" s="22">
        <v>97</v>
      </c>
      <c r="D19" s="23">
        <v>38433126</v>
      </c>
      <c r="E19" s="23"/>
    </row>
    <row r="20" spans="1:5" s="19" customFormat="1" ht="20.25" customHeight="1" x14ac:dyDescent="0.5">
      <c r="A20" s="20">
        <f>SUBTOTAL(3,$B$7:B20)*1</f>
        <v>11</v>
      </c>
      <c r="B20" s="21" t="s">
        <v>22</v>
      </c>
      <c r="C20" s="22">
        <v>33</v>
      </c>
      <c r="D20" s="23">
        <v>6471843</v>
      </c>
      <c r="E20" s="23"/>
    </row>
    <row r="21" spans="1:5" s="19" customFormat="1" ht="20.25" customHeight="1" x14ac:dyDescent="0.5">
      <c r="A21" s="24">
        <f>SUBTOTAL(3,$B$7:B21)*1</f>
        <v>12</v>
      </c>
      <c r="B21" s="25" t="s">
        <v>23</v>
      </c>
      <c r="C21" s="22">
        <v>4</v>
      </c>
      <c r="D21" s="23">
        <v>6726500</v>
      </c>
      <c r="E21" s="23"/>
    </row>
    <row r="22" spans="1:5" s="19" customFormat="1" ht="20.25" hidden="1" customHeight="1" x14ac:dyDescent="0.5">
      <c r="A22" s="24">
        <f>SUBTOTAL(3,$B$7:B22)*1</f>
        <v>12</v>
      </c>
      <c r="B22" s="25" t="s">
        <v>24</v>
      </c>
      <c r="C22" s="22"/>
      <c r="D22" s="23"/>
      <c r="E22" s="23"/>
    </row>
    <row r="23" spans="1:5" s="19" customFormat="1" ht="20.25" customHeight="1" x14ac:dyDescent="0.5">
      <c r="A23" s="20">
        <f>SUBTOTAL(3,$B$7:B23)*1</f>
        <v>13</v>
      </c>
      <c r="B23" s="21" t="s">
        <v>25</v>
      </c>
      <c r="C23" s="22">
        <v>7</v>
      </c>
      <c r="D23" s="23">
        <v>1054700</v>
      </c>
      <c r="E23" s="23"/>
    </row>
    <row r="24" spans="1:5" s="19" customFormat="1" ht="20.25" customHeight="1" x14ac:dyDescent="0.5">
      <c r="A24" s="20">
        <f>SUBTOTAL(3,$B$7:B24)*1</f>
        <v>14</v>
      </c>
      <c r="B24" s="21" t="s">
        <v>26</v>
      </c>
      <c r="C24" s="22">
        <v>9</v>
      </c>
      <c r="D24" s="23">
        <v>2508282</v>
      </c>
      <c r="E24" s="23"/>
    </row>
    <row r="25" spans="1:5" s="19" customFormat="1" ht="20.25" customHeight="1" x14ac:dyDescent="0.5">
      <c r="A25" s="20">
        <f>SUBTOTAL(3,$B$7:B25)*1</f>
        <v>15</v>
      </c>
      <c r="B25" s="21" t="s">
        <v>27</v>
      </c>
      <c r="C25" s="22">
        <v>44</v>
      </c>
      <c r="D25" s="23">
        <v>38244153</v>
      </c>
      <c r="E25" s="23"/>
    </row>
    <row r="26" spans="1:5" s="19" customFormat="1" ht="20.25" hidden="1" customHeight="1" x14ac:dyDescent="0.5">
      <c r="A26" s="24">
        <f>SUBTOTAL(3,$B$7:B26)*1</f>
        <v>15</v>
      </c>
      <c r="B26" s="25" t="s">
        <v>28</v>
      </c>
      <c r="C26" s="22"/>
      <c r="D26" s="23"/>
      <c r="E26" s="23"/>
    </row>
    <row r="27" spans="1:5" s="19" customFormat="1" ht="20.25" customHeight="1" x14ac:dyDescent="0.5">
      <c r="A27" s="24">
        <f>SUBTOTAL(3,$B$7:B27)*1</f>
        <v>16</v>
      </c>
      <c r="B27" s="25" t="s">
        <v>29</v>
      </c>
      <c r="C27" s="22">
        <v>110</v>
      </c>
      <c r="D27" s="23">
        <v>26564688</v>
      </c>
      <c r="E27" s="23"/>
    </row>
    <row r="28" spans="1:5" s="19" customFormat="1" ht="20.25" customHeight="1" x14ac:dyDescent="0.5">
      <c r="A28" s="20">
        <f>SUBTOTAL(3,$B$7:B28)*1</f>
        <v>17</v>
      </c>
      <c r="B28" s="21" t="s">
        <v>30</v>
      </c>
      <c r="C28" s="22">
        <v>25</v>
      </c>
      <c r="D28" s="23">
        <v>20165200</v>
      </c>
      <c r="E28" s="23"/>
    </row>
    <row r="29" spans="1:5" s="19" customFormat="1" ht="20.25" hidden="1" customHeight="1" x14ac:dyDescent="0.5">
      <c r="A29" s="24">
        <f>SUBTOTAL(3,$B$7:B29)*1</f>
        <v>17</v>
      </c>
      <c r="B29" s="25" t="s">
        <v>31</v>
      </c>
      <c r="C29" s="22"/>
      <c r="D29" s="23"/>
      <c r="E29" s="23"/>
    </row>
    <row r="30" spans="1:5" s="19" customFormat="1" ht="20.25" hidden="1" customHeight="1" x14ac:dyDescent="0.5">
      <c r="A30" s="24">
        <f>SUBTOTAL(3,$B$7:B30)*1</f>
        <v>17</v>
      </c>
      <c r="B30" s="25" t="s">
        <v>32</v>
      </c>
      <c r="C30" s="22"/>
      <c r="D30" s="23"/>
      <c r="E30" s="23"/>
    </row>
    <row r="31" spans="1:5" s="19" customFormat="1" ht="20.25" customHeight="1" x14ac:dyDescent="0.5">
      <c r="A31" s="20">
        <f>SUBTOTAL(3,$B$7:B31)*1</f>
        <v>18</v>
      </c>
      <c r="B31" s="21" t="s">
        <v>33</v>
      </c>
      <c r="C31" s="22">
        <v>89</v>
      </c>
      <c r="D31" s="23">
        <v>25664141</v>
      </c>
      <c r="E31" s="23"/>
    </row>
    <row r="32" spans="1:5" s="19" customFormat="1" ht="20.25" customHeight="1" x14ac:dyDescent="0.5">
      <c r="A32" s="20">
        <f>SUBTOTAL(3,$B$7:B32)*1</f>
        <v>19</v>
      </c>
      <c r="B32" s="21" t="s">
        <v>34</v>
      </c>
      <c r="C32" s="22">
        <v>20</v>
      </c>
      <c r="D32" s="23">
        <v>14192012</v>
      </c>
      <c r="E32" s="23"/>
    </row>
    <row r="33" spans="1:5" s="19" customFormat="1" ht="20.25" customHeight="1" x14ac:dyDescent="0.5">
      <c r="A33" s="20">
        <f>SUBTOTAL(3,$B$7:B33)*1</f>
        <v>20</v>
      </c>
      <c r="B33" s="21" t="s">
        <v>35</v>
      </c>
      <c r="C33" s="22">
        <v>44</v>
      </c>
      <c r="D33" s="23">
        <v>21926036</v>
      </c>
      <c r="E33" s="23"/>
    </row>
    <row r="34" spans="1:5" s="19" customFormat="1" ht="20.25" hidden="1" customHeight="1" x14ac:dyDescent="0.5">
      <c r="A34" s="24">
        <f>SUBTOTAL(3,$B$7:B34)*1</f>
        <v>20</v>
      </c>
      <c r="B34" s="25" t="s">
        <v>36</v>
      </c>
      <c r="C34" s="22"/>
      <c r="D34" s="23"/>
      <c r="E34" s="23"/>
    </row>
    <row r="35" spans="1:5" s="19" customFormat="1" ht="20.25" hidden="1" customHeight="1" x14ac:dyDescent="0.5">
      <c r="A35" s="24">
        <f>SUBTOTAL(3,$B$7:B35)*1</f>
        <v>20</v>
      </c>
      <c r="B35" s="25" t="s">
        <v>37</v>
      </c>
      <c r="C35" s="22"/>
      <c r="D35" s="23"/>
      <c r="E35" s="23"/>
    </row>
    <row r="36" spans="1:5" s="19" customFormat="1" ht="20.25" customHeight="1" x14ac:dyDescent="0.5">
      <c r="A36" s="20">
        <f>SUBTOTAL(3,$B$7:B36)*1</f>
        <v>21</v>
      </c>
      <c r="B36" s="21" t="s">
        <v>38</v>
      </c>
      <c r="C36" s="22">
        <v>5</v>
      </c>
      <c r="D36" s="23">
        <v>1631900</v>
      </c>
      <c r="E36" s="23"/>
    </row>
    <row r="37" spans="1:5" s="19" customFormat="1" ht="20.25" hidden="1" customHeight="1" x14ac:dyDescent="0.5">
      <c r="A37" s="24">
        <f>SUBTOTAL(3,$B$7:B37)*1</f>
        <v>21</v>
      </c>
      <c r="B37" s="25" t="s">
        <v>39</v>
      </c>
      <c r="C37" s="22"/>
      <c r="D37" s="23"/>
      <c r="E37" s="23"/>
    </row>
    <row r="38" spans="1:5" s="19" customFormat="1" ht="20.25" customHeight="1" x14ac:dyDescent="0.5">
      <c r="A38" s="20">
        <f>SUBTOTAL(3,$B$7:B38)*1</f>
        <v>22</v>
      </c>
      <c r="B38" s="21" t="s">
        <v>40</v>
      </c>
      <c r="C38" s="22">
        <v>6</v>
      </c>
      <c r="D38" s="23">
        <v>5866900</v>
      </c>
      <c r="E38" s="23"/>
    </row>
    <row r="39" spans="1:5" s="19" customFormat="1" ht="20.25" customHeight="1" x14ac:dyDescent="0.5">
      <c r="A39" s="20">
        <f>SUBTOTAL(3,$B$7:B39)*1</f>
        <v>23</v>
      </c>
      <c r="B39" s="21" t="s">
        <v>41</v>
      </c>
      <c r="C39" s="22">
        <v>13</v>
      </c>
      <c r="D39" s="23">
        <v>5888300</v>
      </c>
      <c r="E39" s="23"/>
    </row>
    <row r="40" spans="1:5" s="19" customFormat="1" ht="20.25" customHeight="1" x14ac:dyDescent="0.5">
      <c r="A40" s="20">
        <f>SUBTOTAL(3,$B$7:B40)*1</f>
        <v>24</v>
      </c>
      <c r="B40" s="21" t="s">
        <v>42</v>
      </c>
      <c r="C40" s="22">
        <v>16</v>
      </c>
      <c r="D40" s="23">
        <v>11582284.59</v>
      </c>
      <c r="E40" s="23"/>
    </row>
    <row r="41" spans="1:5" s="19" customFormat="1" ht="20.25" hidden="1" customHeight="1" x14ac:dyDescent="0.5">
      <c r="A41" s="24">
        <f>SUBTOTAL(3,$B$7:B41)*1</f>
        <v>24</v>
      </c>
      <c r="B41" s="25" t="s">
        <v>43</v>
      </c>
      <c r="C41" s="22"/>
      <c r="D41" s="23"/>
      <c r="E41" s="23"/>
    </row>
    <row r="42" spans="1:5" s="19" customFormat="1" ht="20.25" customHeight="1" x14ac:dyDescent="0.5">
      <c r="A42" s="20">
        <f>SUBTOTAL(3,$B$7:B42)*1</f>
        <v>25</v>
      </c>
      <c r="B42" s="21" t="s">
        <v>44</v>
      </c>
      <c r="C42" s="22">
        <v>23</v>
      </c>
      <c r="D42" s="23">
        <v>6497325</v>
      </c>
      <c r="E42" s="23"/>
    </row>
    <row r="43" spans="1:5" s="19" customFormat="1" ht="20.25" customHeight="1" x14ac:dyDescent="0.5">
      <c r="A43" s="20">
        <f>SUBTOTAL(3,$B$7:B43)*1</f>
        <v>26</v>
      </c>
      <c r="B43" s="21" t="s">
        <v>45</v>
      </c>
      <c r="C43" s="22">
        <v>17</v>
      </c>
      <c r="D43" s="23">
        <v>6886230</v>
      </c>
      <c r="E43" s="23"/>
    </row>
    <row r="44" spans="1:5" s="19" customFormat="1" ht="20.25" hidden="1" customHeight="1" x14ac:dyDescent="0.5">
      <c r="A44" s="24">
        <f>SUBTOTAL(3,$B$7:B44)*1</f>
        <v>26</v>
      </c>
      <c r="B44" s="25" t="s">
        <v>46</v>
      </c>
      <c r="C44" s="22"/>
      <c r="D44" s="23"/>
      <c r="E44" s="23"/>
    </row>
    <row r="45" spans="1:5" s="19" customFormat="1" ht="20.25" customHeight="1" x14ac:dyDescent="0.5">
      <c r="A45" s="20">
        <f>SUBTOTAL(3,$B$7:B45)*1</f>
        <v>27</v>
      </c>
      <c r="B45" s="21" t="s">
        <v>47</v>
      </c>
      <c r="C45" s="22">
        <v>46</v>
      </c>
      <c r="D45" s="23">
        <v>8128500</v>
      </c>
      <c r="E45" s="23"/>
    </row>
    <row r="46" spans="1:5" s="19" customFormat="1" ht="20.25" customHeight="1" x14ac:dyDescent="0.5">
      <c r="A46" s="20">
        <f>SUBTOTAL(3,$B$7:B46)*1</f>
        <v>28</v>
      </c>
      <c r="B46" s="21" t="s">
        <v>48</v>
      </c>
      <c r="C46" s="22">
        <v>40</v>
      </c>
      <c r="D46" s="23">
        <v>16417228</v>
      </c>
      <c r="E46" s="23"/>
    </row>
    <row r="47" spans="1:5" s="19" customFormat="1" ht="20.25" customHeight="1" x14ac:dyDescent="0.5">
      <c r="A47" s="20">
        <f>SUBTOTAL(3,$B$7:B47)*1</f>
        <v>29</v>
      </c>
      <c r="B47" s="21" t="s">
        <v>49</v>
      </c>
      <c r="C47" s="22">
        <v>12</v>
      </c>
      <c r="D47" s="23">
        <v>3964840</v>
      </c>
      <c r="E47" s="23"/>
    </row>
    <row r="48" spans="1:5" s="19" customFormat="1" ht="20.25" customHeight="1" x14ac:dyDescent="0.5">
      <c r="A48" s="20">
        <f>SUBTOTAL(3,$B$7:B48)*1</f>
        <v>30</v>
      </c>
      <c r="B48" s="21" t="s">
        <v>50</v>
      </c>
      <c r="C48" s="22">
        <v>30</v>
      </c>
      <c r="D48" s="23">
        <v>16937103</v>
      </c>
      <c r="E48" s="23"/>
    </row>
    <row r="49" spans="1:5" s="19" customFormat="1" ht="20.25" customHeight="1" x14ac:dyDescent="0.5">
      <c r="A49" s="20">
        <f>SUBTOTAL(3,$B$7:B49)*1</f>
        <v>31</v>
      </c>
      <c r="B49" s="21" t="s">
        <v>51</v>
      </c>
      <c r="C49" s="22">
        <v>35</v>
      </c>
      <c r="D49" s="23">
        <v>30814902</v>
      </c>
      <c r="E49" s="23"/>
    </row>
    <row r="50" spans="1:5" s="19" customFormat="1" ht="20.25" customHeight="1" x14ac:dyDescent="0.5">
      <c r="A50" s="20">
        <f>SUBTOTAL(3,$B$7:B50)*1</f>
        <v>32</v>
      </c>
      <c r="B50" s="21" t="s">
        <v>52</v>
      </c>
      <c r="C50" s="22">
        <v>5</v>
      </c>
      <c r="D50" s="23">
        <v>8776800</v>
      </c>
      <c r="E50" s="23"/>
    </row>
    <row r="51" spans="1:5" s="19" customFormat="1" ht="20.25" customHeight="1" x14ac:dyDescent="0.5">
      <c r="A51" s="20">
        <f>SUBTOTAL(3,$B$7:B51)*1</f>
        <v>33</v>
      </c>
      <c r="B51" s="21" t="s">
        <v>53</v>
      </c>
      <c r="C51" s="22">
        <v>17</v>
      </c>
      <c r="D51" s="23">
        <v>29210000</v>
      </c>
      <c r="E51" s="23"/>
    </row>
    <row r="52" spans="1:5" s="19" customFormat="1" ht="20.25" hidden="1" customHeight="1" x14ac:dyDescent="0.5">
      <c r="A52" s="24">
        <f>SUBTOTAL(3,$B$7:B52)*1</f>
        <v>33</v>
      </c>
      <c r="B52" s="25" t="s">
        <v>54</v>
      </c>
      <c r="C52" s="22"/>
      <c r="D52" s="23"/>
      <c r="E52" s="23"/>
    </row>
    <row r="53" spans="1:5" s="19" customFormat="1" ht="20.25" customHeight="1" x14ac:dyDescent="0.5">
      <c r="A53" s="20">
        <f>SUBTOTAL(3,$B$7:B53)*1</f>
        <v>34</v>
      </c>
      <c r="B53" s="21" t="s">
        <v>55</v>
      </c>
      <c r="C53" s="22">
        <v>40</v>
      </c>
      <c r="D53" s="23">
        <v>32295802</v>
      </c>
      <c r="E53" s="23"/>
    </row>
    <row r="54" spans="1:5" s="19" customFormat="1" ht="20.25" hidden="1" customHeight="1" x14ac:dyDescent="0.5">
      <c r="A54" s="24">
        <f>SUBTOTAL(3,$B$7:B54)*1</f>
        <v>34</v>
      </c>
      <c r="B54" s="25" t="s">
        <v>56</v>
      </c>
      <c r="C54" s="22"/>
      <c r="D54" s="23"/>
      <c r="E54" s="23"/>
    </row>
    <row r="55" spans="1:5" s="19" customFormat="1" ht="20.25" customHeight="1" x14ac:dyDescent="0.5">
      <c r="A55" s="20">
        <f>SUBTOTAL(3,$B$7:B55)*1</f>
        <v>35</v>
      </c>
      <c r="B55" s="21" t="s">
        <v>57</v>
      </c>
      <c r="C55" s="22">
        <v>18</v>
      </c>
      <c r="D55" s="23">
        <v>13561328</v>
      </c>
      <c r="E55" s="23"/>
    </row>
    <row r="56" spans="1:5" s="19" customFormat="1" ht="20.25" hidden="1" customHeight="1" x14ac:dyDescent="0.5">
      <c r="A56" s="24">
        <f>SUBTOTAL(3,$B$7:B56)*1</f>
        <v>35</v>
      </c>
      <c r="B56" s="25" t="s">
        <v>58</v>
      </c>
      <c r="C56" s="22"/>
      <c r="D56" s="23"/>
      <c r="E56" s="23"/>
    </row>
    <row r="57" spans="1:5" s="19" customFormat="1" ht="20.25" customHeight="1" x14ac:dyDescent="0.5">
      <c r="A57" s="24">
        <f>SUBTOTAL(3,$B$7:B57)*1</f>
        <v>36</v>
      </c>
      <c r="B57" s="25" t="s">
        <v>59</v>
      </c>
      <c r="C57" s="22">
        <v>17</v>
      </c>
      <c r="D57" s="23">
        <v>20188400</v>
      </c>
      <c r="E57" s="23"/>
    </row>
    <row r="58" spans="1:5" s="19" customFormat="1" ht="20.25" customHeight="1" x14ac:dyDescent="0.5">
      <c r="A58" s="20">
        <f>SUBTOTAL(3,$B$7:B58)*1</f>
        <v>37</v>
      </c>
      <c r="B58" s="21" t="s">
        <v>60</v>
      </c>
      <c r="C58" s="22">
        <v>65</v>
      </c>
      <c r="D58" s="23">
        <v>30603326.559999999</v>
      </c>
      <c r="E58" s="23"/>
    </row>
    <row r="59" spans="1:5" s="19" customFormat="1" ht="20.25" customHeight="1" x14ac:dyDescent="0.5">
      <c r="A59" s="24">
        <f>SUBTOTAL(3,$B$7:B59)*1</f>
        <v>38</v>
      </c>
      <c r="B59" s="25" t="s">
        <v>61</v>
      </c>
      <c r="C59" s="22">
        <v>51</v>
      </c>
      <c r="D59" s="23">
        <v>37095944</v>
      </c>
      <c r="E59" s="23"/>
    </row>
    <row r="60" spans="1:5" s="19" customFormat="1" ht="20.25" hidden="1" customHeight="1" x14ac:dyDescent="0.5">
      <c r="A60" s="24">
        <f>SUBTOTAL(3,$B$7:B60)*1</f>
        <v>38</v>
      </c>
      <c r="B60" s="25" t="s">
        <v>62</v>
      </c>
      <c r="C60" s="22"/>
      <c r="D60" s="23"/>
      <c r="E60" s="23"/>
    </row>
    <row r="61" spans="1:5" s="19" customFormat="1" ht="20.25" hidden="1" customHeight="1" x14ac:dyDescent="0.5">
      <c r="A61" s="24">
        <f>SUBTOTAL(3,$B$7:B61)*1</f>
        <v>38</v>
      </c>
      <c r="B61" s="25" t="s">
        <v>63</v>
      </c>
      <c r="C61" s="22"/>
      <c r="D61" s="23"/>
      <c r="E61" s="23"/>
    </row>
    <row r="62" spans="1:5" s="19" customFormat="1" ht="20.25" hidden="1" customHeight="1" x14ac:dyDescent="0.5">
      <c r="A62" s="24">
        <f>SUBTOTAL(3,$B$7:B62)*1</f>
        <v>38</v>
      </c>
      <c r="B62" s="25" t="s">
        <v>64</v>
      </c>
      <c r="C62" s="22"/>
      <c r="D62" s="23"/>
      <c r="E62" s="23"/>
    </row>
    <row r="63" spans="1:5" s="19" customFormat="1" ht="20.25" customHeight="1" x14ac:dyDescent="0.5">
      <c r="A63" s="20">
        <f>SUBTOTAL(3,$B$7:B63)*1</f>
        <v>39</v>
      </c>
      <c r="B63" s="21" t="s">
        <v>65</v>
      </c>
      <c r="C63" s="22">
        <v>36</v>
      </c>
      <c r="D63" s="23">
        <v>24728950</v>
      </c>
      <c r="E63" s="23"/>
    </row>
    <row r="64" spans="1:5" s="19" customFormat="1" ht="20.25" customHeight="1" x14ac:dyDescent="0.5">
      <c r="A64" s="20">
        <f>SUBTOTAL(3,$B$7:B64)*1</f>
        <v>40</v>
      </c>
      <c r="B64" s="21" t="s">
        <v>66</v>
      </c>
      <c r="C64" s="22">
        <v>7</v>
      </c>
      <c r="D64" s="23">
        <v>4090300</v>
      </c>
      <c r="E64" s="23"/>
    </row>
    <row r="65" spans="1:5" s="19" customFormat="1" ht="20.25" hidden="1" customHeight="1" x14ac:dyDescent="0.5">
      <c r="A65" s="24">
        <f>SUBTOTAL(3,$B$7:B65)*1</f>
        <v>40</v>
      </c>
      <c r="B65" s="25" t="s">
        <v>67</v>
      </c>
      <c r="C65" s="22"/>
      <c r="D65" s="23">
        <v>0</v>
      </c>
      <c r="E65" s="23"/>
    </row>
    <row r="66" spans="1:5" s="19" customFormat="1" ht="20.25" customHeight="1" x14ac:dyDescent="0.5">
      <c r="A66" s="20">
        <f>SUBTOTAL(3,$B$7:B66)*1</f>
        <v>41</v>
      </c>
      <c r="B66" s="21" t="s">
        <v>68</v>
      </c>
      <c r="C66" s="22">
        <v>6</v>
      </c>
      <c r="D66" s="23">
        <v>3633900</v>
      </c>
      <c r="E66" s="23"/>
    </row>
    <row r="67" spans="1:5" s="19" customFormat="1" ht="20.25" hidden="1" customHeight="1" x14ac:dyDescent="0.5">
      <c r="A67" s="24">
        <f>SUBTOTAL(3,$B$7:B67)*1</f>
        <v>41</v>
      </c>
      <c r="B67" s="25" t="s">
        <v>69</v>
      </c>
      <c r="C67" s="22"/>
      <c r="D67" s="23"/>
      <c r="E67" s="23"/>
    </row>
    <row r="68" spans="1:5" s="19" customFormat="1" ht="20.25" hidden="1" customHeight="1" x14ac:dyDescent="0.5">
      <c r="A68" s="24">
        <f>SUBTOTAL(3,$B$7:B68)*1</f>
        <v>41</v>
      </c>
      <c r="B68" s="25" t="s">
        <v>70</v>
      </c>
      <c r="C68" s="22"/>
      <c r="D68" s="23"/>
      <c r="E68" s="23"/>
    </row>
    <row r="69" spans="1:5" s="19" customFormat="1" ht="20.25" customHeight="1" x14ac:dyDescent="0.5">
      <c r="A69" s="20">
        <f>SUBTOTAL(3,$B$7:B69)*1</f>
        <v>42</v>
      </c>
      <c r="B69" s="21" t="s">
        <v>71</v>
      </c>
      <c r="C69" s="22">
        <v>22</v>
      </c>
      <c r="D69" s="23">
        <v>5427765</v>
      </c>
      <c r="E69" s="23"/>
    </row>
    <row r="70" spans="1:5" s="19" customFormat="1" ht="20.25" hidden="1" customHeight="1" x14ac:dyDescent="0.5">
      <c r="A70" s="24">
        <f>SUBTOTAL(3,$B$7:B70)*1</f>
        <v>42</v>
      </c>
      <c r="B70" s="25" t="s">
        <v>72</v>
      </c>
      <c r="C70" s="22"/>
      <c r="D70" s="23"/>
      <c r="E70" s="23"/>
    </row>
    <row r="71" spans="1:5" s="19" customFormat="1" ht="20.25" customHeight="1" x14ac:dyDescent="0.5">
      <c r="A71" s="20">
        <f>SUBTOTAL(3,$B$7:B71)*1</f>
        <v>43</v>
      </c>
      <c r="B71" s="21" t="s">
        <v>73</v>
      </c>
      <c r="C71" s="22">
        <v>39</v>
      </c>
      <c r="D71" s="23">
        <v>22566961</v>
      </c>
      <c r="E71" s="23"/>
    </row>
    <row r="72" spans="1:5" s="19" customFormat="1" ht="20.25" customHeight="1" x14ac:dyDescent="0.5">
      <c r="A72" s="20">
        <f>SUBTOTAL(3,$B$7:B72)*1</f>
        <v>44</v>
      </c>
      <c r="B72" s="21" t="s">
        <v>74</v>
      </c>
      <c r="C72" s="22">
        <v>35</v>
      </c>
      <c r="D72" s="23">
        <v>15978811</v>
      </c>
      <c r="E72" s="23"/>
    </row>
    <row r="73" spans="1:5" s="19" customFormat="1" ht="20.25" customHeight="1" x14ac:dyDescent="0.5">
      <c r="A73" s="20">
        <f>SUBTOTAL(3,$B$7:B73)*1</f>
        <v>45</v>
      </c>
      <c r="B73" s="21" t="s">
        <v>75</v>
      </c>
      <c r="C73" s="22">
        <v>29</v>
      </c>
      <c r="D73" s="23">
        <v>15294050</v>
      </c>
      <c r="E73" s="23"/>
    </row>
    <row r="74" spans="1:5" s="19" customFormat="1" ht="20.25" customHeight="1" x14ac:dyDescent="0.5">
      <c r="A74" s="24">
        <f>SUBTOTAL(3,$B$7:B74)*1</f>
        <v>46</v>
      </c>
      <c r="B74" s="25" t="s">
        <v>76</v>
      </c>
      <c r="C74" s="22">
        <v>12</v>
      </c>
      <c r="D74" s="23">
        <v>17187000</v>
      </c>
      <c r="E74" s="23"/>
    </row>
    <row r="75" spans="1:5" s="19" customFormat="1" ht="20.25" customHeight="1" x14ac:dyDescent="0.5">
      <c r="A75" s="20">
        <f>SUBTOTAL(3,$B$7:B75)*1</f>
        <v>47</v>
      </c>
      <c r="B75" s="21" t="s">
        <v>77</v>
      </c>
      <c r="C75" s="22">
        <v>32</v>
      </c>
      <c r="D75" s="23">
        <v>18464155</v>
      </c>
      <c r="E75" s="23"/>
    </row>
    <row r="76" spans="1:5" s="19" customFormat="1" ht="20.25" hidden="1" customHeight="1" x14ac:dyDescent="0.5">
      <c r="A76" s="24">
        <f>SUBTOTAL(3,$B$7:B76)*1</f>
        <v>47</v>
      </c>
      <c r="B76" s="25" t="s">
        <v>78</v>
      </c>
      <c r="C76" s="22"/>
      <c r="D76" s="23"/>
      <c r="E76" s="23"/>
    </row>
    <row r="77" spans="1:5" s="19" customFormat="1" ht="20.25" hidden="1" customHeight="1" x14ac:dyDescent="0.5">
      <c r="A77" s="24">
        <f>SUBTOTAL(3,$B$7:B77)*1</f>
        <v>47</v>
      </c>
      <c r="B77" s="25" t="s">
        <v>79</v>
      </c>
      <c r="C77" s="22"/>
      <c r="D77" s="23"/>
      <c r="E77" s="23"/>
    </row>
    <row r="78" spans="1:5" s="19" customFormat="1" ht="20.25" hidden="1" customHeight="1" x14ac:dyDescent="0.5">
      <c r="A78" s="24">
        <f>SUBTOTAL(3,$B$7:B78)*1</f>
        <v>47</v>
      </c>
      <c r="B78" s="25" t="s">
        <v>80</v>
      </c>
      <c r="C78" s="22"/>
      <c r="D78" s="23"/>
      <c r="E78" s="23"/>
    </row>
    <row r="79" spans="1:5" s="19" customFormat="1" ht="20.25" customHeight="1" x14ac:dyDescent="0.5">
      <c r="A79" s="20">
        <f>SUBTOTAL(3,$B$7:B79)*1</f>
        <v>48</v>
      </c>
      <c r="B79" s="21" t="s">
        <v>81</v>
      </c>
      <c r="C79" s="22">
        <v>3</v>
      </c>
      <c r="D79" s="23">
        <v>4692300</v>
      </c>
      <c r="E79" s="23"/>
    </row>
    <row r="80" spans="1:5" s="19" customFormat="1" ht="20.25" customHeight="1" x14ac:dyDescent="0.5">
      <c r="A80" s="20">
        <f>SUBTOTAL(3,$B$7:B80)*1</f>
        <v>49</v>
      </c>
      <c r="B80" s="21" t="s">
        <v>82</v>
      </c>
      <c r="C80" s="22">
        <v>32</v>
      </c>
      <c r="D80" s="23">
        <v>18390182</v>
      </c>
      <c r="E80" s="23"/>
    </row>
    <row r="81" spans="1:5" s="19" customFormat="1" ht="20.25" hidden="1" customHeight="1" x14ac:dyDescent="0.5">
      <c r="A81" s="24">
        <f>SUBTOTAL(3,$B$7:B81)*1</f>
        <v>49</v>
      </c>
      <c r="B81" s="25" t="s">
        <v>83</v>
      </c>
      <c r="C81" s="22"/>
      <c r="D81" s="23"/>
      <c r="E81" s="23"/>
    </row>
    <row r="82" spans="1:5" s="19" customFormat="1" ht="20.25" customHeight="1" x14ac:dyDescent="0.5">
      <c r="A82" s="27">
        <f>SUBTOTAL(3,$B$7:B82)*1</f>
        <v>50</v>
      </c>
      <c r="B82" s="28" t="s">
        <v>84</v>
      </c>
      <c r="C82" s="29">
        <v>38</v>
      </c>
      <c r="D82" s="30">
        <v>19384208</v>
      </c>
      <c r="E82" s="30"/>
    </row>
    <row r="83" spans="1:5" s="35" customFormat="1" ht="20.25" customHeight="1" thickBot="1" x14ac:dyDescent="0.55000000000000004">
      <c r="A83" s="31"/>
      <c r="B83" s="32" t="s">
        <v>85</v>
      </c>
      <c r="C83" s="33">
        <f>SUM(C7:C82)</f>
        <v>1527</v>
      </c>
      <c r="D83" s="34">
        <f>SUM(D7:D82)</f>
        <v>838964432.02999997</v>
      </c>
      <c r="E83" s="34"/>
    </row>
    <row r="84" spans="1:5" ht="24.75" hidden="1" thickTop="1" x14ac:dyDescent="0.55000000000000004"/>
    <row r="85" spans="1:5" ht="24.75" thickTop="1" x14ac:dyDescent="0.55000000000000004">
      <c r="A85"/>
    </row>
    <row r="87" spans="1:5" x14ac:dyDescent="0.55000000000000004">
      <c r="D87" s="37"/>
      <c r="E87" s="37"/>
    </row>
    <row r="88" spans="1:5" x14ac:dyDescent="0.55000000000000004">
      <c r="D88" s="37"/>
      <c r="E88" s="37"/>
    </row>
    <row r="89" spans="1:5" x14ac:dyDescent="0.55000000000000004">
      <c r="D89" s="37"/>
      <c r="E89" s="37"/>
    </row>
    <row r="90" spans="1:5" x14ac:dyDescent="0.55000000000000004">
      <c r="D90" s="37"/>
      <c r="E90" s="37"/>
    </row>
  </sheetData>
  <autoFilter ref="A6:E84" xr:uid="{E1727AF4-DACE-4E3A-9E2C-F1279D8C5E5E}">
    <filterColumn colId="3">
      <filters>
        <filter val="1,054,700.00"/>
        <filter val="1,631,900.00"/>
        <filter val="11,582,284.59"/>
        <filter val="12,275,236.00"/>
        <filter val="13,227,629.26"/>
        <filter val="13,561,328.00"/>
        <filter val="13,779,354.60"/>
        <filter val="14,192,012.00"/>
        <filter val="15,294,050.00"/>
        <filter val="15,649,317.00"/>
        <filter val="15,978,811.00"/>
        <filter val="16,417,228.00"/>
        <filter val="16,937,103.00"/>
        <filter val="17,187,000.00"/>
        <filter val="18,390,182.00"/>
        <filter val="18,464,155.00"/>
        <filter val="19,384,208.00"/>
        <filter val="2,508,282.00"/>
        <filter val="2,916,300.00"/>
        <filter val="20,165,200.00"/>
        <filter val="20,188,400.00"/>
        <filter val="21,926,036.00"/>
        <filter val="22,566,961.00"/>
        <filter val="23,118,509.00"/>
        <filter val="24,728,950.00"/>
        <filter val="25,664,141.00"/>
        <filter val="26,564,688.00"/>
        <filter val="29,210,000.00"/>
        <filter val="29,549,312.00"/>
        <filter val="3,633,900.00"/>
        <filter val="3,964,840.00"/>
        <filter val="30,603,326.56"/>
        <filter val="30,814,902.00"/>
        <filter val="32,295,802.00"/>
        <filter val="37,095,944.00"/>
        <filter val="38,244,153.00"/>
        <filter val="38,433,126.00"/>
        <filter val="4,090,300.00"/>
        <filter val="4,692,300.00"/>
        <filter val="5,427,765.00"/>
        <filter val="5,866,900.00"/>
        <filter val="5,888,300.00"/>
        <filter val="6,471,843.00"/>
        <filter val="6,497,325.00"/>
        <filter val="6,726,500.00"/>
        <filter val="6,775,651.02"/>
        <filter val="6,886,230.00"/>
        <filter val="63,536,747.00"/>
        <filter val="8,128,500.00"/>
        <filter val="8,776,800.00"/>
        <filter val="838,964,432.03"/>
      </filters>
    </filterColumn>
  </autoFilter>
  <mergeCells count="3">
    <mergeCell ref="A1:E1"/>
    <mergeCell ref="A2:E2"/>
    <mergeCell ref="C5:D5"/>
  </mergeCells>
  <printOptions horizontalCentered="1"/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FE79C-9127-4D97-A71F-5A335D47F623}">
  <dimension ref="A1:N1684"/>
  <sheetViews>
    <sheetView view="pageBreakPreview" zoomScale="70" zoomScaleNormal="60" zoomScaleSheetLayoutView="70" workbookViewId="0">
      <pane ySplit="5" topLeftCell="A6" activePane="bottomLeft" state="frozen"/>
      <selection activeCell="E86" sqref="E86"/>
      <selection pane="bottomLeft" activeCell="E86" sqref="E86"/>
    </sheetView>
  </sheetViews>
  <sheetFormatPr defaultRowHeight="24" x14ac:dyDescent="0.55000000000000004"/>
  <cols>
    <col min="1" max="1" width="5.125" style="3" customWidth="1"/>
    <col min="2" max="2" width="9" style="3"/>
    <col min="3" max="3" width="14.375" style="3" customWidth="1"/>
    <col min="4" max="4" width="20" style="3" bestFit="1" customWidth="1"/>
    <col min="5" max="5" width="17.625" style="3" bestFit="1" customWidth="1"/>
    <col min="6" max="6" width="68.25" style="3" customWidth="1"/>
    <col min="7" max="7" width="19.75" style="3" customWidth="1"/>
    <col min="8" max="8" width="19" style="3" customWidth="1"/>
    <col min="9" max="9" width="17.125" style="3" customWidth="1"/>
    <col min="10" max="10" width="27.875" style="3" customWidth="1"/>
    <col min="11" max="11" width="17" style="3" hidden="1" customWidth="1"/>
    <col min="12" max="12" width="14.875" style="3" hidden="1" customWidth="1"/>
    <col min="13" max="13" width="8.875" style="3" hidden="1" customWidth="1"/>
    <col min="14" max="14" width="0" style="3" hidden="1" customWidth="1"/>
    <col min="15" max="16384" width="9" style="3"/>
  </cols>
  <sheetData>
    <row r="1" spans="1:14" ht="27.75" x14ac:dyDescent="0.65">
      <c r="A1" s="38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27.75" x14ac:dyDescent="0.6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</row>
    <row r="3" spans="1:14" ht="27.75" x14ac:dyDescent="0.65">
      <c r="A3" s="41"/>
      <c r="B3" s="41"/>
      <c r="C3" s="41"/>
      <c r="D3" s="41"/>
      <c r="E3" s="41"/>
      <c r="F3" s="41"/>
      <c r="G3" s="41"/>
      <c r="H3" s="41"/>
      <c r="I3" s="42">
        <f>I5</f>
        <v>838964432.02999997</v>
      </c>
      <c r="J3" s="42"/>
      <c r="K3" s="42">
        <f t="shared" ref="K3:N3" si="0">K5</f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</row>
    <row r="4" spans="1:14" ht="72" x14ac:dyDescent="0.55000000000000004">
      <c r="A4" s="43" t="s">
        <v>87</v>
      </c>
      <c r="B4" s="43" t="s">
        <v>5</v>
      </c>
      <c r="C4" s="43" t="s">
        <v>88</v>
      </c>
      <c r="D4" s="43" t="s">
        <v>89</v>
      </c>
      <c r="E4" s="44" t="s">
        <v>90</v>
      </c>
      <c r="F4" s="45" t="s">
        <v>91</v>
      </c>
      <c r="G4" s="46" t="s">
        <v>92</v>
      </c>
      <c r="H4" s="46" t="s">
        <v>93</v>
      </c>
      <c r="I4" s="47" t="s">
        <v>94</v>
      </c>
      <c r="J4" s="48" t="s">
        <v>8</v>
      </c>
      <c r="K4" s="43" t="s">
        <v>95</v>
      </c>
      <c r="L4" s="45" t="s">
        <v>96</v>
      </c>
      <c r="M4" s="49" t="s">
        <v>97</v>
      </c>
      <c r="N4" s="50" t="s">
        <v>98</v>
      </c>
    </row>
    <row r="5" spans="1:14" ht="24.75" thickBot="1" x14ac:dyDescent="0.6">
      <c r="A5" s="51"/>
      <c r="B5" s="51"/>
      <c r="C5" s="51"/>
      <c r="D5" s="51"/>
      <c r="E5" s="52"/>
      <c r="F5" s="53"/>
      <c r="G5" s="54">
        <f>SUBTOTAL(9,G6:G1682)</f>
        <v>4270345550</v>
      </c>
      <c r="H5" s="54">
        <f t="shared" ref="H5:N5" si="1">SUBTOTAL(9,H6:H1682)</f>
        <v>3432026753.9699998</v>
      </c>
      <c r="I5" s="54">
        <f t="shared" si="1"/>
        <v>838964432.02999997</v>
      </c>
      <c r="J5" s="54">
        <f t="shared" si="1"/>
        <v>0</v>
      </c>
      <c r="K5" s="54">
        <f t="shared" si="1"/>
        <v>0</v>
      </c>
      <c r="L5" s="54">
        <f t="shared" si="1"/>
        <v>0</v>
      </c>
      <c r="M5" s="54">
        <f t="shared" si="1"/>
        <v>0</v>
      </c>
      <c r="N5" s="54">
        <f t="shared" si="1"/>
        <v>0</v>
      </c>
    </row>
    <row r="6" spans="1:14" ht="80.25" customHeight="1" thickTop="1" x14ac:dyDescent="0.55000000000000004">
      <c r="A6" s="55">
        <f>SUBTOTAL(3,$B$6:B6)*1</f>
        <v>1</v>
      </c>
      <c r="B6" s="56" t="s">
        <v>9</v>
      </c>
      <c r="C6" s="56" t="s">
        <v>99</v>
      </c>
      <c r="D6" s="56" t="s">
        <v>100</v>
      </c>
      <c r="E6" s="57" t="s">
        <v>101</v>
      </c>
      <c r="F6" s="58" t="s">
        <v>102</v>
      </c>
      <c r="G6" s="59">
        <v>3963100</v>
      </c>
      <c r="H6" s="59">
        <v>3720000</v>
      </c>
      <c r="I6" s="59">
        <f>G6-H6</f>
        <v>243100</v>
      </c>
      <c r="J6" s="60"/>
      <c r="K6" s="61" t="s">
        <v>103</v>
      </c>
      <c r="L6" s="61" t="s">
        <v>104</v>
      </c>
      <c r="M6" s="55" t="s">
        <v>105</v>
      </c>
    </row>
    <row r="7" spans="1:14" ht="80.25" customHeight="1" x14ac:dyDescent="0.55000000000000004">
      <c r="A7" s="55">
        <f>SUBTOTAL(3,$B$6:B7)*1</f>
        <v>2</v>
      </c>
      <c r="B7" s="56" t="s">
        <v>9</v>
      </c>
      <c r="C7" s="56" t="s">
        <v>106</v>
      </c>
      <c r="D7" s="56" t="s">
        <v>107</v>
      </c>
      <c r="E7" s="62" t="s">
        <v>108</v>
      </c>
      <c r="F7" s="58" t="s">
        <v>109</v>
      </c>
      <c r="G7" s="59">
        <v>9796100</v>
      </c>
      <c r="H7" s="59">
        <v>5900000</v>
      </c>
      <c r="I7" s="59">
        <f t="shared" ref="I7:I70" si="2">G7-H7</f>
        <v>3896100</v>
      </c>
      <c r="J7" s="60"/>
      <c r="K7" s="61" t="s">
        <v>103</v>
      </c>
      <c r="L7" s="61" t="s">
        <v>104</v>
      </c>
      <c r="M7" s="55" t="s">
        <v>105</v>
      </c>
    </row>
    <row r="8" spans="1:14" ht="80.25" customHeight="1" x14ac:dyDescent="0.55000000000000004">
      <c r="A8" s="55">
        <f>SUBTOTAL(3,$B$6:B8)*1</f>
        <v>3</v>
      </c>
      <c r="B8" s="56" t="s">
        <v>9</v>
      </c>
      <c r="C8" s="56" t="s">
        <v>106</v>
      </c>
      <c r="D8" s="56" t="s">
        <v>110</v>
      </c>
      <c r="E8" s="62" t="s">
        <v>111</v>
      </c>
      <c r="F8" s="58" t="s">
        <v>112</v>
      </c>
      <c r="G8" s="59">
        <v>1980000</v>
      </c>
      <c r="H8" s="59">
        <v>1679000</v>
      </c>
      <c r="I8" s="59">
        <f t="shared" si="2"/>
        <v>301000</v>
      </c>
      <c r="J8" s="60"/>
      <c r="K8" s="61" t="s">
        <v>103</v>
      </c>
      <c r="L8" s="61" t="s">
        <v>113</v>
      </c>
      <c r="M8" s="55" t="s">
        <v>105</v>
      </c>
    </row>
    <row r="9" spans="1:14" ht="80.25" customHeight="1" x14ac:dyDescent="0.55000000000000004">
      <c r="A9" s="55">
        <f>SUBTOTAL(3,$B$6:B9)*1</f>
        <v>4</v>
      </c>
      <c r="B9" s="63" t="s">
        <v>9</v>
      </c>
      <c r="C9" s="63" t="s">
        <v>106</v>
      </c>
      <c r="D9" s="63" t="s">
        <v>110</v>
      </c>
      <c r="E9" s="64" t="s">
        <v>114</v>
      </c>
      <c r="F9" s="58" t="s">
        <v>115</v>
      </c>
      <c r="G9" s="59">
        <v>3564000</v>
      </c>
      <c r="H9" s="59">
        <v>3200000</v>
      </c>
      <c r="I9" s="59">
        <f t="shared" si="2"/>
        <v>364000</v>
      </c>
      <c r="J9" s="60"/>
      <c r="K9" s="61" t="s">
        <v>103</v>
      </c>
      <c r="L9" s="61" t="s">
        <v>116</v>
      </c>
      <c r="M9" s="55" t="s">
        <v>105</v>
      </c>
    </row>
    <row r="10" spans="1:14" ht="80.25" customHeight="1" x14ac:dyDescent="0.55000000000000004">
      <c r="A10" s="55">
        <f>SUBTOTAL(3,$B$6:B10)*1</f>
        <v>5</v>
      </c>
      <c r="B10" s="65" t="s">
        <v>9</v>
      </c>
      <c r="C10" s="65" t="s">
        <v>106</v>
      </c>
      <c r="D10" s="65" t="s">
        <v>117</v>
      </c>
      <c r="E10" s="64" t="s">
        <v>118</v>
      </c>
      <c r="F10" s="58" t="s">
        <v>119</v>
      </c>
      <c r="G10" s="59">
        <v>1011800</v>
      </c>
      <c r="H10" s="59">
        <v>770000</v>
      </c>
      <c r="I10" s="59">
        <f t="shared" si="2"/>
        <v>241800</v>
      </c>
      <c r="J10" s="60"/>
      <c r="K10" s="61" t="s">
        <v>103</v>
      </c>
      <c r="L10" s="61" t="s">
        <v>116</v>
      </c>
      <c r="M10" s="55" t="s">
        <v>105</v>
      </c>
    </row>
    <row r="11" spans="1:14" ht="80.25" customHeight="1" x14ac:dyDescent="0.55000000000000004">
      <c r="A11" s="55">
        <f>SUBTOTAL(3,$B$6:B11)*1</f>
        <v>6</v>
      </c>
      <c r="B11" s="56" t="s">
        <v>9</v>
      </c>
      <c r="C11" s="56" t="s">
        <v>120</v>
      </c>
      <c r="D11" s="56" t="s">
        <v>121</v>
      </c>
      <c r="E11" s="62" t="s">
        <v>122</v>
      </c>
      <c r="F11" s="58" t="s">
        <v>123</v>
      </c>
      <c r="G11" s="59">
        <v>3580000</v>
      </c>
      <c r="H11" s="59">
        <v>2020000</v>
      </c>
      <c r="I11" s="59">
        <f t="shared" si="2"/>
        <v>1560000</v>
      </c>
      <c r="J11" s="60"/>
      <c r="K11" s="61" t="s">
        <v>103</v>
      </c>
      <c r="L11" s="61" t="s">
        <v>116</v>
      </c>
      <c r="M11" s="55" t="s">
        <v>105</v>
      </c>
    </row>
    <row r="12" spans="1:14" ht="80.25" customHeight="1" x14ac:dyDescent="0.55000000000000004">
      <c r="A12" s="55">
        <f>SUBTOTAL(3,$B$6:B12)*1</f>
        <v>7</v>
      </c>
      <c r="B12" s="56" t="s">
        <v>9</v>
      </c>
      <c r="C12" s="56" t="s">
        <v>120</v>
      </c>
      <c r="D12" s="56" t="s">
        <v>121</v>
      </c>
      <c r="E12" s="62" t="s">
        <v>124</v>
      </c>
      <c r="F12" s="58" t="s">
        <v>125</v>
      </c>
      <c r="G12" s="59">
        <v>3580000</v>
      </c>
      <c r="H12" s="59">
        <v>2020000</v>
      </c>
      <c r="I12" s="59">
        <f t="shared" si="2"/>
        <v>1560000</v>
      </c>
      <c r="J12" s="60"/>
      <c r="K12" s="61" t="s">
        <v>103</v>
      </c>
      <c r="L12" s="61" t="s">
        <v>116</v>
      </c>
      <c r="M12" s="55" t="s">
        <v>105</v>
      </c>
    </row>
    <row r="13" spans="1:14" ht="80.25" customHeight="1" x14ac:dyDescent="0.55000000000000004">
      <c r="A13" s="55">
        <f>SUBTOTAL(3,$B$6:B13)*1</f>
        <v>8</v>
      </c>
      <c r="B13" s="56" t="s">
        <v>9</v>
      </c>
      <c r="C13" s="56" t="s">
        <v>126</v>
      </c>
      <c r="D13" s="56" t="s">
        <v>127</v>
      </c>
      <c r="E13" s="64" t="s">
        <v>128</v>
      </c>
      <c r="F13" s="58" t="s">
        <v>129</v>
      </c>
      <c r="G13" s="59">
        <v>1564100</v>
      </c>
      <c r="H13" s="59">
        <v>1190000</v>
      </c>
      <c r="I13" s="59">
        <f t="shared" si="2"/>
        <v>374100</v>
      </c>
      <c r="J13" s="60"/>
      <c r="K13" s="61" t="s">
        <v>103</v>
      </c>
      <c r="L13" s="61" t="s">
        <v>104</v>
      </c>
      <c r="M13" s="55" t="s">
        <v>105</v>
      </c>
    </row>
    <row r="14" spans="1:14" ht="80.25" customHeight="1" x14ac:dyDescent="0.55000000000000004">
      <c r="A14" s="55">
        <f>SUBTOTAL(3,$B$6:B14)*1</f>
        <v>9</v>
      </c>
      <c r="B14" s="56" t="s">
        <v>9</v>
      </c>
      <c r="C14" s="56" t="s">
        <v>126</v>
      </c>
      <c r="D14" s="56" t="s">
        <v>130</v>
      </c>
      <c r="E14" s="64" t="s">
        <v>131</v>
      </c>
      <c r="F14" s="58" t="s">
        <v>132</v>
      </c>
      <c r="G14" s="59">
        <v>868000</v>
      </c>
      <c r="H14" s="59">
        <v>479531</v>
      </c>
      <c r="I14" s="59">
        <f t="shared" si="2"/>
        <v>388469</v>
      </c>
      <c r="J14" s="60"/>
      <c r="K14" s="61" t="s">
        <v>103</v>
      </c>
      <c r="L14" s="61" t="s">
        <v>116</v>
      </c>
      <c r="M14" s="55" t="s">
        <v>105</v>
      </c>
    </row>
    <row r="15" spans="1:14" ht="80.25" customHeight="1" x14ac:dyDescent="0.55000000000000004">
      <c r="A15" s="55">
        <f>SUBTOTAL(3,$B$6:B15)*1</f>
        <v>10</v>
      </c>
      <c r="B15" s="56" t="s">
        <v>9</v>
      </c>
      <c r="C15" s="56" t="s">
        <v>133</v>
      </c>
      <c r="D15" s="56" t="s">
        <v>134</v>
      </c>
      <c r="E15" s="64" t="s">
        <v>135</v>
      </c>
      <c r="F15" s="58" t="s">
        <v>136</v>
      </c>
      <c r="G15" s="59">
        <v>9795100</v>
      </c>
      <c r="H15" s="59">
        <v>9794000</v>
      </c>
      <c r="I15" s="59">
        <f t="shared" si="2"/>
        <v>1100</v>
      </c>
      <c r="J15" s="60"/>
      <c r="K15" s="61" t="s">
        <v>103</v>
      </c>
      <c r="L15" s="61" t="s">
        <v>104</v>
      </c>
      <c r="M15" s="55" t="s">
        <v>105</v>
      </c>
    </row>
    <row r="16" spans="1:14" ht="80.25" customHeight="1" x14ac:dyDescent="0.55000000000000004">
      <c r="A16" s="55">
        <f>SUBTOTAL(3,$B$6:B16)*1</f>
        <v>11</v>
      </c>
      <c r="B16" s="56" t="s">
        <v>9</v>
      </c>
      <c r="C16" s="56" t="s">
        <v>133</v>
      </c>
      <c r="D16" s="56" t="s">
        <v>137</v>
      </c>
      <c r="E16" s="64" t="s">
        <v>138</v>
      </c>
      <c r="F16" s="58" t="s">
        <v>139</v>
      </c>
      <c r="G16" s="59">
        <v>2207700</v>
      </c>
      <c r="H16" s="59">
        <v>1883118</v>
      </c>
      <c r="I16" s="59">
        <f t="shared" si="2"/>
        <v>324582</v>
      </c>
      <c r="J16" s="60"/>
      <c r="K16" s="61" t="s">
        <v>103</v>
      </c>
      <c r="L16" s="61" t="s">
        <v>113</v>
      </c>
      <c r="M16" s="55" t="s">
        <v>105</v>
      </c>
    </row>
    <row r="17" spans="1:13" ht="80.25" customHeight="1" x14ac:dyDescent="0.55000000000000004">
      <c r="A17" s="55">
        <f>SUBTOTAL(3,$B$6:B17)*1</f>
        <v>12</v>
      </c>
      <c r="B17" s="65" t="s">
        <v>9</v>
      </c>
      <c r="C17" s="65" t="s">
        <v>140</v>
      </c>
      <c r="D17" s="65" t="s">
        <v>134</v>
      </c>
      <c r="E17" s="64" t="s">
        <v>141</v>
      </c>
      <c r="F17" s="58" t="s">
        <v>142</v>
      </c>
      <c r="G17" s="59">
        <v>7448000</v>
      </c>
      <c r="H17" s="59">
        <v>7445000</v>
      </c>
      <c r="I17" s="59">
        <f t="shared" si="2"/>
        <v>3000</v>
      </c>
      <c r="J17" s="60"/>
      <c r="K17" s="61" t="s">
        <v>103</v>
      </c>
      <c r="L17" s="61" t="s">
        <v>104</v>
      </c>
      <c r="M17" s="55" t="s">
        <v>105</v>
      </c>
    </row>
    <row r="18" spans="1:13" ht="80.25" customHeight="1" x14ac:dyDescent="0.55000000000000004">
      <c r="A18" s="55">
        <f>SUBTOTAL(3,$B$6:B18)*1</f>
        <v>13</v>
      </c>
      <c r="B18" s="56" t="s">
        <v>9</v>
      </c>
      <c r="C18" s="56" t="s">
        <v>140</v>
      </c>
      <c r="D18" s="56" t="s">
        <v>143</v>
      </c>
      <c r="E18" s="62" t="s">
        <v>144</v>
      </c>
      <c r="F18" s="58" t="s">
        <v>145</v>
      </c>
      <c r="G18" s="59">
        <v>3910200</v>
      </c>
      <c r="H18" s="59">
        <v>2401266.4</v>
      </c>
      <c r="I18" s="59">
        <f>G18-H18</f>
        <v>1508933.6</v>
      </c>
      <c r="J18" s="60"/>
      <c r="K18" s="61" t="s">
        <v>103</v>
      </c>
      <c r="L18" s="61" t="s">
        <v>104</v>
      </c>
      <c r="M18" s="55" t="s">
        <v>105</v>
      </c>
    </row>
    <row r="19" spans="1:13" ht="80.25" customHeight="1" x14ac:dyDescent="0.55000000000000004">
      <c r="A19" s="55">
        <f>SUBTOTAL(3,$B$6:B19)*1</f>
        <v>14</v>
      </c>
      <c r="B19" s="65" t="s">
        <v>9</v>
      </c>
      <c r="C19" s="65" t="s">
        <v>140</v>
      </c>
      <c r="D19" s="65" t="s">
        <v>137</v>
      </c>
      <c r="E19" s="64" t="s">
        <v>146</v>
      </c>
      <c r="F19" s="58" t="s">
        <v>147</v>
      </c>
      <c r="G19" s="66">
        <v>337400</v>
      </c>
      <c r="H19" s="59">
        <v>330330</v>
      </c>
      <c r="I19" s="59">
        <f t="shared" si="2"/>
        <v>7070</v>
      </c>
      <c r="J19" s="60"/>
      <c r="K19" s="61" t="s">
        <v>103</v>
      </c>
      <c r="L19" s="61" t="s">
        <v>148</v>
      </c>
      <c r="M19" s="55" t="s">
        <v>149</v>
      </c>
    </row>
    <row r="20" spans="1:13" ht="80.25" customHeight="1" x14ac:dyDescent="0.55000000000000004">
      <c r="A20" s="55">
        <f>SUBTOTAL(3,$B$6:B20)*1</f>
        <v>15</v>
      </c>
      <c r="B20" s="56" t="s">
        <v>9</v>
      </c>
      <c r="C20" s="56" t="s">
        <v>150</v>
      </c>
      <c r="D20" s="56" t="s">
        <v>151</v>
      </c>
      <c r="E20" s="62" t="s">
        <v>152</v>
      </c>
      <c r="F20" s="58" t="s">
        <v>153</v>
      </c>
      <c r="G20" s="59">
        <v>8595600</v>
      </c>
      <c r="H20" s="59">
        <v>5950000</v>
      </c>
      <c r="I20" s="59">
        <f t="shared" si="2"/>
        <v>2645600</v>
      </c>
      <c r="J20" s="60"/>
      <c r="K20" s="61" t="s">
        <v>103</v>
      </c>
      <c r="L20" s="61" t="s">
        <v>104</v>
      </c>
      <c r="M20" s="55" t="s">
        <v>105</v>
      </c>
    </row>
    <row r="21" spans="1:13" ht="80.25" customHeight="1" x14ac:dyDescent="0.55000000000000004">
      <c r="A21" s="55">
        <f>SUBTOTAL(3,$B$6:B21)*1</f>
        <v>16</v>
      </c>
      <c r="B21" s="56" t="s">
        <v>9</v>
      </c>
      <c r="C21" s="56" t="s">
        <v>154</v>
      </c>
      <c r="D21" s="56" t="s">
        <v>155</v>
      </c>
      <c r="E21" s="62" t="s">
        <v>156</v>
      </c>
      <c r="F21" s="58" t="s">
        <v>157</v>
      </c>
      <c r="G21" s="59">
        <v>957500</v>
      </c>
      <c r="H21" s="59">
        <v>597000</v>
      </c>
      <c r="I21" s="59">
        <f t="shared" si="2"/>
        <v>360500</v>
      </c>
      <c r="J21" s="60"/>
      <c r="K21" s="61" t="s">
        <v>103</v>
      </c>
      <c r="L21" s="61" t="s">
        <v>104</v>
      </c>
      <c r="M21" s="55" t="s">
        <v>105</v>
      </c>
    </row>
    <row r="22" spans="1:13" ht="80.25" customHeight="1" x14ac:dyDescent="0.55000000000000004">
      <c r="A22" s="55">
        <f>SUBTOTAL(3,$B$6:B22)*1</f>
        <v>17</v>
      </c>
      <c r="B22" s="56" t="s">
        <v>10</v>
      </c>
      <c r="C22" s="56" t="s">
        <v>158</v>
      </c>
      <c r="D22" s="56" t="s">
        <v>159</v>
      </c>
      <c r="E22" s="64" t="s">
        <v>160</v>
      </c>
      <c r="F22" s="58" t="s">
        <v>161</v>
      </c>
      <c r="G22" s="59">
        <v>638000</v>
      </c>
      <c r="H22" s="59">
        <v>603000</v>
      </c>
      <c r="I22" s="59">
        <f t="shared" si="2"/>
        <v>35000</v>
      </c>
      <c r="J22" s="60"/>
      <c r="K22" s="61" t="s">
        <v>103</v>
      </c>
      <c r="L22" s="61" t="s">
        <v>116</v>
      </c>
      <c r="M22" s="55" t="s">
        <v>105</v>
      </c>
    </row>
    <row r="23" spans="1:13" ht="80.25" customHeight="1" x14ac:dyDescent="0.55000000000000004">
      <c r="A23" s="55">
        <f>SUBTOTAL(3,$B$6:B23)*1</f>
        <v>18</v>
      </c>
      <c r="B23" s="56" t="s">
        <v>10</v>
      </c>
      <c r="C23" s="56" t="s">
        <v>162</v>
      </c>
      <c r="D23" s="56" t="s">
        <v>163</v>
      </c>
      <c r="E23" s="64" t="s">
        <v>164</v>
      </c>
      <c r="F23" s="58" t="s">
        <v>165</v>
      </c>
      <c r="G23" s="59">
        <v>1954300</v>
      </c>
      <c r="H23" s="59">
        <v>1935000</v>
      </c>
      <c r="I23" s="59">
        <f t="shared" si="2"/>
        <v>19300</v>
      </c>
      <c r="J23" s="60"/>
      <c r="K23" s="61" t="s">
        <v>103</v>
      </c>
      <c r="L23" s="61" t="s">
        <v>113</v>
      </c>
      <c r="M23" s="55" t="s">
        <v>105</v>
      </c>
    </row>
    <row r="24" spans="1:13" ht="80.25" customHeight="1" x14ac:dyDescent="0.55000000000000004">
      <c r="A24" s="55">
        <f>SUBTOTAL(3,$B$6:B24)*1</f>
        <v>19</v>
      </c>
      <c r="B24" s="56" t="s">
        <v>10</v>
      </c>
      <c r="C24" s="56" t="s">
        <v>166</v>
      </c>
      <c r="D24" s="56" t="s">
        <v>167</v>
      </c>
      <c r="E24" s="64" t="s">
        <v>168</v>
      </c>
      <c r="F24" s="58" t="s">
        <v>169</v>
      </c>
      <c r="G24" s="59">
        <v>4160100</v>
      </c>
      <c r="H24" s="59">
        <v>4154000</v>
      </c>
      <c r="I24" s="59">
        <f t="shared" si="2"/>
        <v>6100</v>
      </c>
      <c r="J24" s="60"/>
      <c r="K24" s="61" t="s">
        <v>103</v>
      </c>
      <c r="L24" s="61" t="s">
        <v>104</v>
      </c>
      <c r="M24" s="55" t="s">
        <v>105</v>
      </c>
    </row>
    <row r="25" spans="1:13" ht="80.25" customHeight="1" x14ac:dyDescent="0.55000000000000004">
      <c r="A25" s="55">
        <f>SUBTOTAL(3,$B$6:B25)*1</f>
        <v>20</v>
      </c>
      <c r="B25" s="56" t="s">
        <v>10</v>
      </c>
      <c r="C25" s="56" t="s">
        <v>166</v>
      </c>
      <c r="D25" s="56" t="s">
        <v>170</v>
      </c>
      <c r="E25" s="64" t="s">
        <v>171</v>
      </c>
      <c r="F25" s="58" t="s">
        <v>172</v>
      </c>
      <c r="G25" s="59">
        <v>340000</v>
      </c>
      <c r="H25" s="59">
        <v>339000</v>
      </c>
      <c r="I25" s="59">
        <f t="shared" si="2"/>
        <v>1000</v>
      </c>
      <c r="J25" s="60"/>
      <c r="K25" s="61" t="s">
        <v>103</v>
      </c>
      <c r="L25" s="61" t="s">
        <v>173</v>
      </c>
      <c r="M25" s="55" t="s">
        <v>105</v>
      </c>
    </row>
    <row r="26" spans="1:13" ht="80.25" customHeight="1" x14ac:dyDescent="0.55000000000000004">
      <c r="A26" s="55">
        <f>SUBTOTAL(3,$B$6:B26)*1</f>
        <v>21</v>
      </c>
      <c r="B26" s="56" t="s">
        <v>10</v>
      </c>
      <c r="C26" s="56" t="s">
        <v>166</v>
      </c>
      <c r="D26" s="56" t="s">
        <v>170</v>
      </c>
      <c r="E26" s="64" t="s">
        <v>174</v>
      </c>
      <c r="F26" s="58" t="s">
        <v>175</v>
      </c>
      <c r="G26" s="59">
        <v>200000</v>
      </c>
      <c r="H26" s="59">
        <v>199000</v>
      </c>
      <c r="I26" s="59">
        <f t="shared" si="2"/>
        <v>1000</v>
      </c>
      <c r="J26" s="60"/>
      <c r="K26" s="61" t="s">
        <v>103</v>
      </c>
      <c r="L26" s="61" t="s">
        <v>173</v>
      </c>
      <c r="M26" s="55" t="s">
        <v>105</v>
      </c>
    </row>
    <row r="27" spans="1:13" ht="80.25" customHeight="1" x14ac:dyDescent="0.55000000000000004">
      <c r="A27" s="55">
        <f>SUBTOTAL(3,$B$6:B27)*1</f>
        <v>22</v>
      </c>
      <c r="B27" s="56" t="s">
        <v>10</v>
      </c>
      <c r="C27" s="56" t="s">
        <v>166</v>
      </c>
      <c r="D27" s="56" t="s">
        <v>176</v>
      </c>
      <c r="E27" s="64" t="s">
        <v>177</v>
      </c>
      <c r="F27" s="58" t="s">
        <v>178</v>
      </c>
      <c r="G27" s="59">
        <v>2030000</v>
      </c>
      <c r="H27" s="59">
        <v>1640000</v>
      </c>
      <c r="I27" s="59">
        <f t="shared" si="2"/>
        <v>390000</v>
      </c>
      <c r="J27" s="60"/>
      <c r="K27" s="61" t="s">
        <v>103</v>
      </c>
      <c r="L27" s="61" t="s">
        <v>179</v>
      </c>
      <c r="M27" s="55" t="s">
        <v>105</v>
      </c>
    </row>
    <row r="28" spans="1:13" ht="80.25" customHeight="1" x14ac:dyDescent="0.55000000000000004">
      <c r="A28" s="55">
        <f>SUBTOTAL(3,$B$6:B28)*1</f>
        <v>23</v>
      </c>
      <c r="B28" s="56" t="s">
        <v>10</v>
      </c>
      <c r="C28" s="56" t="s">
        <v>166</v>
      </c>
      <c r="D28" s="56" t="s">
        <v>176</v>
      </c>
      <c r="E28" s="64" t="s">
        <v>180</v>
      </c>
      <c r="F28" s="58" t="s">
        <v>181</v>
      </c>
      <c r="G28" s="59">
        <v>4188500</v>
      </c>
      <c r="H28" s="59">
        <v>3800000</v>
      </c>
      <c r="I28" s="59">
        <f t="shared" si="2"/>
        <v>388500</v>
      </c>
      <c r="J28" s="60"/>
      <c r="K28" s="61" t="s">
        <v>103</v>
      </c>
      <c r="L28" s="61" t="s">
        <v>116</v>
      </c>
      <c r="M28" s="55" t="s">
        <v>105</v>
      </c>
    </row>
    <row r="29" spans="1:13" ht="80.25" customHeight="1" x14ac:dyDescent="0.55000000000000004">
      <c r="A29" s="55">
        <f>SUBTOTAL(3,$B$6:B29)*1</f>
        <v>24</v>
      </c>
      <c r="B29" s="56" t="s">
        <v>10</v>
      </c>
      <c r="C29" s="56" t="s">
        <v>182</v>
      </c>
      <c r="D29" s="56" t="s">
        <v>183</v>
      </c>
      <c r="E29" s="64" t="s">
        <v>184</v>
      </c>
      <c r="F29" s="58" t="s">
        <v>185</v>
      </c>
      <c r="G29" s="59">
        <v>2821400</v>
      </c>
      <c r="H29" s="59">
        <v>2800000</v>
      </c>
      <c r="I29" s="59">
        <f t="shared" si="2"/>
        <v>21400</v>
      </c>
      <c r="J29" s="60"/>
      <c r="K29" s="61" t="s">
        <v>103</v>
      </c>
      <c r="L29" s="61" t="s">
        <v>104</v>
      </c>
      <c r="M29" s="55" t="s">
        <v>105</v>
      </c>
    </row>
    <row r="30" spans="1:13" ht="80.25" customHeight="1" x14ac:dyDescent="0.55000000000000004">
      <c r="A30" s="55">
        <f>SUBTOTAL(3,$B$6:B30)*1</f>
        <v>25</v>
      </c>
      <c r="B30" s="56" t="s">
        <v>10</v>
      </c>
      <c r="C30" s="56" t="s">
        <v>186</v>
      </c>
      <c r="D30" s="56" t="s">
        <v>187</v>
      </c>
      <c r="E30" s="64" t="s">
        <v>188</v>
      </c>
      <c r="F30" s="58" t="s">
        <v>189</v>
      </c>
      <c r="G30" s="59">
        <v>3904300</v>
      </c>
      <c r="H30" s="59">
        <v>3880000</v>
      </c>
      <c r="I30" s="59">
        <f t="shared" si="2"/>
        <v>24300</v>
      </c>
      <c r="J30" s="60"/>
      <c r="K30" s="61" t="s">
        <v>103</v>
      </c>
      <c r="L30" s="61" t="s">
        <v>104</v>
      </c>
      <c r="M30" s="55" t="s">
        <v>105</v>
      </c>
    </row>
    <row r="31" spans="1:13" ht="80.25" customHeight="1" x14ac:dyDescent="0.55000000000000004">
      <c r="A31" s="55">
        <f>SUBTOTAL(3,$B$6:B31)*1</f>
        <v>26</v>
      </c>
      <c r="B31" s="56" t="s">
        <v>10</v>
      </c>
      <c r="C31" s="56" t="s">
        <v>186</v>
      </c>
      <c r="D31" s="56" t="s">
        <v>183</v>
      </c>
      <c r="E31" s="64" t="s">
        <v>190</v>
      </c>
      <c r="F31" s="58" t="s">
        <v>191</v>
      </c>
      <c r="G31" s="59">
        <v>2351000</v>
      </c>
      <c r="H31" s="59">
        <v>2330000</v>
      </c>
      <c r="I31" s="59">
        <f t="shared" si="2"/>
        <v>21000</v>
      </c>
      <c r="J31" s="60"/>
      <c r="K31" s="61" t="s">
        <v>103</v>
      </c>
      <c r="L31" s="61" t="s">
        <v>104</v>
      </c>
      <c r="M31" s="55" t="s">
        <v>105</v>
      </c>
    </row>
    <row r="32" spans="1:13" ht="80.25" customHeight="1" x14ac:dyDescent="0.55000000000000004">
      <c r="A32" s="55">
        <f>SUBTOTAL(3,$B$6:B32)*1</f>
        <v>27</v>
      </c>
      <c r="B32" s="56" t="s">
        <v>10</v>
      </c>
      <c r="C32" s="56" t="s">
        <v>186</v>
      </c>
      <c r="D32" s="56" t="s">
        <v>192</v>
      </c>
      <c r="E32" s="64" t="s">
        <v>193</v>
      </c>
      <c r="F32" s="58" t="s">
        <v>194</v>
      </c>
      <c r="G32" s="59">
        <v>3862200</v>
      </c>
      <c r="H32" s="59">
        <v>2499000</v>
      </c>
      <c r="I32" s="59">
        <f t="shared" si="2"/>
        <v>1363200</v>
      </c>
      <c r="J32" s="60"/>
      <c r="K32" s="61" t="s">
        <v>103</v>
      </c>
      <c r="L32" s="61" t="s">
        <v>104</v>
      </c>
      <c r="M32" s="55" t="s">
        <v>105</v>
      </c>
    </row>
    <row r="33" spans="1:13" ht="80.25" customHeight="1" x14ac:dyDescent="0.55000000000000004">
      <c r="A33" s="55">
        <f>SUBTOTAL(3,$B$6:B33)*1</f>
        <v>28</v>
      </c>
      <c r="B33" s="56" t="s">
        <v>10</v>
      </c>
      <c r="C33" s="56" t="s">
        <v>195</v>
      </c>
      <c r="D33" s="56" t="s">
        <v>196</v>
      </c>
      <c r="E33" s="64" t="s">
        <v>197</v>
      </c>
      <c r="F33" s="58" t="s">
        <v>198</v>
      </c>
      <c r="G33" s="59">
        <v>8880800</v>
      </c>
      <c r="H33" s="59">
        <v>7680000</v>
      </c>
      <c r="I33" s="59">
        <f t="shared" si="2"/>
        <v>1200800</v>
      </c>
      <c r="J33" s="60"/>
      <c r="K33" s="61" t="s">
        <v>103</v>
      </c>
      <c r="L33" s="61" t="s">
        <v>104</v>
      </c>
      <c r="M33" s="55" t="s">
        <v>105</v>
      </c>
    </row>
    <row r="34" spans="1:13" ht="80.25" customHeight="1" x14ac:dyDescent="0.55000000000000004">
      <c r="A34" s="55">
        <f>SUBTOTAL(3,$B$6:B34)*1</f>
        <v>29</v>
      </c>
      <c r="B34" s="56" t="s">
        <v>10</v>
      </c>
      <c r="C34" s="56" t="s">
        <v>195</v>
      </c>
      <c r="D34" s="56" t="s">
        <v>196</v>
      </c>
      <c r="E34" s="64" t="s">
        <v>199</v>
      </c>
      <c r="F34" s="58" t="s">
        <v>200</v>
      </c>
      <c r="G34" s="59">
        <v>8880800</v>
      </c>
      <c r="H34" s="59">
        <v>7655000</v>
      </c>
      <c r="I34" s="59">
        <f t="shared" si="2"/>
        <v>1225800</v>
      </c>
      <c r="J34" s="60"/>
      <c r="K34" s="61" t="s">
        <v>103</v>
      </c>
      <c r="L34" s="61" t="s">
        <v>104</v>
      </c>
      <c r="M34" s="55" t="s">
        <v>105</v>
      </c>
    </row>
    <row r="35" spans="1:13" ht="80.25" customHeight="1" x14ac:dyDescent="0.55000000000000004">
      <c r="A35" s="55">
        <f>SUBTOTAL(3,$B$6:B35)*1</f>
        <v>30</v>
      </c>
      <c r="B35" s="56" t="s">
        <v>10</v>
      </c>
      <c r="C35" s="56" t="s">
        <v>195</v>
      </c>
      <c r="D35" s="56" t="s">
        <v>201</v>
      </c>
      <c r="E35" s="64" t="s">
        <v>202</v>
      </c>
      <c r="F35" s="58" t="s">
        <v>203</v>
      </c>
      <c r="G35" s="59">
        <v>128000</v>
      </c>
      <c r="H35" s="59">
        <v>128000</v>
      </c>
      <c r="I35" s="59">
        <f t="shared" si="2"/>
        <v>0</v>
      </c>
      <c r="J35" s="60"/>
      <c r="K35" s="61" t="s">
        <v>103</v>
      </c>
      <c r="L35" s="61" t="s">
        <v>179</v>
      </c>
      <c r="M35" s="55" t="s">
        <v>105</v>
      </c>
    </row>
    <row r="36" spans="1:13" ht="80.25" customHeight="1" x14ac:dyDescent="0.55000000000000004">
      <c r="A36" s="55">
        <f>SUBTOTAL(3,$B$6:B36)*1</f>
        <v>31</v>
      </c>
      <c r="B36" s="56" t="s">
        <v>10</v>
      </c>
      <c r="C36" s="56" t="s">
        <v>195</v>
      </c>
      <c r="D36" s="56" t="s">
        <v>204</v>
      </c>
      <c r="E36" s="64" t="s">
        <v>205</v>
      </c>
      <c r="F36" s="58" t="s">
        <v>206</v>
      </c>
      <c r="G36" s="59">
        <v>99000</v>
      </c>
      <c r="H36" s="59">
        <v>99000</v>
      </c>
      <c r="I36" s="59">
        <f t="shared" si="2"/>
        <v>0</v>
      </c>
      <c r="J36" s="60"/>
      <c r="K36" s="61" t="s">
        <v>103</v>
      </c>
      <c r="L36" s="61" t="s">
        <v>179</v>
      </c>
      <c r="M36" s="55" t="s">
        <v>105</v>
      </c>
    </row>
    <row r="37" spans="1:13" ht="80.25" customHeight="1" x14ac:dyDescent="0.55000000000000004">
      <c r="A37" s="55">
        <f>SUBTOTAL(3,$B$6:B37)*1</f>
        <v>32</v>
      </c>
      <c r="B37" s="56" t="s">
        <v>10</v>
      </c>
      <c r="C37" s="56" t="s">
        <v>207</v>
      </c>
      <c r="D37" s="56" t="s">
        <v>204</v>
      </c>
      <c r="E37" s="64" t="s">
        <v>208</v>
      </c>
      <c r="F37" s="58" t="s">
        <v>209</v>
      </c>
      <c r="G37" s="59">
        <v>172000</v>
      </c>
      <c r="H37" s="59">
        <v>172000</v>
      </c>
      <c r="I37" s="59">
        <f t="shared" si="2"/>
        <v>0</v>
      </c>
      <c r="J37" s="60"/>
      <c r="K37" s="61" t="s">
        <v>103</v>
      </c>
      <c r="L37" s="61" t="s">
        <v>179</v>
      </c>
      <c r="M37" s="55" t="s">
        <v>105</v>
      </c>
    </row>
    <row r="38" spans="1:13" ht="80.25" customHeight="1" x14ac:dyDescent="0.55000000000000004">
      <c r="A38" s="55">
        <f>SUBTOTAL(3,$B$6:B38)*1</f>
        <v>33</v>
      </c>
      <c r="B38" s="56" t="s">
        <v>10</v>
      </c>
      <c r="C38" s="56" t="s">
        <v>207</v>
      </c>
      <c r="D38" s="56" t="s">
        <v>210</v>
      </c>
      <c r="E38" s="64" t="s">
        <v>211</v>
      </c>
      <c r="F38" s="58" t="s">
        <v>212</v>
      </c>
      <c r="G38" s="59">
        <v>4068000</v>
      </c>
      <c r="H38" s="59">
        <v>4060000</v>
      </c>
      <c r="I38" s="59">
        <f t="shared" si="2"/>
        <v>8000</v>
      </c>
      <c r="J38" s="60"/>
      <c r="K38" s="61" t="s">
        <v>103</v>
      </c>
      <c r="L38" s="61" t="s">
        <v>104</v>
      </c>
      <c r="M38" s="55" t="s">
        <v>105</v>
      </c>
    </row>
    <row r="39" spans="1:13" ht="72" x14ac:dyDescent="0.55000000000000004">
      <c r="A39" s="55">
        <f>SUBTOTAL(3,$B$6:B39)*1</f>
        <v>34</v>
      </c>
      <c r="B39" s="56" t="s">
        <v>10</v>
      </c>
      <c r="C39" s="56" t="s">
        <v>207</v>
      </c>
      <c r="D39" s="56" t="s">
        <v>210</v>
      </c>
      <c r="E39" s="64" t="s">
        <v>213</v>
      </c>
      <c r="F39" s="58" t="s">
        <v>214</v>
      </c>
      <c r="G39" s="59">
        <v>8498600</v>
      </c>
      <c r="H39" s="59">
        <v>8470000</v>
      </c>
      <c r="I39" s="59">
        <f t="shared" si="2"/>
        <v>28600</v>
      </c>
      <c r="J39" s="60"/>
      <c r="K39" s="61" t="s">
        <v>103</v>
      </c>
      <c r="L39" s="61" t="s">
        <v>104</v>
      </c>
      <c r="M39" s="55" t="s">
        <v>105</v>
      </c>
    </row>
    <row r="40" spans="1:13" ht="80.25" customHeight="1" x14ac:dyDescent="0.55000000000000004">
      <c r="A40" s="55">
        <f>SUBTOTAL(3,$B$6:B40)*1</f>
        <v>35</v>
      </c>
      <c r="B40" s="56" t="s">
        <v>10</v>
      </c>
      <c r="C40" s="56" t="s">
        <v>207</v>
      </c>
      <c r="D40" s="56" t="s">
        <v>204</v>
      </c>
      <c r="E40" s="64" t="s">
        <v>215</v>
      </c>
      <c r="F40" s="58" t="s">
        <v>216</v>
      </c>
      <c r="G40" s="59">
        <v>99000</v>
      </c>
      <c r="H40" s="59">
        <v>99000</v>
      </c>
      <c r="I40" s="59">
        <f t="shared" si="2"/>
        <v>0</v>
      </c>
      <c r="J40" s="60"/>
      <c r="K40" s="61" t="s">
        <v>103</v>
      </c>
      <c r="L40" s="61" t="s">
        <v>179</v>
      </c>
      <c r="M40" s="55" t="s">
        <v>105</v>
      </c>
    </row>
    <row r="41" spans="1:13" ht="80.25" customHeight="1" x14ac:dyDescent="0.55000000000000004">
      <c r="A41" s="55">
        <f>SUBTOTAL(3,$B$6:B41)*1</f>
        <v>36</v>
      </c>
      <c r="B41" s="56" t="s">
        <v>10</v>
      </c>
      <c r="C41" s="56" t="s">
        <v>207</v>
      </c>
      <c r="D41" s="56" t="s">
        <v>204</v>
      </c>
      <c r="E41" s="64" t="s">
        <v>217</v>
      </c>
      <c r="F41" s="58" t="s">
        <v>218</v>
      </c>
      <c r="G41" s="59">
        <v>99000</v>
      </c>
      <c r="H41" s="59">
        <v>99000</v>
      </c>
      <c r="I41" s="59">
        <f t="shared" si="2"/>
        <v>0</v>
      </c>
      <c r="J41" s="60"/>
      <c r="K41" s="61" t="s">
        <v>103</v>
      </c>
      <c r="L41" s="61" t="s">
        <v>179</v>
      </c>
      <c r="M41" s="55" t="s">
        <v>105</v>
      </c>
    </row>
    <row r="42" spans="1:13" ht="80.25" customHeight="1" x14ac:dyDescent="0.55000000000000004">
      <c r="A42" s="55">
        <f>SUBTOTAL(3,$B$6:B42)*1</f>
        <v>37</v>
      </c>
      <c r="B42" s="56" t="s">
        <v>10</v>
      </c>
      <c r="C42" s="56" t="s">
        <v>207</v>
      </c>
      <c r="D42" s="56" t="s">
        <v>204</v>
      </c>
      <c r="E42" s="64" t="s">
        <v>219</v>
      </c>
      <c r="F42" s="58" t="s">
        <v>220</v>
      </c>
      <c r="G42" s="59">
        <v>99000</v>
      </c>
      <c r="H42" s="59">
        <v>99000</v>
      </c>
      <c r="I42" s="59">
        <f t="shared" si="2"/>
        <v>0</v>
      </c>
      <c r="J42" s="60"/>
      <c r="K42" s="61" t="s">
        <v>103</v>
      </c>
      <c r="L42" s="61" t="s">
        <v>179</v>
      </c>
      <c r="M42" s="55" t="s">
        <v>105</v>
      </c>
    </row>
    <row r="43" spans="1:13" ht="80.25" customHeight="1" x14ac:dyDescent="0.55000000000000004">
      <c r="A43" s="55">
        <f>SUBTOTAL(3,$B$6:B43)*1</f>
        <v>38</v>
      </c>
      <c r="B43" s="56" t="s">
        <v>10</v>
      </c>
      <c r="C43" s="56" t="s">
        <v>207</v>
      </c>
      <c r="D43" s="56" t="s">
        <v>221</v>
      </c>
      <c r="E43" s="64" t="s">
        <v>222</v>
      </c>
      <c r="F43" s="58" t="s">
        <v>223</v>
      </c>
      <c r="G43" s="59">
        <v>564300</v>
      </c>
      <c r="H43" s="59">
        <v>437000</v>
      </c>
      <c r="I43" s="59">
        <f t="shared" si="2"/>
        <v>127300</v>
      </c>
      <c r="J43" s="60"/>
      <c r="K43" s="61" t="s">
        <v>103</v>
      </c>
      <c r="L43" s="61" t="s">
        <v>113</v>
      </c>
      <c r="M43" s="55" t="s">
        <v>105</v>
      </c>
    </row>
    <row r="44" spans="1:13" ht="80.25" customHeight="1" x14ac:dyDescent="0.55000000000000004">
      <c r="A44" s="55">
        <f>SUBTOTAL(3,$B$6:B44)*1</f>
        <v>39</v>
      </c>
      <c r="B44" s="56" t="s">
        <v>10</v>
      </c>
      <c r="C44" s="56" t="s">
        <v>207</v>
      </c>
      <c r="D44" s="56" t="s">
        <v>201</v>
      </c>
      <c r="E44" s="64" t="s">
        <v>224</v>
      </c>
      <c r="F44" s="58" t="s">
        <v>225</v>
      </c>
      <c r="G44" s="59">
        <v>4880700</v>
      </c>
      <c r="H44" s="59">
        <v>4648888</v>
      </c>
      <c r="I44" s="59">
        <f t="shared" si="2"/>
        <v>231812</v>
      </c>
      <c r="J44" s="60"/>
      <c r="K44" s="61" t="s">
        <v>103</v>
      </c>
      <c r="L44" s="61" t="s">
        <v>116</v>
      </c>
      <c r="M44" s="55" t="s">
        <v>105</v>
      </c>
    </row>
    <row r="45" spans="1:13" ht="80.25" customHeight="1" x14ac:dyDescent="0.55000000000000004">
      <c r="A45" s="55">
        <f>SUBTOTAL(3,$B$6:B45)*1</f>
        <v>40</v>
      </c>
      <c r="B45" s="56" t="s">
        <v>10</v>
      </c>
      <c r="C45" s="56" t="s">
        <v>207</v>
      </c>
      <c r="D45" s="56" t="s">
        <v>201</v>
      </c>
      <c r="E45" s="64" t="s">
        <v>226</v>
      </c>
      <c r="F45" s="58" t="s">
        <v>227</v>
      </c>
      <c r="G45" s="59">
        <v>4047100</v>
      </c>
      <c r="H45" s="59">
        <v>3848888</v>
      </c>
      <c r="I45" s="59">
        <f t="shared" si="2"/>
        <v>198212</v>
      </c>
      <c r="J45" s="60"/>
      <c r="K45" s="61" t="s">
        <v>103</v>
      </c>
      <c r="L45" s="61" t="s">
        <v>116</v>
      </c>
      <c r="M45" s="55" t="s">
        <v>105</v>
      </c>
    </row>
    <row r="46" spans="1:13" ht="80.25" customHeight="1" x14ac:dyDescent="0.55000000000000004">
      <c r="A46" s="55">
        <f>SUBTOTAL(3,$B$6:B46)*1</f>
        <v>41</v>
      </c>
      <c r="B46" s="56" t="s">
        <v>10</v>
      </c>
      <c r="C46" s="56" t="s">
        <v>228</v>
      </c>
      <c r="D46" s="56" t="s">
        <v>229</v>
      </c>
      <c r="E46" s="64" t="s">
        <v>230</v>
      </c>
      <c r="F46" s="58" t="s">
        <v>231</v>
      </c>
      <c r="G46" s="59">
        <v>4217900</v>
      </c>
      <c r="H46" s="59">
        <v>1860000</v>
      </c>
      <c r="I46" s="59">
        <f t="shared" si="2"/>
        <v>2357900</v>
      </c>
      <c r="J46" s="60"/>
      <c r="K46" s="61" t="s">
        <v>103</v>
      </c>
      <c r="L46" s="61" t="s">
        <v>104</v>
      </c>
      <c r="M46" s="55" t="s">
        <v>105</v>
      </c>
    </row>
    <row r="47" spans="1:13" ht="80.25" customHeight="1" x14ac:dyDescent="0.55000000000000004">
      <c r="A47" s="55">
        <f>SUBTOTAL(3,$B$6:B47)*1</f>
        <v>42</v>
      </c>
      <c r="B47" s="56" t="s">
        <v>10</v>
      </c>
      <c r="C47" s="56" t="s">
        <v>232</v>
      </c>
      <c r="D47" s="56" t="s">
        <v>233</v>
      </c>
      <c r="E47" s="64" t="s">
        <v>234</v>
      </c>
      <c r="F47" s="58" t="s">
        <v>235</v>
      </c>
      <c r="G47" s="59">
        <v>4180700</v>
      </c>
      <c r="H47" s="59">
        <v>2990000</v>
      </c>
      <c r="I47" s="59">
        <f t="shared" si="2"/>
        <v>1190700</v>
      </c>
      <c r="J47" s="60"/>
      <c r="K47" s="61" t="s">
        <v>103</v>
      </c>
      <c r="L47" s="61" t="s">
        <v>104</v>
      </c>
      <c r="M47" s="55" t="s">
        <v>105</v>
      </c>
    </row>
    <row r="48" spans="1:13" ht="80.25" customHeight="1" x14ac:dyDescent="0.55000000000000004">
      <c r="A48" s="55">
        <f>SUBTOTAL(3,$B$6:B48)*1</f>
        <v>43</v>
      </c>
      <c r="B48" s="56" t="s">
        <v>10</v>
      </c>
      <c r="C48" s="56" t="s">
        <v>232</v>
      </c>
      <c r="D48" s="56" t="s">
        <v>233</v>
      </c>
      <c r="E48" s="64" t="s">
        <v>236</v>
      </c>
      <c r="F48" s="58" t="s">
        <v>237</v>
      </c>
      <c r="G48" s="59">
        <v>7759600</v>
      </c>
      <c r="H48" s="59">
        <v>4380563</v>
      </c>
      <c r="I48" s="59">
        <f t="shared" si="2"/>
        <v>3379037</v>
      </c>
      <c r="J48" s="60"/>
      <c r="K48" s="61" t="s">
        <v>103</v>
      </c>
      <c r="L48" s="61" t="s">
        <v>104</v>
      </c>
      <c r="M48" s="55" t="s">
        <v>105</v>
      </c>
    </row>
    <row r="49" spans="1:13" ht="80.25" customHeight="1" x14ac:dyDescent="0.55000000000000004">
      <c r="A49" s="55">
        <f>SUBTOTAL(3,$B$6:B49)*1</f>
        <v>44</v>
      </c>
      <c r="B49" s="56" t="s">
        <v>10</v>
      </c>
      <c r="C49" s="56" t="s">
        <v>232</v>
      </c>
      <c r="D49" s="56" t="s">
        <v>238</v>
      </c>
      <c r="E49" s="64" t="s">
        <v>239</v>
      </c>
      <c r="F49" s="58" t="s">
        <v>240</v>
      </c>
      <c r="G49" s="59">
        <v>1950200</v>
      </c>
      <c r="H49" s="59">
        <v>1918000</v>
      </c>
      <c r="I49" s="59">
        <f t="shared" si="2"/>
        <v>32200</v>
      </c>
      <c r="J49" s="60"/>
      <c r="K49" s="61" t="s">
        <v>103</v>
      </c>
      <c r="L49" s="61" t="s">
        <v>104</v>
      </c>
      <c r="M49" s="55" t="s">
        <v>105</v>
      </c>
    </row>
    <row r="50" spans="1:13" ht="80.25" customHeight="1" x14ac:dyDescent="0.55000000000000004">
      <c r="A50" s="55">
        <f>SUBTOTAL(3,$B$6:B50)*1</f>
        <v>45</v>
      </c>
      <c r="B50" s="56" t="s">
        <v>10</v>
      </c>
      <c r="C50" s="56" t="s">
        <v>232</v>
      </c>
      <c r="D50" s="56" t="s">
        <v>241</v>
      </c>
      <c r="E50" s="64" t="s">
        <v>242</v>
      </c>
      <c r="F50" s="58" t="s">
        <v>243</v>
      </c>
      <c r="G50" s="59">
        <v>8386800</v>
      </c>
      <c r="H50" s="59">
        <v>5990000</v>
      </c>
      <c r="I50" s="59">
        <f t="shared" si="2"/>
        <v>2396800</v>
      </c>
      <c r="J50" s="60"/>
      <c r="K50" s="61" t="s">
        <v>103</v>
      </c>
      <c r="L50" s="61" t="s">
        <v>104</v>
      </c>
      <c r="M50" s="55" t="s">
        <v>105</v>
      </c>
    </row>
    <row r="51" spans="1:13" ht="80.25" customHeight="1" x14ac:dyDescent="0.55000000000000004">
      <c r="A51" s="55">
        <f>SUBTOTAL(3,$B$6:B51)*1</f>
        <v>46</v>
      </c>
      <c r="B51" s="56" t="s">
        <v>10</v>
      </c>
      <c r="C51" s="56" t="s">
        <v>244</v>
      </c>
      <c r="D51" s="56" t="s">
        <v>245</v>
      </c>
      <c r="E51" s="64" t="s">
        <v>246</v>
      </c>
      <c r="F51" s="58" t="s">
        <v>247</v>
      </c>
      <c r="G51" s="59">
        <v>1168000</v>
      </c>
      <c r="H51" s="59">
        <v>1165000</v>
      </c>
      <c r="I51" s="59">
        <f t="shared" si="2"/>
        <v>3000</v>
      </c>
      <c r="J51" s="60"/>
      <c r="K51" s="61" t="s">
        <v>103</v>
      </c>
      <c r="L51" s="61" t="s">
        <v>179</v>
      </c>
      <c r="M51" s="55" t="s">
        <v>105</v>
      </c>
    </row>
    <row r="52" spans="1:13" ht="80.25" customHeight="1" x14ac:dyDescent="0.55000000000000004">
      <c r="A52" s="55">
        <f>SUBTOTAL(3,$B$6:B52)*1</f>
        <v>47</v>
      </c>
      <c r="B52" s="56" t="s">
        <v>10</v>
      </c>
      <c r="C52" s="56" t="s">
        <v>244</v>
      </c>
      <c r="D52" s="56" t="s">
        <v>245</v>
      </c>
      <c r="E52" s="64" t="s">
        <v>248</v>
      </c>
      <c r="F52" s="58" t="s">
        <v>249</v>
      </c>
      <c r="G52" s="59">
        <v>1954300</v>
      </c>
      <c r="H52" s="59">
        <v>1953500</v>
      </c>
      <c r="I52" s="59">
        <f t="shared" si="2"/>
        <v>800</v>
      </c>
      <c r="J52" s="60"/>
      <c r="K52" s="61" t="s">
        <v>103</v>
      </c>
      <c r="L52" s="61" t="s">
        <v>113</v>
      </c>
      <c r="M52" s="55" t="s">
        <v>105</v>
      </c>
    </row>
    <row r="53" spans="1:13" ht="80.25" customHeight="1" x14ac:dyDescent="0.55000000000000004">
      <c r="A53" s="55">
        <f>SUBTOTAL(3,$B$6:B53)*1</f>
        <v>48</v>
      </c>
      <c r="B53" s="56" t="s">
        <v>10</v>
      </c>
      <c r="C53" s="56" t="s">
        <v>244</v>
      </c>
      <c r="D53" s="56" t="s">
        <v>250</v>
      </c>
      <c r="E53" s="64" t="s">
        <v>251</v>
      </c>
      <c r="F53" s="58" t="s">
        <v>252</v>
      </c>
      <c r="G53" s="59">
        <v>583000</v>
      </c>
      <c r="H53" s="59">
        <v>580000</v>
      </c>
      <c r="I53" s="59">
        <f t="shared" si="2"/>
        <v>3000</v>
      </c>
      <c r="J53" s="60"/>
      <c r="K53" s="61" t="s">
        <v>103</v>
      </c>
      <c r="L53" s="61" t="s">
        <v>116</v>
      </c>
      <c r="M53" s="55" t="s">
        <v>105</v>
      </c>
    </row>
    <row r="54" spans="1:13" ht="80.25" customHeight="1" x14ac:dyDescent="0.55000000000000004">
      <c r="A54" s="55">
        <f>SUBTOTAL(3,$B$6:B54)*1</f>
        <v>49</v>
      </c>
      <c r="B54" s="56" t="s">
        <v>10</v>
      </c>
      <c r="C54" s="56" t="s">
        <v>244</v>
      </c>
      <c r="D54" s="56" t="s">
        <v>245</v>
      </c>
      <c r="E54" s="64" t="s">
        <v>253</v>
      </c>
      <c r="F54" s="58" t="s">
        <v>254</v>
      </c>
      <c r="G54" s="59">
        <v>775200</v>
      </c>
      <c r="H54" s="59">
        <v>773000</v>
      </c>
      <c r="I54" s="59">
        <f t="shared" si="2"/>
        <v>2200</v>
      </c>
      <c r="J54" s="60"/>
      <c r="K54" s="61" t="s">
        <v>103</v>
      </c>
      <c r="L54" s="61" t="s">
        <v>116</v>
      </c>
      <c r="M54" s="55" t="s">
        <v>105</v>
      </c>
    </row>
    <row r="55" spans="1:13" ht="80.25" customHeight="1" x14ac:dyDescent="0.55000000000000004">
      <c r="A55" s="55">
        <f>SUBTOTAL(3,$B$6:B55)*1</f>
        <v>50</v>
      </c>
      <c r="B55" s="56" t="s">
        <v>10</v>
      </c>
      <c r="C55" s="56" t="s">
        <v>255</v>
      </c>
      <c r="D55" s="56" t="s">
        <v>256</v>
      </c>
      <c r="E55" s="64" t="s">
        <v>257</v>
      </c>
      <c r="F55" s="58" t="s">
        <v>258</v>
      </c>
      <c r="G55" s="59">
        <v>245000</v>
      </c>
      <c r="H55" s="59">
        <v>245000</v>
      </c>
      <c r="I55" s="59">
        <f t="shared" si="2"/>
        <v>0</v>
      </c>
      <c r="J55" s="60"/>
      <c r="K55" s="61" t="s">
        <v>103</v>
      </c>
      <c r="L55" s="61" t="s">
        <v>259</v>
      </c>
      <c r="M55" s="55" t="s">
        <v>149</v>
      </c>
    </row>
    <row r="56" spans="1:13" ht="80.25" customHeight="1" x14ac:dyDescent="0.55000000000000004">
      <c r="A56" s="55">
        <f>SUBTOTAL(3,$B$6:B56)*1</f>
        <v>51</v>
      </c>
      <c r="B56" s="56" t="s">
        <v>10</v>
      </c>
      <c r="C56" s="56" t="s">
        <v>255</v>
      </c>
      <c r="D56" s="56" t="s">
        <v>256</v>
      </c>
      <c r="E56" s="64" t="s">
        <v>260</v>
      </c>
      <c r="F56" s="58" t="s">
        <v>261</v>
      </c>
      <c r="G56" s="59">
        <v>200000</v>
      </c>
      <c r="H56" s="59">
        <v>200000</v>
      </c>
      <c r="I56" s="59">
        <f t="shared" si="2"/>
        <v>0</v>
      </c>
      <c r="J56" s="60"/>
      <c r="K56" s="61" t="s">
        <v>103</v>
      </c>
      <c r="L56" s="61" t="s">
        <v>259</v>
      </c>
      <c r="M56" s="55" t="s">
        <v>149</v>
      </c>
    </row>
    <row r="57" spans="1:13" ht="80.25" customHeight="1" x14ac:dyDescent="0.55000000000000004">
      <c r="A57" s="55">
        <f>SUBTOTAL(3,$B$6:B57)*1</f>
        <v>52</v>
      </c>
      <c r="B57" s="56" t="s">
        <v>10</v>
      </c>
      <c r="C57" s="56" t="s">
        <v>262</v>
      </c>
      <c r="D57" s="56" t="s">
        <v>263</v>
      </c>
      <c r="E57" s="64" t="s">
        <v>264</v>
      </c>
      <c r="F57" s="58" t="s">
        <v>265</v>
      </c>
      <c r="G57" s="59">
        <v>9494200</v>
      </c>
      <c r="H57" s="59">
        <v>9474000</v>
      </c>
      <c r="I57" s="59">
        <f t="shared" si="2"/>
        <v>20200</v>
      </c>
      <c r="J57" s="60"/>
      <c r="K57" s="61" t="s">
        <v>103</v>
      </c>
      <c r="L57" s="61" t="s">
        <v>104</v>
      </c>
      <c r="M57" s="55" t="s">
        <v>105</v>
      </c>
    </row>
    <row r="58" spans="1:13" ht="80.25" customHeight="1" x14ac:dyDescent="0.55000000000000004">
      <c r="A58" s="55">
        <f>SUBTOTAL(3,$B$6:B58)*1</f>
        <v>53</v>
      </c>
      <c r="B58" s="56" t="s">
        <v>10</v>
      </c>
      <c r="C58" s="56" t="s">
        <v>266</v>
      </c>
      <c r="D58" s="56" t="s">
        <v>263</v>
      </c>
      <c r="E58" s="64" t="s">
        <v>267</v>
      </c>
      <c r="F58" s="58" t="s">
        <v>268</v>
      </c>
      <c r="G58" s="59">
        <v>9778400</v>
      </c>
      <c r="H58" s="59">
        <v>9758000</v>
      </c>
      <c r="I58" s="59">
        <f t="shared" si="2"/>
        <v>20400</v>
      </c>
      <c r="J58" s="60"/>
      <c r="K58" s="61" t="s">
        <v>103</v>
      </c>
      <c r="L58" s="61" t="s">
        <v>104</v>
      </c>
      <c r="M58" s="55" t="s">
        <v>105</v>
      </c>
    </row>
    <row r="59" spans="1:13" ht="80.25" customHeight="1" x14ac:dyDescent="0.55000000000000004">
      <c r="A59" s="55">
        <f>SUBTOTAL(3,$B$6:B59)*1</f>
        <v>54</v>
      </c>
      <c r="B59" s="56" t="s">
        <v>10</v>
      </c>
      <c r="C59" s="56" t="s">
        <v>266</v>
      </c>
      <c r="D59" s="56" t="s">
        <v>269</v>
      </c>
      <c r="E59" s="64" t="s">
        <v>270</v>
      </c>
      <c r="F59" s="58" t="s">
        <v>271</v>
      </c>
      <c r="G59" s="59">
        <v>1485000</v>
      </c>
      <c r="H59" s="59">
        <v>1480000</v>
      </c>
      <c r="I59" s="59">
        <f t="shared" si="2"/>
        <v>5000</v>
      </c>
      <c r="J59" s="60"/>
      <c r="K59" s="61" t="s">
        <v>103</v>
      </c>
      <c r="L59" s="61" t="s">
        <v>113</v>
      </c>
      <c r="M59" s="55" t="s">
        <v>105</v>
      </c>
    </row>
    <row r="60" spans="1:13" ht="80.25" customHeight="1" x14ac:dyDescent="0.55000000000000004">
      <c r="A60" s="55">
        <f>SUBTOTAL(3,$B$6:B60)*1</f>
        <v>55</v>
      </c>
      <c r="B60" s="56" t="s">
        <v>10</v>
      </c>
      <c r="C60" s="56" t="s">
        <v>266</v>
      </c>
      <c r="D60" s="56" t="s">
        <v>272</v>
      </c>
      <c r="E60" s="64" t="s">
        <v>273</v>
      </c>
      <c r="F60" s="58" t="s">
        <v>274</v>
      </c>
      <c r="G60" s="59">
        <v>989000</v>
      </c>
      <c r="H60" s="59">
        <v>984000</v>
      </c>
      <c r="I60" s="59">
        <f t="shared" si="2"/>
        <v>5000</v>
      </c>
      <c r="J60" s="60"/>
      <c r="K60" s="61" t="s">
        <v>103</v>
      </c>
      <c r="L60" s="61" t="s">
        <v>116</v>
      </c>
      <c r="M60" s="55" t="s">
        <v>105</v>
      </c>
    </row>
    <row r="61" spans="1:13" ht="80.25" customHeight="1" x14ac:dyDescent="0.55000000000000004">
      <c r="A61" s="55">
        <f>SUBTOTAL(3,$B$6:B61)*1</f>
        <v>56</v>
      </c>
      <c r="B61" s="56" t="s">
        <v>10</v>
      </c>
      <c r="C61" s="56" t="s">
        <v>266</v>
      </c>
      <c r="D61" s="56" t="s">
        <v>272</v>
      </c>
      <c r="E61" s="64" t="s">
        <v>275</v>
      </c>
      <c r="F61" s="58" t="s">
        <v>276</v>
      </c>
      <c r="G61" s="59">
        <v>681000</v>
      </c>
      <c r="H61" s="59">
        <v>676000</v>
      </c>
      <c r="I61" s="59">
        <f t="shared" si="2"/>
        <v>5000</v>
      </c>
      <c r="J61" s="60"/>
      <c r="K61" s="61" t="s">
        <v>103</v>
      </c>
      <c r="L61" s="61" t="s">
        <v>116</v>
      </c>
      <c r="M61" s="55" t="s">
        <v>105</v>
      </c>
    </row>
    <row r="62" spans="1:13" ht="80.25" customHeight="1" x14ac:dyDescent="0.55000000000000004">
      <c r="A62" s="55">
        <f>SUBTOTAL(3,$B$6:B62)*1</f>
        <v>57</v>
      </c>
      <c r="B62" s="56" t="s">
        <v>10</v>
      </c>
      <c r="C62" s="56" t="s">
        <v>266</v>
      </c>
      <c r="D62" s="56" t="s">
        <v>272</v>
      </c>
      <c r="E62" s="64" t="s">
        <v>277</v>
      </c>
      <c r="F62" s="58" t="s">
        <v>278</v>
      </c>
      <c r="G62" s="59">
        <v>550000</v>
      </c>
      <c r="H62" s="59">
        <v>545000</v>
      </c>
      <c r="I62" s="59">
        <f t="shared" si="2"/>
        <v>5000</v>
      </c>
      <c r="J62" s="60"/>
      <c r="K62" s="61" t="s">
        <v>103</v>
      </c>
      <c r="L62" s="61" t="s">
        <v>116</v>
      </c>
      <c r="M62" s="55" t="s">
        <v>105</v>
      </c>
    </row>
    <row r="63" spans="1:13" ht="80.25" customHeight="1" x14ac:dyDescent="0.55000000000000004">
      <c r="A63" s="55">
        <f>SUBTOTAL(3,$B$6:B63)*1</f>
        <v>58</v>
      </c>
      <c r="B63" s="56" t="s">
        <v>10</v>
      </c>
      <c r="C63" s="56" t="s">
        <v>266</v>
      </c>
      <c r="D63" s="56" t="s">
        <v>272</v>
      </c>
      <c r="E63" s="64" t="s">
        <v>279</v>
      </c>
      <c r="F63" s="58" t="s">
        <v>280</v>
      </c>
      <c r="G63" s="59">
        <v>659000</v>
      </c>
      <c r="H63" s="59">
        <v>654000</v>
      </c>
      <c r="I63" s="59">
        <f t="shared" si="2"/>
        <v>5000</v>
      </c>
      <c r="J63" s="60"/>
      <c r="K63" s="61" t="s">
        <v>103</v>
      </c>
      <c r="L63" s="61" t="s">
        <v>116</v>
      </c>
      <c r="M63" s="55" t="s">
        <v>105</v>
      </c>
    </row>
    <row r="64" spans="1:13" ht="80.25" customHeight="1" x14ac:dyDescent="0.55000000000000004">
      <c r="A64" s="55">
        <f>SUBTOTAL(3,$B$6:B64)*1</f>
        <v>59</v>
      </c>
      <c r="B64" s="56" t="s">
        <v>10</v>
      </c>
      <c r="C64" s="56" t="s">
        <v>281</v>
      </c>
      <c r="D64" s="56" t="s">
        <v>282</v>
      </c>
      <c r="E64" s="64" t="s">
        <v>283</v>
      </c>
      <c r="F64" s="58" t="s">
        <v>284</v>
      </c>
      <c r="G64" s="59">
        <v>1512100</v>
      </c>
      <c r="H64" s="59">
        <v>1510000</v>
      </c>
      <c r="I64" s="59">
        <f t="shared" si="2"/>
        <v>2100</v>
      </c>
      <c r="J64" s="60"/>
      <c r="K64" s="61" t="s">
        <v>103</v>
      </c>
      <c r="L64" s="61" t="s">
        <v>104</v>
      </c>
      <c r="M64" s="55" t="s">
        <v>105</v>
      </c>
    </row>
    <row r="65" spans="1:13" ht="80.25" customHeight="1" x14ac:dyDescent="0.55000000000000004">
      <c r="A65" s="55">
        <f>SUBTOTAL(3,$B$6:B65)*1</f>
        <v>60</v>
      </c>
      <c r="B65" s="56" t="s">
        <v>10</v>
      </c>
      <c r="C65" s="56" t="s">
        <v>285</v>
      </c>
      <c r="D65" s="56" t="s">
        <v>282</v>
      </c>
      <c r="E65" s="64" t="s">
        <v>286</v>
      </c>
      <c r="F65" s="58" t="s">
        <v>287</v>
      </c>
      <c r="G65" s="59">
        <v>1919800</v>
      </c>
      <c r="H65" s="59">
        <v>1918000</v>
      </c>
      <c r="I65" s="59">
        <f t="shared" si="2"/>
        <v>1800</v>
      </c>
      <c r="J65" s="60"/>
      <c r="K65" s="61" t="s">
        <v>103</v>
      </c>
      <c r="L65" s="61" t="s">
        <v>104</v>
      </c>
      <c r="M65" s="55" t="s">
        <v>105</v>
      </c>
    </row>
    <row r="66" spans="1:13" ht="80.25" customHeight="1" x14ac:dyDescent="0.55000000000000004">
      <c r="A66" s="55">
        <f>SUBTOTAL(3,$B$6:B66)*1</f>
        <v>61</v>
      </c>
      <c r="B66" s="56" t="s">
        <v>10</v>
      </c>
      <c r="C66" s="56" t="s">
        <v>288</v>
      </c>
      <c r="D66" s="56" t="s">
        <v>289</v>
      </c>
      <c r="E66" s="64" t="s">
        <v>290</v>
      </c>
      <c r="F66" s="58" t="s">
        <v>291</v>
      </c>
      <c r="G66" s="59">
        <v>1146000</v>
      </c>
      <c r="H66" s="59">
        <v>1144000</v>
      </c>
      <c r="I66" s="59">
        <f t="shared" si="2"/>
        <v>2000</v>
      </c>
      <c r="J66" s="60"/>
      <c r="K66" s="61" t="s">
        <v>103</v>
      </c>
      <c r="L66" s="61" t="s">
        <v>116</v>
      </c>
      <c r="M66" s="55" t="s">
        <v>105</v>
      </c>
    </row>
    <row r="67" spans="1:13" ht="80.25" customHeight="1" x14ac:dyDescent="0.55000000000000004">
      <c r="A67" s="55">
        <f>SUBTOTAL(3,$B$6:B67)*1</f>
        <v>62</v>
      </c>
      <c r="B67" s="56" t="s">
        <v>10</v>
      </c>
      <c r="C67" s="56" t="s">
        <v>288</v>
      </c>
      <c r="D67" s="56" t="s">
        <v>289</v>
      </c>
      <c r="E67" s="64" t="s">
        <v>292</v>
      </c>
      <c r="F67" s="58" t="s">
        <v>293</v>
      </c>
      <c r="G67" s="66">
        <v>1146000</v>
      </c>
      <c r="H67" s="59">
        <v>1143000</v>
      </c>
      <c r="I67" s="59">
        <f t="shared" si="2"/>
        <v>3000</v>
      </c>
      <c r="J67" s="60"/>
      <c r="K67" s="61" t="s">
        <v>103</v>
      </c>
      <c r="L67" s="61" t="s">
        <v>116</v>
      </c>
      <c r="M67" s="55" t="s">
        <v>105</v>
      </c>
    </row>
    <row r="68" spans="1:13" ht="80.25" customHeight="1" x14ac:dyDescent="0.55000000000000004">
      <c r="A68" s="55">
        <f>SUBTOTAL(3,$B$6:B68)*1</f>
        <v>63</v>
      </c>
      <c r="B68" s="56" t="s">
        <v>10</v>
      </c>
      <c r="C68" s="56" t="s">
        <v>288</v>
      </c>
      <c r="D68" s="56" t="s">
        <v>294</v>
      </c>
      <c r="E68" s="64" t="s">
        <v>295</v>
      </c>
      <c r="F68" s="58" t="s">
        <v>296</v>
      </c>
      <c r="G68" s="66">
        <v>6000000</v>
      </c>
      <c r="H68" s="59">
        <v>5144444</v>
      </c>
      <c r="I68" s="59">
        <f t="shared" si="2"/>
        <v>855556</v>
      </c>
      <c r="J68" s="60"/>
      <c r="K68" s="61" t="s">
        <v>103</v>
      </c>
      <c r="L68" s="61" t="s">
        <v>116</v>
      </c>
      <c r="M68" s="55" t="s">
        <v>105</v>
      </c>
    </row>
    <row r="69" spans="1:13" ht="80.25" customHeight="1" x14ac:dyDescent="0.55000000000000004">
      <c r="A69" s="55">
        <f>SUBTOTAL(3,$B$6:B69)*1</f>
        <v>64</v>
      </c>
      <c r="B69" s="56" t="s">
        <v>10</v>
      </c>
      <c r="C69" s="56" t="s">
        <v>297</v>
      </c>
      <c r="D69" s="56" t="s">
        <v>298</v>
      </c>
      <c r="E69" s="64" t="s">
        <v>299</v>
      </c>
      <c r="F69" s="58" t="s">
        <v>300</v>
      </c>
      <c r="G69" s="59">
        <v>1980000</v>
      </c>
      <c r="H69" s="59">
        <v>1978000</v>
      </c>
      <c r="I69" s="59">
        <f t="shared" si="2"/>
        <v>2000</v>
      </c>
      <c r="J69" s="60"/>
      <c r="K69" s="61" t="s">
        <v>103</v>
      </c>
      <c r="L69" s="61" t="s">
        <v>116</v>
      </c>
      <c r="M69" s="55" t="s">
        <v>105</v>
      </c>
    </row>
    <row r="70" spans="1:13" ht="80.25" customHeight="1" x14ac:dyDescent="0.55000000000000004">
      <c r="A70" s="55">
        <f>SUBTOTAL(3,$B$6:B70)*1</f>
        <v>65</v>
      </c>
      <c r="B70" s="56" t="s">
        <v>10</v>
      </c>
      <c r="C70" s="56" t="s">
        <v>301</v>
      </c>
      <c r="D70" s="56" t="s">
        <v>298</v>
      </c>
      <c r="E70" s="64" t="s">
        <v>302</v>
      </c>
      <c r="F70" s="58" t="s">
        <v>303</v>
      </c>
      <c r="G70" s="59">
        <v>1980000</v>
      </c>
      <c r="H70" s="59">
        <v>1977000</v>
      </c>
      <c r="I70" s="59">
        <f t="shared" si="2"/>
        <v>3000</v>
      </c>
      <c r="J70" s="60"/>
      <c r="K70" s="61" t="s">
        <v>103</v>
      </c>
      <c r="L70" s="61" t="s">
        <v>116</v>
      </c>
      <c r="M70" s="55" t="s">
        <v>105</v>
      </c>
    </row>
    <row r="71" spans="1:13" ht="80.25" customHeight="1" x14ac:dyDescent="0.55000000000000004">
      <c r="A71" s="55">
        <f>SUBTOTAL(3,$B$6:B71)*1</f>
        <v>66</v>
      </c>
      <c r="B71" s="56" t="s">
        <v>10</v>
      </c>
      <c r="C71" s="56" t="s">
        <v>304</v>
      </c>
      <c r="D71" s="56" t="s">
        <v>305</v>
      </c>
      <c r="E71" s="64" t="s">
        <v>306</v>
      </c>
      <c r="F71" s="58" t="s">
        <v>307</v>
      </c>
      <c r="G71" s="59">
        <v>1954300</v>
      </c>
      <c r="H71" s="59">
        <v>1954000</v>
      </c>
      <c r="I71" s="59">
        <f t="shared" ref="I71:I134" si="3">G71-H71</f>
        <v>300</v>
      </c>
      <c r="J71" s="60"/>
      <c r="K71" s="61" t="s">
        <v>103</v>
      </c>
      <c r="L71" s="61" t="s">
        <v>113</v>
      </c>
      <c r="M71" s="55" t="s">
        <v>105</v>
      </c>
    </row>
    <row r="72" spans="1:13" ht="80.25" customHeight="1" x14ac:dyDescent="0.55000000000000004">
      <c r="A72" s="55">
        <f>SUBTOTAL(3,$B$6:B72)*1</f>
        <v>67</v>
      </c>
      <c r="B72" s="56" t="s">
        <v>10</v>
      </c>
      <c r="C72" s="56" t="s">
        <v>304</v>
      </c>
      <c r="D72" s="56" t="s">
        <v>308</v>
      </c>
      <c r="E72" s="64" t="s">
        <v>309</v>
      </c>
      <c r="F72" s="58" t="s">
        <v>310</v>
      </c>
      <c r="G72" s="59">
        <v>1980000</v>
      </c>
      <c r="H72" s="59">
        <v>1923000</v>
      </c>
      <c r="I72" s="59">
        <f t="shared" si="3"/>
        <v>57000</v>
      </c>
      <c r="J72" s="60"/>
      <c r="K72" s="61" t="s">
        <v>103</v>
      </c>
      <c r="L72" s="61" t="s">
        <v>113</v>
      </c>
      <c r="M72" s="55" t="s">
        <v>105</v>
      </c>
    </row>
    <row r="73" spans="1:13" ht="80.25" customHeight="1" x14ac:dyDescent="0.55000000000000004">
      <c r="A73" s="55">
        <f>SUBTOTAL(3,$B$6:B73)*1</f>
        <v>68</v>
      </c>
      <c r="B73" s="56" t="s">
        <v>11</v>
      </c>
      <c r="C73" s="56" t="s">
        <v>311</v>
      </c>
      <c r="D73" s="56" t="s">
        <v>312</v>
      </c>
      <c r="E73" s="64" t="s">
        <v>313</v>
      </c>
      <c r="F73" s="58" t="s">
        <v>314</v>
      </c>
      <c r="G73" s="59">
        <v>4638300</v>
      </c>
      <c r="H73" s="59">
        <v>2498000</v>
      </c>
      <c r="I73" s="59">
        <f t="shared" si="3"/>
        <v>2140300</v>
      </c>
      <c r="J73" s="60"/>
      <c r="K73" s="61" t="s">
        <v>103</v>
      </c>
      <c r="L73" s="61" t="s">
        <v>104</v>
      </c>
      <c r="M73" s="55" t="s">
        <v>105</v>
      </c>
    </row>
    <row r="74" spans="1:13" ht="80.25" customHeight="1" x14ac:dyDescent="0.55000000000000004">
      <c r="A74" s="55">
        <f>SUBTOTAL(3,$B$6:B74)*1</f>
        <v>69</v>
      </c>
      <c r="B74" s="56" t="s">
        <v>11</v>
      </c>
      <c r="C74" s="56" t="s">
        <v>315</v>
      </c>
      <c r="D74" s="56" t="s">
        <v>316</v>
      </c>
      <c r="E74" s="64" t="s">
        <v>317</v>
      </c>
      <c r="F74" s="58" t="s">
        <v>318</v>
      </c>
      <c r="G74" s="59">
        <v>2085000</v>
      </c>
      <c r="H74" s="59">
        <v>2065000</v>
      </c>
      <c r="I74" s="59">
        <f t="shared" si="3"/>
        <v>20000</v>
      </c>
      <c r="J74" s="60"/>
      <c r="K74" s="61" t="s">
        <v>103</v>
      </c>
      <c r="L74" s="61" t="s">
        <v>179</v>
      </c>
      <c r="M74" s="55" t="s">
        <v>105</v>
      </c>
    </row>
    <row r="75" spans="1:13" ht="80.25" customHeight="1" x14ac:dyDescent="0.55000000000000004">
      <c r="A75" s="55">
        <f>SUBTOTAL(3,$B$6:B75)*1</f>
        <v>70</v>
      </c>
      <c r="B75" s="56" t="s">
        <v>11</v>
      </c>
      <c r="C75" s="56" t="s">
        <v>315</v>
      </c>
      <c r="D75" s="56" t="s">
        <v>319</v>
      </c>
      <c r="E75" s="64" t="s">
        <v>320</v>
      </c>
      <c r="F75" s="58" t="s">
        <v>321</v>
      </c>
      <c r="G75" s="59">
        <v>1660000</v>
      </c>
      <c r="H75" s="59">
        <v>819000</v>
      </c>
      <c r="I75" s="59">
        <f t="shared" si="3"/>
        <v>841000</v>
      </c>
      <c r="J75" s="60"/>
      <c r="K75" s="61" t="s">
        <v>103</v>
      </c>
      <c r="L75" s="61" t="s">
        <v>179</v>
      </c>
      <c r="M75" s="55" t="s">
        <v>105</v>
      </c>
    </row>
    <row r="76" spans="1:13" ht="80.25" customHeight="1" x14ac:dyDescent="0.55000000000000004">
      <c r="A76" s="55">
        <f>SUBTOTAL(3,$B$6:B76)*1</f>
        <v>71</v>
      </c>
      <c r="B76" s="56" t="s">
        <v>11</v>
      </c>
      <c r="C76" s="56" t="s">
        <v>322</v>
      </c>
      <c r="D76" s="56" t="s">
        <v>323</v>
      </c>
      <c r="E76" s="64" t="s">
        <v>324</v>
      </c>
      <c r="F76" s="58" t="s">
        <v>325</v>
      </c>
      <c r="G76" s="59">
        <v>2916500</v>
      </c>
      <c r="H76" s="59">
        <v>2890000</v>
      </c>
      <c r="I76" s="59">
        <f t="shared" si="3"/>
        <v>26500</v>
      </c>
      <c r="J76" s="60"/>
      <c r="K76" s="61" t="s">
        <v>103</v>
      </c>
      <c r="L76" s="61" t="s">
        <v>116</v>
      </c>
      <c r="M76" s="55" t="s">
        <v>105</v>
      </c>
    </row>
    <row r="77" spans="1:13" ht="80.25" customHeight="1" x14ac:dyDescent="0.55000000000000004">
      <c r="A77" s="55">
        <f>SUBTOTAL(3,$B$6:B77)*1</f>
        <v>72</v>
      </c>
      <c r="B77" s="56" t="s">
        <v>11</v>
      </c>
      <c r="C77" s="56" t="s">
        <v>326</v>
      </c>
      <c r="D77" s="56" t="s">
        <v>327</v>
      </c>
      <c r="E77" s="64" t="s">
        <v>328</v>
      </c>
      <c r="F77" s="58" t="s">
        <v>329</v>
      </c>
      <c r="G77" s="59">
        <v>2916500</v>
      </c>
      <c r="H77" s="59">
        <v>2891000</v>
      </c>
      <c r="I77" s="59">
        <f t="shared" si="3"/>
        <v>25500</v>
      </c>
      <c r="J77" s="60"/>
      <c r="K77" s="61" t="s">
        <v>103</v>
      </c>
      <c r="L77" s="61" t="s">
        <v>116</v>
      </c>
      <c r="M77" s="55" t="s">
        <v>105</v>
      </c>
    </row>
    <row r="78" spans="1:13" ht="80.25" customHeight="1" x14ac:dyDescent="0.55000000000000004">
      <c r="A78" s="55">
        <f>SUBTOTAL(3,$B$6:B78)*1</f>
        <v>73</v>
      </c>
      <c r="B78" s="56" t="s">
        <v>11</v>
      </c>
      <c r="C78" s="56" t="s">
        <v>330</v>
      </c>
      <c r="D78" s="56" t="s">
        <v>331</v>
      </c>
      <c r="E78" s="64" t="s">
        <v>332</v>
      </c>
      <c r="F78" s="58" t="s">
        <v>333</v>
      </c>
      <c r="G78" s="59">
        <v>6161300</v>
      </c>
      <c r="H78" s="59">
        <v>6140000</v>
      </c>
      <c r="I78" s="59">
        <f t="shared" si="3"/>
        <v>21300</v>
      </c>
      <c r="J78" s="60"/>
      <c r="K78" s="61" t="s">
        <v>103</v>
      </c>
      <c r="L78" s="61" t="s">
        <v>104</v>
      </c>
      <c r="M78" s="55" t="s">
        <v>105</v>
      </c>
    </row>
    <row r="79" spans="1:13" ht="80.25" customHeight="1" x14ac:dyDescent="0.55000000000000004">
      <c r="A79" s="55">
        <f>SUBTOTAL(3,$B$6:B79)*1</f>
        <v>74</v>
      </c>
      <c r="B79" s="56" t="s">
        <v>11</v>
      </c>
      <c r="C79" s="56" t="s">
        <v>334</v>
      </c>
      <c r="D79" s="56" t="s">
        <v>335</v>
      </c>
      <c r="E79" s="64" t="s">
        <v>336</v>
      </c>
      <c r="F79" s="58" t="s">
        <v>337</v>
      </c>
      <c r="G79" s="59">
        <v>5301800</v>
      </c>
      <c r="H79" s="59">
        <v>5280000</v>
      </c>
      <c r="I79" s="59">
        <f t="shared" si="3"/>
        <v>21800</v>
      </c>
      <c r="J79" s="60"/>
      <c r="K79" s="61" t="s">
        <v>103</v>
      </c>
      <c r="L79" s="61" t="s">
        <v>104</v>
      </c>
      <c r="M79" s="55" t="s">
        <v>105</v>
      </c>
    </row>
    <row r="80" spans="1:13" ht="80.25" customHeight="1" x14ac:dyDescent="0.55000000000000004">
      <c r="A80" s="55">
        <f>SUBTOTAL(3,$B$6:B80)*1</f>
        <v>75</v>
      </c>
      <c r="B80" s="56" t="s">
        <v>11</v>
      </c>
      <c r="C80" s="56" t="s">
        <v>334</v>
      </c>
      <c r="D80" s="56" t="s">
        <v>335</v>
      </c>
      <c r="E80" s="64" t="s">
        <v>338</v>
      </c>
      <c r="F80" s="58" t="s">
        <v>339</v>
      </c>
      <c r="G80" s="59">
        <v>3598600</v>
      </c>
      <c r="H80" s="59">
        <v>2440000</v>
      </c>
      <c r="I80" s="59">
        <f t="shared" si="3"/>
        <v>1158600</v>
      </c>
      <c r="J80" s="60"/>
      <c r="K80" s="61" t="s">
        <v>103</v>
      </c>
      <c r="L80" s="61" t="s">
        <v>116</v>
      </c>
      <c r="M80" s="55" t="s">
        <v>105</v>
      </c>
    </row>
    <row r="81" spans="1:13" ht="80.25" customHeight="1" x14ac:dyDescent="0.55000000000000004">
      <c r="A81" s="55">
        <f>SUBTOTAL(3,$B$6:B81)*1</f>
        <v>76</v>
      </c>
      <c r="B81" s="56" t="s">
        <v>11</v>
      </c>
      <c r="C81" s="56" t="s">
        <v>334</v>
      </c>
      <c r="D81" s="56" t="s">
        <v>340</v>
      </c>
      <c r="E81" s="64" t="s">
        <v>341</v>
      </c>
      <c r="F81" s="58" t="s">
        <v>342</v>
      </c>
      <c r="G81" s="59">
        <v>3580800</v>
      </c>
      <c r="H81" s="59">
        <v>2500000</v>
      </c>
      <c r="I81" s="59">
        <f t="shared" si="3"/>
        <v>1080800</v>
      </c>
      <c r="J81" s="60"/>
      <c r="K81" s="61" t="s">
        <v>103</v>
      </c>
      <c r="L81" s="61" t="s">
        <v>116</v>
      </c>
      <c r="M81" s="55" t="s">
        <v>105</v>
      </c>
    </row>
    <row r="82" spans="1:13" ht="80.25" customHeight="1" x14ac:dyDescent="0.55000000000000004">
      <c r="A82" s="55">
        <f>SUBTOTAL(3,$B$6:B82)*1</f>
        <v>77</v>
      </c>
      <c r="B82" s="56" t="s">
        <v>11</v>
      </c>
      <c r="C82" s="56" t="s">
        <v>343</v>
      </c>
      <c r="D82" s="56" t="s">
        <v>344</v>
      </c>
      <c r="E82" s="64" t="s">
        <v>345</v>
      </c>
      <c r="F82" s="58" t="s">
        <v>346</v>
      </c>
      <c r="G82" s="59">
        <v>2445100</v>
      </c>
      <c r="H82" s="59">
        <v>1800000</v>
      </c>
      <c r="I82" s="59">
        <f t="shared" si="3"/>
        <v>645100</v>
      </c>
      <c r="J82" s="60"/>
      <c r="K82" s="61" t="s">
        <v>103</v>
      </c>
      <c r="L82" s="61" t="s">
        <v>347</v>
      </c>
      <c r="M82" s="55" t="s">
        <v>105</v>
      </c>
    </row>
    <row r="83" spans="1:13" ht="80.25" customHeight="1" x14ac:dyDescent="0.55000000000000004">
      <c r="A83" s="55">
        <f>SUBTOTAL(3,$B$6:B83)*1</f>
        <v>78</v>
      </c>
      <c r="B83" s="56" t="s">
        <v>11</v>
      </c>
      <c r="C83" s="56" t="s">
        <v>343</v>
      </c>
      <c r="D83" s="56" t="s">
        <v>348</v>
      </c>
      <c r="E83" s="64" t="s">
        <v>349</v>
      </c>
      <c r="F83" s="58" t="s">
        <v>350</v>
      </c>
      <c r="G83" s="59">
        <v>1447500</v>
      </c>
      <c r="H83" s="59">
        <v>1210000</v>
      </c>
      <c r="I83" s="59">
        <f t="shared" si="3"/>
        <v>237500</v>
      </c>
      <c r="J83" s="60"/>
      <c r="K83" s="61" t="s">
        <v>103</v>
      </c>
      <c r="L83" s="61" t="s">
        <v>104</v>
      </c>
      <c r="M83" s="55" t="s">
        <v>105</v>
      </c>
    </row>
    <row r="84" spans="1:13" ht="80.25" customHeight="1" x14ac:dyDescent="0.55000000000000004">
      <c r="A84" s="55">
        <f>SUBTOTAL(3,$B$6:B84)*1</f>
        <v>79</v>
      </c>
      <c r="B84" s="56" t="s">
        <v>11</v>
      </c>
      <c r="C84" s="56" t="s">
        <v>351</v>
      </c>
      <c r="D84" s="56" t="s">
        <v>352</v>
      </c>
      <c r="E84" s="64" t="s">
        <v>353</v>
      </c>
      <c r="F84" s="58" t="s">
        <v>354</v>
      </c>
      <c r="G84" s="59">
        <v>4457000</v>
      </c>
      <c r="H84" s="59">
        <v>3560000</v>
      </c>
      <c r="I84" s="59">
        <f t="shared" si="3"/>
        <v>897000</v>
      </c>
      <c r="J84" s="60"/>
      <c r="K84" s="61" t="s">
        <v>103</v>
      </c>
      <c r="L84" s="61" t="s">
        <v>104</v>
      </c>
      <c r="M84" s="55" t="s">
        <v>105</v>
      </c>
    </row>
    <row r="85" spans="1:13" ht="80.25" customHeight="1" x14ac:dyDescent="0.55000000000000004">
      <c r="A85" s="55">
        <f>SUBTOTAL(3,$B$6:B85)*1</f>
        <v>80</v>
      </c>
      <c r="B85" s="56" t="s">
        <v>11</v>
      </c>
      <c r="C85" s="56" t="s">
        <v>351</v>
      </c>
      <c r="D85" s="56" t="s">
        <v>352</v>
      </c>
      <c r="E85" s="64" t="s">
        <v>355</v>
      </c>
      <c r="F85" s="58" t="s">
        <v>356</v>
      </c>
      <c r="G85" s="59">
        <v>9784300</v>
      </c>
      <c r="H85" s="59">
        <v>9750000</v>
      </c>
      <c r="I85" s="59">
        <f t="shared" si="3"/>
        <v>34300</v>
      </c>
      <c r="J85" s="60"/>
      <c r="K85" s="61" t="s">
        <v>103</v>
      </c>
      <c r="L85" s="61" t="s">
        <v>104</v>
      </c>
      <c r="M85" s="55" t="s">
        <v>105</v>
      </c>
    </row>
    <row r="86" spans="1:13" ht="80.25" customHeight="1" x14ac:dyDescent="0.55000000000000004">
      <c r="A86" s="55">
        <f>SUBTOTAL(3,$B$6:B86)*1</f>
        <v>81</v>
      </c>
      <c r="B86" s="56" t="s">
        <v>11</v>
      </c>
      <c r="C86" s="56" t="s">
        <v>357</v>
      </c>
      <c r="D86" s="56" t="s">
        <v>358</v>
      </c>
      <c r="E86" s="64" t="s">
        <v>359</v>
      </c>
      <c r="F86" s="58" t="s">
        <v>360</v>
      </c>
      <c r="G86" s="59">
        <v>1960000</v>
      </c>
      <c r="H86" s="59">
        <v>1945000</v>
      </c>
      <c r="I86" s="59">
        <f t="shared" si="3"/>
        <v>15000</v>
      </c>
      <c r="J86" s="60"/>
      <c r="K86" s="61" t="s">
        <v>103</v>
      </c>
      <c r="L86" s="61" t="s">
        <v>104</v>
      </c>
      <c r="M86" s="55" t="s">
        <v>105</v>
      </c>
    </row>
    <row r="87" spans="1:13" ht="80.25" customHeight="1" x14ac:dyDescent="0.55000000000000004">
      <c r="A87" s="55">
        <f>SUBTOTAL(3,$B$6:B87)*1</f>
        <v>82</v>
      </c>
      <c r="B87" s="56" t="s">
        <v>11</v>
      </c>
      <c r="C87" s="56" t="s">
        <v>357</v>
      </c>
      <c r="D87" s="56" t="s">
        <v>361</v>
      </c>
      <c r="E87" s="64" t="s">
        <v>362</v>
      </c>
      <c r="F87" s="58" t="s">
        <v>363</v>
      </c>
      <c r="G87" s="59">
        <v>1803200</v>
      </c>
      <c r="H87" s="59">
        <v>944000</v>
      </c>
      <c r="I87" s="59">
        <f t="shared" si="3"/>
        <v>859200</v>
      </c>
      <c r="J87" s="60"/>
      <c r="K87" s="61" t="s">
        <v>103</v>
      </c>
      <c r="L87" s="61" t="s">
        <v>104</v>
      </c>
      <c r="M87" s="55" t="s">
        <v>105</v>
      </c>
    </row>
    <row r="88" spans="1:13" ht="80.25" customHeight="1" x14ac:dyDescent="0.55000000000000004">
      <c r="A88" s="55">
        <f>SUBTOTAL(3,$B$6:B88)*1</f>
        <v>83</v>
      </c>
      <c r="B88" s="56" t="s">
        <v>11</v>
      </c>
      <c r="C88" s="56" t="s">
        <v>364</v>
      </c>
      <c r="D88" s="56" t="s">
        <v>365</v>
      </c>
      <c r="E88" s="64" t="s">
        <v>366</v>
      </c>
      <c r="F88" s="58" t="s">
        <v>367</v>
      </c>
      <c r="G88" s="59">
        <v>3484900</v>
      </c>
      <c r="H88" s="59">
        <v>1678888</v>
      </c>
      <c r="I88" s="59">
        <f t="shared" si="3"/>
        <v>1806012</v>
      </c>
      <c r="J88" s="60"/>
      <c r="K88" s="61" t="s">
        <v>103</v>
      </c>
      <c r="L88" s="61" t="s">
        <v>104</v>
      </c>
      <c r="M88" s="55" t="s">
        <v>105</v>
      </c>
    </row>
    <row r="89" spans="1:13" ht="80.25" customHeight="1" x14ac:dyDescent="0.55000000000000004">
      <c r="A89" s="55">
        <f>SUBTOTAL(3,$B$6:B89)*1</f>
        <v>84</v>
      </c>
      <c r="B89" s="56" t="s">
        <v>11</v>
      </c>
      <c r="C89" s="56" t="s">
        <v>364</v>
      </c>
      <c r="D89" s="56" t="s">
        <v>358</v>
      </c>
      <c r="E89" s="64" t="s">
        <v>368</v>
      </c>
      <c r="F89" s="58" t="s">
        <v>369</v>
      </c>
      <c r="G89" s="59">
        <v>1960000</v>
      </c>
      <c r="H89" s="59">
        <v>1945000</v>
      </c>
      <c r="I89" s="59">
        <f t="shared" si="3"/>
        <v>15000</v>
      </c>
      <c r="J89" s="60"/>
      <c r="K89" s="61" t="s">
        <v>103</v>
      </c>
      <c r="L89" s="61" t="s">
        <v>104</v>
      </c>
      <c r="M89" s="55" t="s">
        <v>105</v>
      </c>
    </row>
    <row r="90" spans="1:13" ht="80.25" customHeight="1" x14ac:dyDescent="0.55000000000000004">
      <c r="A90" s="55">
        <f>SUBTOTAL(3,$B$6:B90)*1</f>
        <v>85</v>
      </c>
      <c r="B90" s="56" t="s">
        <v>11</v>
      </c>
      <c r="C90" s="56" t="s">
        <v>364</v>
      </c>
      <c r="D90" s="56" t="s">
        <v>361</v>
      </c>
      <c r="E90" s="64" t="s">
        <v>370</v>
      </c>
      <c r="F90" s="58" t="s">
        <v>371</v>
      </c>
      <c r="G90" s="59">
        <v>1734600</v>
      </c>
      <c r="H90" s="59">
        <v>915000</v>
      </c>
      <c r="I90" s="59">
        <f t="shared" si="3"/>
        <v>819600</v>
      </c>
      <c r="J90" s="60"/>
      <c r="K90" s="61" t="s">
        <v>103</v>
      </c>
      <c r="L90" s="61" t="s">
        <v>104</v>
      </c>
      <c r="M90" s="55" t="s">
        <v>105</v>
      </c>
    </row>
    <row r="91" spans="1:13" ht="80.25" customHeight="1" x14ac:dyDescent="0.55000000000000004">
      <c r="A91" s="55">
        <f>SUBTOTAL(3,$B$6:B91)*1</f>
        <v>86</v>
      </c>
      <c r="B91" s="56" t="s">
        <v>11</v>
      </c>
      <c r="C91" s="56" t="s">
        <v>372</v>
      </c>
      <c r="D91" s="56" t="s">
        <v>373</v>
      </c>
      <c r="E91" s="64" t="s">
        <v>374</v>
      </c>
      <c r="F91" s="58" t="s">
        <v>375</v>
      </c>
      <c r="G91" s="59">
        <v>990000</v>
      </c>
      <c r="H91" s="59">
        <v>500000</v>
      </c>
      <c r="I91" s="59">
        <f t="shared" si="3"/>
        <v>490000</v>
      </c>
      <c r="J91" s="60"/>
      <c r="K91" s="61" t="s">
        <v>103</v>
      </c>
      <c r="L91" s="61" t="s">
        <v>113</v>
      </c>
      <c r="M91" s="55" t="s">
        <v>105</v>
      </c>
    </row>
    <row r="92" spans="1:13" ht="80.25" customHeight="1" x14ac:dyDescent="0.55000000000000004">
      <c r="A92" s="55">
        <f>SUBTOTAL(3,$B$6:B92)*1</f>
        <v>87</v>
      </c>
      <c r="B92" s="56" t="s">
        <v>11</v>
      </c>
      <c r="C92" s="56" t="s">
        <v>372</v>
      </c>
      <c r="D92" s="56" t="s">
        <v>376</v>
      </c>
      <c r="E92" s="64" t="s">
        <v>377</v>
      </c>
      <c r="F92" s="58" t="s">
        <v>378</v>
      </c>
      <c r="G92" s="59">
        <v>4648000</v>
      </c>
      <c r="H92" s="59">
        <v>3410000</v>
      </c>
      <c r="I92" s="59">
        <f t="shared" si="3"/>
        <v>1238000</v>
      </c>
      <c r="J92" s="60"/>
      <c r="K92" s="61" t="s">
        <v>103</v>
      </c>
      <c r="L92" s="61" t="s">
        <v>116</v>
      </c>
      <c r="M92" s="55" t="s">
        <v>105</v>
      </c>
    </row>
    <row r="93" spans="1:13" ht="80.25" customHeight="1" x14ac:dyDescent="0.55000000000000004">
      <c r="A93" s="55">
        <f>SUBTOTAL(3,$B$6:B93)*1</f>
        <v>88</v>
      </c>
      <c r="B93" s="56" t="s">
        <v>11</v>
      </c>
      <c r="C93" s="56" t="s">
        <v>379</v>
      </c>
      <c r="D93" s="56" t="s">
        <v>380</v>
      </c>
      <c r="E93" s="64" t="s">
        <v>381</v>
      </c>
      <c r="F93" s="58" t="s">
        <v>382</v>
      </c>
      <c r="G93" s="59">
        <v>2886100</v>
      </c>
      <c r="H93" s="59">
        <v>1720000</v>
      </c>
      <c r="I93" s="59">
        <f t="shared" si="3"/>
        <v>1166100</v>
      </c>
      <c r="J93" s="60"/>
      <c r="K93" s="61" t="s">
        <v>103</v>
      </c>
      <c r="L93" s="61" t="s">
        <v>104</v>
      </c>
      <c r="M93" s="55" t="s">
        <v>105</v>
      </c>
    </row>
    <row r="94" spans="1:13" ht="80.25" customHeight="1" x14ac:dyDescent="0.55000000000000004">
      <c r="A94" s="55">
        <f>SUBTOTAL(3,$B$6:B94)*1</f>
        <v>89</v>
      </c>
      <c r="B94" s="56" t="s">
        <v>11</v>
      </c>
      <c r="C94" s="56" t="s">
        <v>379</v>
      </c>
      <c r="D94" s="56" t="s">
        <v>383</v>
      </c>
      <c r="E94" s="64" t="s">
        <v>384</v>
      </c>
      <c r="F94" s="58" t="s">
        <v>385</v>
      </c>
      <c r="G94" s="59">
        <v>1533700</v>
      </c>
      <c r="H94" s="59">
        <v>823000</v>
      </c>
      <c r="I94" s="59">
        <f t="shared" si="3"/>
        <v>710700</v>
      </c>
      <c r="J94" s="60"/>
      <c r="K94" s="61" t="s">
        <v>103</v>
      </c>
      <c r="L94" s="61" t="s">
        <v>104</v>
      </c>
      <c r="M94" s="55" t="s">
        <v>105</v>
      </c>
    </row>
    <row r="95" spans="1:13" ht="80.25" customHeight="1" x14ac:dyDescent="0.55000000000000004">
      <c r="A95" s="55">
        <f>SUBTOTAL(3,$B$6:B95)*1</f>
        <v>90</v>
      </c>
      <c r="B95" s="56" t="s">
        <v>11</v>
      </c>
      <c r="C95" s="56" t="s">
        <v>379</v>
      </c>
      <c r="D95" s="56" t="s">
        <v>386</v>
      </c>
      <c r="E95" s="64" t="s">
        <v>387</v>
      </c>
      <c r="F95" s="58" t="s">
        <v>388</v>
      </c>
      <c r="G95" s="66">
        <v>48200</v>
      </c>
      <c r="H95" s="59">
        <v>48200</v>
      </c>
      <c r="I95" s="59">
        <f t="shared" si="3"/>
        <v>0</v>
      </c>
      <c r="J95" s="60"/>
      <c r="K95" s="61" t="s">
        <v>103</v>
      </c>
      <c r="L95" s="61" t="s">
        <v>148</v>
      </c>
      <c r="M95" s="55" t="s">
        <v>149</v>
      </c>
    </row>
    <row r="96" spans="1:13" ht="80.25" customHeight="1" x14ac:dyDescent="0.55000000000000004">
      <c r="A96" s="55">
        <f>SUBTOTAL(3,$B$6:B96)*1</f>
        <v>91</v>
      </c>
      <c r="B96" s="56" t="s">
        <v>11</v>
      </c>
      <c r="C96" s="56" t="s">
        <v>379</v>
      </c>
      <c r="D96" s="56" t="s">
        <v>389</v>
      </c>
      <c r="E96" s="64" t="s">
        <v>390</v>
      </c>
      <c r="F96" s="58" t="s">
        <v>391</v>
      </c>
      <c r="G96" s="66">
        <v>96400</v>
      </c>
      <c r="H96" s="59">
        <v>96400</v>
      </c>
      <c r="I96" s="59">
        <f t="shared" si="3"/>
        <v>0</v>
      </c>
      <c r="J96" s="60"/>
      <c r="K96" s="61" t="s">
        <v>103</v>
      </c>
      <c r="L96" s="61" t="s">
        <v>148</v>
      </c>
      <c r="M96" s="55" t="s">
        <v>149</v>
      </c>
    </row>
    <row r="97" spans="1:13" ht="80.25" customHeight="1" x14ac:dyDescent="0.55000000000000004">
      <c r="A97" s="55">
        <f>SUBTOTAL(3,$B$6:B97)*1</f>
        <v>92</v>
      </c>
      <c r="B97" s="56" t="s">
        <v>11</v>
      </c>
      <c r="C97" s="56" t="s">
        <v>392</v>
      </c>
      <c r="D97" s="56" t="s">
        <v>393</v>
      </c>
      <c r="E97" s="64" t="s">
        <v>394</v>
      </c>
      <c r="F97" s="58" t="s">
        <v>395</v>
      </c>
      <c r="G97" s="59">
        <v>1813000</v>
      </c>
      <c r="H97" s="59">
        <v>1499000</v>
      </c>
      <c r="I97" s="59">
        <f t="shared" si="3"/>
        <v>314000</v>
      </c>
      <c r="J97" s="60"/>
      <c r="K97" s="61" t="s">
        <v>103</v>
      </c>
      <c r="L97" s="61" t="s">
        <v>104</v>
      </c>
      <c r="M97" s="55" t="s">
        <v>105</v>
      </c>
    </row>
    <row r="98" spans="1:13" ht="80.25" customHeight="1" x14ac:dyDescent="0.55000000000000004">
      <c r="A98" s="55">
        <f>SUBTOTAL(3,$B$6:B98)*1</f>
        <v>93</v>
      </c>
      <c r="B98" s="56" t="s">
        <v>11</v>
      </c>
      <c r="C98" s="56" t="s">
        <v>392</v>
      </c>
      <c r="D98" s="56" t="s">
        <v>396</v>
      </c>
      <c r="E98" s="64" t="s">
        <v>397</v>
      </c>
      <c r="F98" s="58" t="s">
        <v>398</v>
      </c>
      <c r="G98" s="59">
        <v>1402400</v>
      </c>
      <c r="H98" s="59">
        <v>925000</v>
      </c>
      <c r="I98" s="59">
        <f t="shared" si="3"/>
        <v>477400</v>
      </c>
      <c r="J98" s="60"/>
      <c r="K98" s="61" t="s">
        <v>103</v>
      </c>
      <c r="L98" s="61" t="s">
        <v>104</v>
      </c>
      <c r="M98" s="55" t="s">
        <v>105</v>
      </c>
    </row>
    <row r="99" spans="1:13" ht="80.25" customHeight="1" x14ac:dyDescent="0.55000000000000004">
      <c r="A99" s="55">
        <f>SUBTOTAL(3,$B$6:B99)*1</f>
        <v>94</v>
      </c>
      <c r="B99" s="56" t="s">
        <v>11</v>
      </c>
      <c r="C99" s="56" t="s">
        <v>392</v>
      </c>
      <c r="D99" s="56" t="s">
        <v>399</v>
      </c>
      <c r="E99" s="64" t="s">
        <v>400</v>
      </c>
      <c r="F99" s="58" t="s">
        <v>401</v>
      </c>
      <c r="G99" s="59">
        <v>2475000</v>
      </c>
      <c r="H99" s="59">
        <v>1800000</v>
      </c>
      <c r="I99" s="59">
        <f t="shared" si="3"/>
        <v>675000</v>
      </c>
      <c r="J99" s="60"/>
      <c r="K99" s="61" t="s">
        <v>103</v>
      </c>
      <c r="L99" s="61" t="s">
        <v>113</v>
      </c>
      <c r="M99" s="55" t="s">
        <v>105</v>
      </c>
    </row>
    <row r="100" spans="1:13" ht="80.25" customHeight="1" x14ac:dyDescent="0.55000000000000004">
      <c r="A100" s="55">
        <f>SUBTOTAL(3,$B$6:B100)*1</f>
        <v>95</v>
      </c>
      <c r="B100" s="56" t="s">
        <v>11</v>
      </c>
      <c r="C100" s="56" t="s">
        <v>392</v>
      </c>
      <c r="D100" s="56" t="s">
        <v>402</v>
      </c>
      <c r="E100" s="64" t="s">
        <v>403</v>
      </c>
      <c r="F100" s="58" t="s">
        <v>404</v>
      </c>
      <c r="G100" s="59">
        <v>1580000</v>
      </c>
      <c r="H100" s="59">
        <v>1183000</v>
      </c>
      <c r="I100" s="59">
        <f t="shared" si="3"/>
        <v>397000</v>
      </c>
      <c r="J100" s="60"/>
      <c r="K100" s="61" t="s">
        <v>103</v>
      </c>
      <c r="L100" s="61" t="s">
        <v>113</v>
      </c>
      <c r="M100" s="55" t="s">
        <v>105</v>
      </c>
    </row>
    <row r="101" spans="1:13" ht="80.25" customHeight="1" x14ac:dyDescent="0.55000000000000004">
      <c r="A101" s="55">
        <f>SUBTOTAL(3,$B$6:B101)*1</f>
        <v>96</v>
      </c>
      <c r="B101" s="56" t="s">
        <v>11</v>
      </c>
      <c r="C101" s="56" t="s">
        <v>392</v>
      </c>
      <c r="D101" s="56" t="s">
        <v>405</v>
      </c>
      <c r="E101" s="64" t="s">
        <v>406</v>
      </c>
      <c r="F101" s="58" t="s">
        <v>407</v>
      </c>
      <c r="G101" s="59">
        <v>552000</v>
      </c>
      <c r="H101" s="59">
        <v>414000</v>
      </c>
      <c r="I101" s="59">
        <f t="shared" si="3"/>
        <v>138000</v>
      </c>
      <c r="J101" s="60"/>
      <c r="K101" s="61" t="s">
        <v>103</v>
      </c>
      <c r="L101" s="61" t="s">
        <v>116</v>
      </c>
      <c r="M101" s="55" t="s">
        <v>105</v>
      </c>
    </row>
    <row r="102" spans="1:13" ht="80.25" customHeight="1" x14ac:dyDescent="0.55000000000000004">
      <c r="A102" s="55">
        <f>SUBTOTAL(3,$B$6:B102)*1</f>
        <v>97</v>
      </c>
      <c r="B102" s="56" t="s">
        <v>11</v>
      </c>
      <c r="C102" s="56" t="s">
        <v>392</v>
      </c>
      <c r="D102" s="56" t="s">
        <v>405</v>
      </c>
      <c r="E102" s="64" t="s">
        <v>408</v>
      </c>
      <c r="F102" s="58" t="s">
        <v>409</v>
      </c>
      <c r="G102" s="59">
        <v>552000</v>
      </c>
      <c r="H102" s="59">
        <v>414000</v>
      </c>
      <c r="I102" s="59">
        <f t="shared" si="3"/>
        <v>138000</v>
      </c>
      <c r="J102" s="60"/>
      <c r="K102" s="61" t="s">
        <v>103</v>
      </c>
      <c r="L102" s="61" t="s">
        <v>116</v>
      </c>
      <c r="M102" s="55" t="s">
        <v>105</v>
      </c>
    </row>
    <row r="103" spans="1:13" ht="80.25" customHeight="1" x14ac:dyDescent="0.55000000000000004">
      <c r="A103" s="55">
        <f>SUBTOTAL(3,$B$6:B103)*1</f>
        <v>98</v>
      </c>
      <c r="B103" s="56" t="s">
        <v>11</v>
      </c>
      <c r="C103" s="56" t="s">
        <v>392</v>
      </c>
      <c r="D103" s="56" t="s">
        <v>405</v>
      </c>
      <c r="E103" s="64" t="s">
        <v>410</v>
      </c>
      <c r="F103" s="58" t="s">
        <v>411</v>
      </c>
      <c r="G103" s="66">
        <v>552000</v>
      </c>
      <c r="H103" s="59">
        <v>414000</v>
      </c>
      <c r="I103" s="59">
        <f t="shared" si="3"/>
        <v>138000</v>
      </c>
      <c r="J103" s="60"/>
      <c r="K103" s="61" t="s">
        <v>103</v>
      </c>
      <c r="L103" s="61" t="s">
        <v>116</v>
      </c>
      <c r="M103" s="55" t="s">
        <v>105</v>
      </c>
    </row>
    <row r="104" spans="1:13" ht="80.25" customHeight="1" x14ac:dyDescent="0.55000000000000004">
      <c r="A104" s="55">
        <f>SUBTOTAL(3,$B$6:B104)*1</f>
        <v>99</v>
      </c>
      <c r="B104" s="56" t="s">
        <v>11</v>
      </c>
      <c r="C104" s="56" t="s">
        <v>412</v>
      </c>
      <c r="D104" s="56" t="s">
        <v>396</v>
      </c>
      <c r="E104" s="64" t="s">
        <v>413</v>
      </c>
      <c r="F104" s="58" t="s">
        <v>414</v>
      </c>
      <c r="G104" s="59">
        <v>1124100</v>
      </c>
      <c r="H104" s="59">
        <v>740000</v>
      </c>
      <c r="I104" s="59">
        <f t="shared" si="3"/>
        <v>384100</v>
      </c>
      <c r="J104" s="60"/>
      <c r="K104" s="61" t="s">
        <v>103</v>
      </c>
      <c r="L104" s="61" t="s">
        <v>104</v>
      </c>
      <c r="M104" s="55" t="s">
        <v>105</v>
      </c>
    </row>
    <row r="105" spans="1:13" ht="80.25" customHeight="1" x14ac:dyDescent="0.55000000000000004">
      <c r="A105" s="55">
        <f>SUBTOTAL(3,$B$6:B105)*1</f>
        <v>100</v>
      </c>
      <c r="B105" s="56" t="s">
        <v>11</v>
      </c>
      <c r="C105" s="56" t="s">
        <v>412</v>
      </c>
      <c r="D105" s="56" t="s">
        <v>393</v>
      </c>
      <c r="E105" s="64" t="s">
        <v>415</v>
      </c>
      <c r="F105" s="58" t="s">
        <v>416</v>
      </c>
      <c r="G105" s="59">
        <v>1460200</v>
      </c>
      <c r="H105" s="59">
        <v>1274000</v>
      </c>
      <c r="I105" s="59">
        <f t="shared" si="3"/>
        <v>186200</v>
      </c>
      <c r="J105" s="60"/>
      <c r="K105" s="61" t="s">
        <v>103</v>
      </c>
      <c r="L105" s="61" t="s">
        <v>104</v>
      </c>
      <c r="M105" s="55" t="s">
        <v>105</v>
      </c>
    </row>
    <row r="106" spans="1:13" ht="80.25" customHeight="1" x14ac:dyDescent="0.55000000000000004">
      <c r="A106" s="55">
        <f>SUBTOTAL(3,$B$6:B106)*1</f>
        <v>101</v>
      </c>
      <c r="B106" s="56" t="s">
        <v>11</v>
      </c>
      <c r="C106" s="56" t="s">
        <v>412</v>
      </c>
      <c r="D106" s="56" t="s">
        <v>417</v>
      </c>
      <c r="E106" s="64" t="s">
        <v>418</v>
      </c>
      <c r="F106" s="58" t="s">
        <v>419</v>
      </c>
      <c r="G106" s="59">
        <v>552000</v>
      </c>
      <c r="H106" s="59">
        <v>414000</v>
      </c>
      <c r="I106" s="59">
        <f t="shared" si="3"/>
        <v>138000</v>
      </c>
      <c r="J106" s="60"/>
      <c r="K106" s="61" t="s">
        <v>103</v>
      </c>
      <c r="L106" s="61" t="s">
        <v>116</v>
      </c>
      <c r="M106" s="55" t="s">
        <v>105</v>
      </c>
    </row>
    <row r="107" spans="1:13" ht="80.25" customHeight="1" x14ac:dyDescent="0.55000000000000004">
      <c r="A107" s="55">
        <f>SUBTOTAL(3,$B$6:B107)*1</f>
        <v>102</v>
      </c>
      <c r="B107" s="56" t="s">
        <v>11</v>
      </c>
      <c r="C107" s="56" t="s">
        <v>420</v>
      </c>
      <c r="D107" s="56" t="s">
        <v>421</v>
      </c>
      <c r="E107" s="64" t="s">
        <v>422</v>
      </c>
      <c r="F107" s="58" t="s">
        <v>423</v>
      </c>
      <c r="G107" s="59">
        <v>2930400</v>
      </c>
      <c r="H107" s="59">
        <v>1990000</v>
      </c>
      <c r="I107" s="59">
        <f t="shared" si="3"/>
        <v>940400</v>
      </c>
      <c r="J107" s="60"/>
      <c r="K107" s="61" t="s">
        <v>103</v>
      </c>
      <c r="L107" s="61" t="s">
        <v>116</v>
      </c>
      <c r="M107" s="55" t="s">
        <v>105</v>
      </c>
    </row>
    <row r="108" spans="1:13" ht="80.25" customHeight="1" x14ac:dyDescent="0.55000000000000004">
      <c r="A108" s="55">
        <f>SUBTOTAL(3,$B$6:B108)*1</f>
        <v>103</v>
      </c>
      <c r="B108" s="56" t="s">
        <v>11</v>
      </c>
      <c r="C108" s="56" t="s">
        <v>424</v>
      </c>
      <c r="D108" s="56" t="s">
        <v>425</v>
      </c>
      <c r="E108" s="64" t="s">
        <v>426</v>
      </c>
      <c r="F108" s="58" t="s">
        <v>427</v>
      </c>
      <c r="G108" s="59">
        <v>3001800</v>
      </c>
      <c r="H108" s="59">
        <v>2200000</v>
      </c>
      <c r="I108" s="59">
        <f t="shared" si="3"/>
        <v>801800</v>
      </c>
      <c r="J108" s="60"/>
      <c r="K108" s="61" t="s">
        <v>103</v>
      </c>
      <c r="L108" s="61" t="s">
        <v>428</v>
      </c>
      <c r="M108" s="55" t="s">
        <v>105</v>
      </c>
    </row>
    <row r="109" spans="1:13" ht="80.25" customHeight="1" x14ac:dyDescent="0.55000000000000004">
      <c r="A109" s="55">
        <f>SUBTOTAL(3,$B$6:B109)*1</f>
        <v>104</v>
      </c>
      <c r="B109" s="56" t="s">
        <v>11</v>
      </c>
      <c r="C109" s="56" t="s">
        <v>429</v>
      </c>
      <c r="D109" s="56" t="s">
        <v>430</v>
      </c>
      <c r="E109" s="64" t="s">
        <v>431</v>
      </c>
      <c r="F109" s="58" t="s">
        <v>432</v>
      </c>
      <c r="G109" s="59">
        <v>9134600</v>
      </c>
      <c r="H109" s="59">
        <v>5350000</v>
      </c>
      <c r="I109" s="59">
        <f t="shared" si="3"/>
        <v>3784600</v>
      </c>
      <c r="J109" s="60"/>
      <c r="K109" s="61" t="s">
        <v>103</v>
      </c>
      <c r="L109" s="61" t="s">
        <v>104</v>
      </c>
      <c r="M109" s="55" t="s">
        <v>105</v>
      </c>
    </row>
    <row r="110" spans="1:13" ht="80.25" customHeight="1" x14ac:dyDescent="0.55000000000000004">
      <c r="A110" s="55">
        <f>SUBTOTAL(3,$B$6:B110)*1</f>
        <v>105</v>
      </c>
      <c r="B110" s="56" t="s">
        <v>11</v>
      </c>
      <c r="C110" s="56" t="s">
        <v>429</v>
      </c>
      <c r="D110" s="56" t="s">
        <v>430</v>
      </c>
      <c r="E110" s="64" t="s">
        <v>433</v>
      </c>
      <c r="F110" s="58" t="s">
        <v>434</v>
      </c>
      <c r="G110" s="59">
        <v>9792200</v>
      </c>
      <c r="H110" s="59">
        <v>5800000</v>
      </c>
      <c r="I110" s="59">
        <f t="shared" si="3"/>
        <v>3992200</v>
      </c>
      <c r="J110" s="60"/>
      <c r="K110" s="61" t="s">
        <v>103</v>
      </c>
      <c r="L110" s="61" t="s">
        <v>104</v>
      </c>
      <c r="M110" s="55" t="s">
        <v>105</v>
      </c>
    </row>
    <row r="111" spans="1:13" ht="80.25" customHeight="1" x14ac:dyDescent="0.55000000000000004">
      <c r="A111" s="55">
        <f>SUBTOTAL(3,$B$6:B111)*1</f>
        <v>106</v>
      </c>
      <c r="B111" s="56" t="s">
        <v>11</v>
      </c>
      <c r="C111" s="56" t="s">
        <v>435</v>
      </c>
      <c r="D111" s="56" t="s">
        <v>436</v>
      </c>
      <c r="E111" s="64" t="s">
        <v>437</v>
      </c>
      <c r="F111" s="58" t="s">
        <v>438</v>
      </c>
      <c r="G111" s="59">
        <v>3001800</v>
      </c>
      <c r="H111" s="59">
        <v>2139000</v>
      </c>
      <c r="I111" s="59">
        <f t="shared" si="3"/>
        <v>862800</v>
      </c>
      <c r="J111" s="60"/>
      <c r="K111" s="61" t="s">
        <v>103</v>
      </c>
      <c r="L111" s="61" t="s">
        <v>428</v>
      </c>
      <c r="M111" s="55" t="s">
        <v>105</v>
      </c>
    </row>
    <row r="112" spans="1:13" ht="80.25" customHeight="1" x14ac:dyDescent="0.55000000000000004">
      <c r="A112" s="55">
        <f>SUBTOTAL(3,$B$6:B112)*1</f>
        <v>107</v>
      </c>
      <c r="B112" s="56" t="s">
        <v>11</v>
      </c>
      <c r="C112" s="56" t="s">
        <v>435</v>
      </c>
      <c r="D112" s="56" t="s">
        <v>439</v>
      </c>
      <c r="E112" s="64" t="s">
        <v>440</v>
      </c>
      <c r="F112" s="58" t="s">
        <v>441</v>
      </c>
      <c r="G112" s="59">
        <v>4094400</v>
      </c>
      <c r="H112" s="59">
        <v>2880000</v>
      </c>
      <c r="I112" s="59">
        <f t="shared" si="3"/>
        <v>1214400</v>
      </c>
      <c r="J112" s="60"/>
      <c r="K112" s="61" t="s">
        <v>103</v>
      </c>
      <c r="L112" s="61" t="s">
        <v>104</v>
      </c>
      <c r="M112" s="55" t="s">
        <v>105</v>
      </c>
    </row>
    <row r="113" spans="1:13" ht="80.25" customHeight="1" x14ac:dyDescent="0.55000000000000004">
      <c r="A113" s="55">
        <f>SUBTOTAL(3,$B$6:B113)*1</f>
        <v>108</v>
      </c>
      <c r="B113" s="56" t="s">
        <v>11</v>
      </c>
      <c r="C113" s="56" t="s">
        <v>435</v>
      </c>
      <c r="D113" s="56" t="s">
        <v>439</v>
      </c>
      <c r="E113" s="64" t="s">
        <v>442</v>
      </c>
      <c r="F113" s="58" t="s">
        <v>443</v>
      </c>
      <c r="G113" s="59">
        <v>2198100</v>
      </c>
      <c r="H113" s="59">
        <v>1500000</v>
      </c>
      <c r="I113" s="59">
        <f t="shared" si="3"/>
        <v>698100</v>
      </c>
      <c r="J113" s="60"/>
      <c r="K113" s="61" t="s">
        <v>103</v>
      </c>
      <c r="L113" s="61" t="s">
        <v>104</v>
      </c>
      <c r="M113" s="55" t="s">
        <v>105</v>
      </c>
    </row>
    <row r="114" spans="1:13" ht="80.25" customHeight="1" x14ac:dyDescent="0.55000000000000004">
      <c r="A114" s="55">
        <f>SUBTOTAL(3,$B$6:B114)*1</f>
        <v>109</v>
      </c>
      <c r="B114" s="56" t="s">
        <v>15</v>
      </c>
      <c r="C114" s="56" t="s">
        <v>444</v>
      </c>
      <c r="D114" s="56" t="s">
        <v>445</v>
      </c>
      <c r="E114" s="64" t="s">
        <v>446</v>
      </c>
      <c r="F114" s="58" t="s">
        <v>447</v>
      </c>
      <c r="G114" s="59">
        <v>9798000</v>
      </c>
      <c r="H114" s="59">
        <v>9747000</v>
      </c>
      <c r="I114" s="59">
        <f t="shared" si="3"/>
        <v>51000</v>
      </c>
      <c r="J114" s="60"/>
      <c r="K114" s="61" t="s">
        <v>103</v>
      </c>
      <c r="L114" s="61" t="s">
        <v>104</v>
      </c>
      <c r="M114" s="55" t="s">
        <v>105</v>
      </c>
    </row>
    <row r="115" spans="1:13" ht="80.25" customHeight="1" x14ac:dyDescent="0.55000000000000004">
      <c r="A115" s="55">
        <f>SUBTOTAL(3,$B$6:B115)*1</f>
        <v>110</v>
      </c>
      <c r="B115" s="56" t="s">
        <v>15</v>
      </c>
      <c r="C115" s="56" t="s">
        <v>448</v>
      </c>
      <c r="D115" s="56" t="s">
        <v>449</v>
      </c>
      <c r="E115" s="64" t="s">
        <v>450</v>
      </c>
      <c r="F115" s="58" t="s">
        <v>451</v>
      </c>
      <c r="G115" s="59">
        <v>5811400</v>
      </c>
      <c r="H115" s="59">
        <v>4580000</v>
      </c>
      <c r="I115" s="59">
        <f t="shared" si="3"/>
        <v>1231400</v>
      </c>
      <c r="J115" s="60"/>
      <c r="K115" s="61" t="s">
        <v>103</v>
      </c>
      <c r="L115" s="61" t="s">
        <v>104</v>
      </c>
      <c r="M115" s="55" t="s">
        <v>105</v>
      </c>
    </row>
    <row r="116" spans="1:13" ht="80.25" customHeight="1" x14ac:dyDescent="0.55000000000000004">
      <c r="A116" s="55">
        <f>SUBTOTAL(3,$B$6:B116)*1</f>
        <v>111</v>
      </c>
      <c r="B116" s="56" t="s">
        <v>15</v>
      </c>
      <c r="C116" s="56" t="s">
        <v>452</v>
      </c>
      <c r="D116" s="56" t="s">
        <v>453</v>
      </c>
      <c r="E116" s="64" t="s">
        <v>454</v>
      </c>
      <c r="F116" s="58" t="s">
        <v>455</v>
      </c>
      <c r="G116" s="59">
        <v>8383900</v>
      </c>
      <c r="H116" s="59">
        <v>6750000</v>
      </c>
      <c r="I116" s="59">
        <f t="shared" si="3"/>
        <v>1633900</v>
      </c>
      <c r="J116" s="60"/>
      <c r="K116" s="61" t="s">
        <v>103</v>
      </c>
      <c r="L116" s="61" t="s">
        <v>104</v>
      </c>
      <c r="M116" s="55" t="s">
        <v>105</v>
      </c>
    </row>
    <row r="117" spans="1:13" ht="80.25" customHeight="1" x14ac:dyDescent="0.55000000000000004">
      <c r="A117" s="55">
        <f>SUBTOTAL(3,$B$6:B117)*1</f>
        <v>112</v>
      </c>
      <c r="B117" s="56" t="s">
        <v>16</v>
      </c>
      <c r="C117" s="56" t="s">
        <v>456</v>
      </c>
      <c r="D117" s="56" t="s">
        <v>457</v>
      </c>
      <c r="E117" s="64" t="s">
        <v>458</v>
      </c>
      <c r="F117" s="58" t="s">
        <v>459</v>
      </c>
      <c r="G117" s="59">
        <v>1180900</v>
      </c>
      <c r="H117" s="59">
        <v>1179000</v>
      </c>
      <c r="I117" s="59">
        <f t="shared" si="3"/>
        <v>1900</v>
      </c>
      <c r="J117" s="60"/>
      <c r="K117" s="61" t="s">
        <v>103</v>
      </c>
      <c r="L117" s="61" t="s">
        <v>104</v>
      </c>
      <c r="M117" s="55" t="s">
        <v>105</v>
      </c>
    </row>
    <row r="118" spans="1:13" ht="80.25" customHeight="1" x14ac:dyDescent="0.55000000000000004">
      <c r="A118" s="55">
        <f>SUBTOTAL(3,$B$6:B118)*1</f>
        <v>113</v>
      </c>
      <c r="B118" s="56" t="s">
        <v>16</v>
      </c>
      <c r="C118" s="56" t="s">
        <v>460</v>
      </c>
      <c r="D118" s="56" t="s">
        <v>461</v>
      </c>
      <c r="E118" s="64" t="s">
        <v>462</v>
      </c>
      <c r="F118" s="58" t="s">
        <v>463</v>
      </c>
      <c r="G118" s="59">
        <v>9668700</v>
      </c>
      <c r="H118" s="59">
        <v>9650000</v>
      </c>
      <c r="I118" s="59">
        <f t="shared" si="3"/>
        <v>18700</v>
      </c>
      <c r="J118" s="60"/>
      <c r="K118" s="61" t="s">
        <v>103</v>
      </c>
      <c r="L118" s="61" t="s">
        <v>104</v>
      </c>
      <c r="M118" s="55" t="s">
        <v>105</v>
      </c>
    </row>
    <row r="119" spans="1:13" ht="80.25" customHeight="1" x14ac:dyDescent="0.55000000000000004">
      <c r="A119" s="55">
        <f>SUBTOTAL(3,$B$6:B119)*1</f>
        <v>114</v>
      </c>
      <c r="B119" s="56" t="s">
        <v>16</v>
      </c>
      <c r="C119" s="56" t="s">
        <v>464</v>
      </c>
      <c r="D119" s="56" t="s">
        <v>465</v>
      </c>
      <c r="E119" s="64" t="s">
        <v>466</v>
      </c>
      <c r="F119" s="58" t="s">
        <v>467</v>
      </c>
      <c r="G119" s="59">
        <v>1989400</v>
      </c>
      <c r="H119" s="59">
        <v>1985000</v>
      </c>
      <c r="I119" s="59">
        <f t="shared" si="3"/>
        <v>4400</v>
      </c>
      <c r="J119" s="60"/>
      <c r="K119" s="61" t="s">
        <v>103</v>
      </c>
      <c r="L119" s="61" t="s">
        <v>104</v>
      </c>
      <c r="M119" s="55" t="s">
        <v>105</v>
      </c>
    </row>
    <row r="120" spans="1:13" ht="80.25" customHeight="1" x14ac:dyDescent="0.55000000000000004">
      <c r="A120" s="55">
        <f>SUBTOTAL(3,$B$6:B120)*1</f>
        <v>115</v>
      </c>
      <c r="B120" s="56" t="s">
        <v>16</v>
      </c>
      <c r="C120" s="56" t="s">
        <v>468</v>
      </c>
      <c r="D120" s="56" t="s">
        <v>469</v>
      </c>
      <c r="E120" s="64" t="s">
        <v>470</v>
      </c>
      <c r="F120" s="58" t="s">
        <v>471</v>
      </c>
      <c r="G120" s="59">
        <v>9784300</v>
      </c>
      <c r="H120" s="59">
        <v>9740000</v>
      </c>
      <c r="I120" s="59">
        <f t="shared" si="3"/>
        <v>44300</v>
      </c>
      <c r="J120" s="60"/>
      <c r="K120" s="61" t="s">
        <v>103</v>
      </c>
      <c r="L120" s="61" t="s">
        <v>104</v>
      </c>
      <c r="M120" s="55" t="s">
        <v>105</v>
      </c>
    </row>
    <row r="121" spans="1:13" ht="80.25" customHeight="1" x14ac:dyDescent="0.55000000000000004">
      <c r="A121" s="55">
        <f>SUBTOTAL(3,$B$6:B121)*1</f>
        <v>116</v>
      </c>
      <c r="B121" s="56" t="s">
        <v>16</v>
      </c>
      <c r="C121" s="56" t="s">
        <v>472</v>
      </c>
      <c r="D121" s="56" t="s">
        <v>473</v>
      </c>
      <c r="E121" s="64" t="s">
        <v>474</v>
      </c>
      <c r="F121" s="58" t="s">
        <v>475</v>
      </c>
      <c r="G121" s="66">
        <v>96400</v>
      </c>
      <c r="H121" s="59">
        <v>96400</v>
      </c>
      <c r="I121" s="59">
        <f t="shared" si="3"/>
        <v>0</v>
      </c>
      <c r="J121" s="60"/>
      <c r="K121" s="61" t="s">
        <v>103</v>
      </c>
      <c r="L121" s="61" t="s">
        <v>148</v>
      </c>
      <c r="M121" s="55" t="s">
        <v>149</v>
      </c>
    </row>
    <row r="122" spans="1:13" ht="80.25" customHeight="1" x14ac:dyDescent="0.55000000000000004">
      <c r="A122" s="55">
        <f>SUBTOTAL(3,$B$6:B122)*1</f>
        <v>117</v>
      </c>
      <c r="B122" s="56" t="s">
        <v>16</v>
      </c>
      <c r="C122" s="56" t="s">
        <v>476</v>
      </c>
      <c r="D122" s="56" t="s">
        <v>477</v>
      </c>
      <c r="E122" s="64" t="s">
        <v>478</v>
      </c>
      <c r="F122" s="58" t="s">
        <v>479</v>
      </c>
      <c r="G122" s="59">
        <v>1979600</v>
      </c>
      <c r="H122" s="59">
        <v>1970000</v>
      </c>
      <c r="I122" s="59">
        <f t="shared" si="3"/>
        <v>9600</v>
      </c>
      <c r="J122" s="60"/>
      <c r="K122" s="61" t="s">
        <v>103</v>
      </c>
      <c r="L122" s="61" t="s">
        <v>104</v>
      </c>
      <c r="M122" s="55" t="s">
        <v>105</v>
      </c>
    </row>
    <row r="123" spans="1:13" ht="80.25" customHeight="1" x14ac:dyDescent="0.55000000000000004">
      <c r="A123" s="55">
        <f>SUBTOTAL(3,$B$6:B123)*1</f>
        <v>118</v>
      </c>
      <c r="B123" s="56" t="s">
        <v>16</v>
      </c>
      <c r="C123" s="56" t="s">
        <v>480</v>
      </c>
      <c r="D123" s="56" t="s">
        <v>481</v>
      </c>
      <c r="E123" s="64" t="s">
        <v>482</v>
      </c>
      <c r="F123" s="58" t="s">
        <v>483</v>
      </c>
      <c r="G123" s="59">
        <v>598800</v>
      </c>
      <c r="H123" s="59">
        <v>598800</v>
      </c>
      <c r="I123" s="59">
        <f t="shared" si="3"/>
        <v>0</v>
      </c>
      <c r="J123" s="60"/>
      <c r="K123" s="61" t="s">
        <v>103</v>
      </c>
      <c r="L123" s="61" t="s">
        <v>104</v>
      </c>
      <c r="M123" s="55" t="s">
        <v>105</v>
      </c>
    </row>
    <row r="124" spans="1:13" ht="80.25" customHeight="1" x14ac:dyDescent="0.55000000000000004">
      <c r="A124" s="55">
        <f>SUBTOTAL(3,$B$6:B124)*1</f>
        <v>119</v>
      </c>
      <c r="B124" s="56" t="s">
        <v>16</v>
      </c>
      <c r="C124" s="56" t="s">
        <v>480</v>
      </c>
      <c r="D124" s="56" t="s">
        <v>484</v>
      </c>
      <c r="E124" s="64" t="s">
        <v>485</v>
      </c>
      <c r="F124" s="58" t="s">
        <v>486</v>
      </c>
      <c r="G124" s="59">
        <v>8239800</v>
      </c>
      <c r="H124" s="59">
        <v>6592000</v>
      </c>
      <c r="I124" s="59">
        <f t="shared" si="3"/>
        <v>1647800</v>
      </c>
      <c r="J124" s="60"/>
      <c r="K124" s="61" t="s">
        <v>103</v>
      </c>
      <c r="L124" s="61" t="s">
        <v>104</v>
      </c>
      <c r="M124" s="55" t="s">
        <v>105</v>
      </c>
    </row>
    <row r="125" spans="1:13" ht="80.25" customHeight="1" x14ac:dyDescent="0.55000000000000004">
      <c r="A125" s="55">
        <f>SUBTOTAL(3,$B$6:B125)*1</f>
        <v>120</v>
      </c>
      <c r="B125" s="56" t="s">
        <v>16</v>
      </c>
      <c r="C125" s="56" t="s">
        <v>480</v>
      </c>
      <c r="D125" s="56" t="s">
        <v>487</v>
      </c>
      <c r="E125" s="64" t="s">
        <v>488</v>
      </c>
      <c r="F125" s="58" t="s">
        <v>489</v>
      </c>
      <c r="G125" s="59">
        <v>1692900</v>
      </c>
      <c r="H125" s="59">
        <v>1350000</v>
      </c>
      <c r="I125" s="59">
        <f t="shared" si="3"/>
        <v>342900</v>
      </c>
      <c r="J125" s="60"/>
      <c r="K125" s="61" t="s">
        <v>103</v>
      </c>
      <c r="L125" s="61" t="s">
        <v>113</v>
      </c>
      <c r="M125" s="55" t="s">
        <v>105</v>
      </c>
    </row>
    <row r="126" spans="1:13" ht="80.25" customHeight="1" x14ac:dyDescent="0.55000000000000004">
      <c r="A126" s="55">
        <f>SUBTOTAL(3,$B$6:B126)*1</f>
        <v>121</v>
      </c>
      <c r="B126" s="56" t="s">
        <v>16</v>
      </c>
      <c r="C126" s="56" t="s">
        <v>480</v>
      </c>
      <c r="D126" s="56" t="s">
        <v>490</v>
      </c>
      <c r="E126" s="64" t="s">
        <v>491</v>
      </c>
      <c r="F126" s="58" t="s">
        <v>492</v>
      </c>
      <c r="G126" s="66">
        <v>4817300</v>
      </c>
      <c r="H126" s="59">
        <v>4299990</v>
      </c>
      <c r="I126" s="59">
        <f t="shared" si="3"/>
        <v>517310</v>
      </c>
      <c r="J126" s="60"/>
      <c r="K126" s="61" t="s">
        <v>103</v>
      </c>
      <c r="L126" s="61" t="s">
        <v>116</v>
      </c>
      <c r="M126" s="55" t="s">
        <v>105</v>
      </c>
    </row>
    <row r="127" spans="1:13" ht="80.25" customHeight="1" x14ac:dyDescent="0.55000000000000004">
      <c r="A127" s="55">
        <f>SUBTOTAL(3,$B$6:B127)*1</f>
        <v>122</v>
      </c>
      <c r="B127" s="56" t="s">
        <v>16</v>
      </c>
      <c r="C127" s="56" t="s">
        <v>493</v>
      </c>
      <c r="D127" s="56" t="s">
        <v>494</v>
      </c>
      <c r="E127" s="64" t="s">
        <v>495</v>
      </c>
      <c r="F127" s="58" t="s">
        <v>496</v>
      </c>
      <c r="G127" s="59">
        <v>9236500</v>
      </c>
      <c r="H127" s="59">
        <v>6736500</v>
      </c>
      <c r="I127" s="59">
        <f t="shared" si="3"/>
        <v>2500000</v>
      </c>
      <c r="J127" s="60"/>
      <c r="K127" s="61" t="s">
        <v>103</v>
      </c>
      <c r="L127" s="61" t="s">
        <v>104</v>
      </c>
      <c r="M127" s="55" t="s">
        <v>105</v>
      </c>
    </row>
    <row r="128" spans="1:13" ht="80.25" customHeight="1" x14ac:dyDescent="0.55000000000000004">
      <c r="A128" s="55">
        <f>SUBTOTAL(3,$B$6:B128)*1</f>
        <v>123</v>
      </c>
      <c r="B128" s="56" t="s">
        <v>16</v>
      </c>
      <c r="C128" s="56" t="s">
        <v>497</v>
      </c>
      <c r="D128" s="56" t="s">
        <v>498</v>
      </c>
      <c r="E128" s="64" t="s">
        <v>499</v>
      </c>
      <c r="F128" s="58" t="s">
        <v>500</v>
      </c>
      <c r="G128" s="59">
        <v>9798000</v>
      </c>
      <c r="H128" s="59">
        <v>9620000</v>
      </c>
      <c r="I128" s="59">
        <f t="shared" si="3"/>
        <v>178000</v>
      </c>
      <c r="J128" s="60"/>
      <c r="K128" s="61" t="s">
        <v>103</v>
      </c>
      <c r="L128" s="61" t="s">
        <v>104</v>
      </c>
      <c r="M128" s="55" t="s">
        <v>105</v>
      </c>
    </row>
    <row r="129" spans="1:14" ht="80.25" customHeight="1" x14ac:dyDescent="0.55000000000000004">
      <c r="A129" s="55">
        <f>SUBTOTAL(3,$B$6:B129)*1</f>
        <v>124</v>
      </c>
      <c r="B129" s="56" t="s">
        <v>16</v>
      </c>
      <c r="C129" s="56" t="s">
        <v>497</v>
      </c>
      <c r="D129" s="56" t="s">
        <v>501</v>
      </c>
      <c r="E129" s="64" t="s">
        <v>502</v>
      </c>
      <c r="F129" s="58" t="s">
        <v>503</v>
      </c>
      <c r="G129" s="66">
        <v>48200</v>
      </c>
      <c r="H129" s="59">
        <v>48000</v>
      </c>
      <c r="I129" s="59">
        <v>0</v>
      </c>
      <c r="J129" s="60"/>
      <c r="K129" s="61" t="s">
        <v>103</v>
      </c>
      <c r="L129" s="61" t="s">
        <v>148</v>
      </c>
      <c r="M129" s="55" t="s">
        <v>149</v>
      </c>
      <c r="N129" s="3" t="s">
        <v>504</v>
      </c>
    </row>
    <row r="130" spans="1:14" ht="80.25" customHeight="1" x14ac:dyDescent="0.55000000000000004">
      <c r="A130" s="55">
        <f>SUBTOTAL(3,$B$6:B130)*1</f>
        <v>125</v>
      </c>
      <c r="B130" s="56" t="s">
        <v>16</v>
      </c>
      <c r="C130" s="56" t="s">
        <v>497</v>
      </c>
      <c r="D130" s="56" t="s">
        <v>505</v>
      </c>
      <c r="E130" s="64" t="s">
        <v>506</v>
      </c>
      <c r="F130" s="58" t="s">
        <v>507</v>
      </c>
      <c r="G130" s="66">
        <v>48200</v>
      </c>
      <c r="H130" s="59">
        <v>47800</v>
      </c>
      <c r="I130" s="59">
        <f t="shared" si="3"/>
        <v>400</v>
      </c>
      <c r="J130" s="60"/>
      <c r="K130" s="61" t="s">
        <v>103</v>
      </c>
      <c r="L130" s="61" t="s">
        <v>148</v>
      </c>
      <c r="M130" s="55" t="s">
        <v>149</v>
      </c>
    </row>
    <row r="131" spans="1:14" ht="80.25" customHeight="1" x14ac:dyDescent="0.55000000000000004">
      <c r="A131" s="55">
        <f>SUBTOTAL(3,$B$6:B131)*1</f>
        <v>126</v>
      </c>
      <c r="B131" s="56" t="s">
        <v>16</v>
      </c>
      <c r="C131" s="56" t="s">
        <v>497</v>
      </c>
      <c r="D131" s="56" t="s">
        <v>505</v>
      </c>
      <c r="E131" s="64" t="s">
        <v>508</v>
      </c>
      <c r="F131" s="58" t="s">
        <v>509</v>
      </c>
      <c r="G131" s="66">
        <v>96400</v>
      </c>
      <c r="H131" s="59">
        <v>95600</v>
      </c>
      <c r="I131" s="59">
        <f t="shared" si="3"/>
        <v>800</v>
      </c>
      <c r="J131" s="60"/>
      <c r="K131" s="61" t="s">
        <v>103</v>
      </c>
      <c r="L131" s="61" t="s">
        <v>148</v>
      </c>
      <c r="M131" s="55" t="s">
        <v>149</v>
      </c>
    </row>
    <row r="132" spans="1:14" ht="80.25" customHeight="1" x14ac:dyDescent="0.55000000000000004">
      <c r="A132" s="55">
        <f>SUBTOTAL(3,$B$6:B132)*1</f>
        <v>127</v>
      </c>
      <c r="B132" s="56" t="s">
        <v>16</v>
      </c>
      <c r="C132" s="56" t="s">
        <v>497</v>
      </c>
      <c r="D132" s="56" t="s">
        <v>505</v>
      </c>
      <c r="E132" s="64" t="s">
        <v>510</v>
      </c>
      <c r="F132" s="58" t="s">
        <v>511</v>
      </c>
      <c r="G132" s="66">
        <v>96400</v>
      </c>
      <c r="H132" s="59">
        <v>95600</v>
      </c>
      <c r="I132" s="59">
        <f t="shared" si="3"/>
        <v>800</v>
      </c>
      <c r="J132" s="60"/>
      <c r="K132" s="61" t="s">
        <v>103</v>
      </c>
      <c r="L132" s="61" t="s">
        <v>148</v>
      </c>
      <c r="M132" s="55" t="s">
        <v>149</v>
      </c>
    </row>
    <row r="133" spans="1:14" ht="80.25" customHeight="1" x14ac:dyDescent="0.55000000000000004">
      <c r="A133" s="55">
        <f>SUBTOTAL(3,$B$6:B133)*1</f>
        <v>128</v>
      </c>
      <c r="B133" s="56" t="s">
        <v>16</v>
      </c>
      <c r="C133" s="56" t="s">
        <v>512</v>
      </c>
      <c r="D133" s="56" t="s">
        <v>513</v>
      </c>
      <c r="E133" s="64" t="s">
        <v>514</v>
      </c>
      <c r="F133" s="58" t="s">
        <v>515</v>
      </c>
      <c r="G133" s="66">
        <v>48200</v>
      </c>
      <c r="H133" s="59">
        <v>48200</v>
      </c>
      <c r="I133" s="59">
        <f t="shared" si="3"/>
        <v>0</v>
      </c>
      <c r="J133" s="60"/>
      <c r="K133" s="61" t="s">
        <v>103</v>
      </c>
      <c r="L133" s="61" t="s">
        <v>148</v>
      </c>
      <c r="M133" s="55" t="s">
        <v>149</v>
      </c>
    </row>
    <row r="134" spans="1:14" ht="80.25" customHeight="1" x14ac:dyDescent="0.55000000000000004">
      <c r="A134" s="55">
        <f>SUBTOTAL(3,$B$6:B134)*1</f>
        <v>129</v>
      </c>
      <c r="B134" s="56" t="s">
        <v>16</v>
      </c>
      <c r="C134" s="56" t="s">
        <v>512</v>
      </c>
      <c r="D134" s="56" t="s">
        <v>461</v>
      </c>
      <c r="E134" s="64" t="s">
        <v>516</v>
      </c>
      <c r="F134" s="58" t="s">
        <v>517</v>
      </c>
      <c r="G134" s="66">
        <v>289200</v>
      </c>
      <c r="H134" s="59">
        <v>288000</v>
      </c>
      <c r="I134" s="59">
        <f t="shared" si="3"/>
        <v>1200</v>
      </c>
      <c r="J134" s="60"/>
      <c r="K134" s="61" t="s">
        <v>103</v>
      </c>
      <c r="L134" s="61" t="s">
        <v>148</v>
      </c>
      <c r="M134" s="55" t="s">
        <v>149</v>
      </c>
    </row>
    <row r="135" spans="1:14" ht="80.25" customHeight="1" x14ac:dyDescent="0.55000000000000004">
      <c r="A135" s="55">
        <f>SUBTOTAL(3,$B$6:B135)*1</f>
        <v>130</v>
      </c>
      <c r="B135" s="56" t="s">
        <v>16</v>
      </c>
      <c r="C135" s="56" t="s">
        <v>512</v>
      </c>
      <c r="D135" s="56" t="s">
        <v>505</v>
      </c>
      <c r="E135" s="64" t="s">
        <v>518</v>
      </c>
      <c r="F135" s="58" t="s">
        <v>519</v>
      </c>
      <c r="G135" s="66">
        <v>48200</v>
      </c>
      <c r="H135" s="59">
        <v>47800</v>
      </c>
      <c r="I135" s="59">
        <f t="shared" ref="I135:I198" si="4">G135-H135</f>
        <v>400</v>
      </c>
      <c r="J135" s="60"/>
      <c r="K135" s="61" t="s">
        <v>103</v>
      </c>
      <c r="L135" s="61" t="s">
        <v>148</v>
      </c>
      <c r="M135" s="55" t="s">
        <v>149</v>
      </c>
    </row>
    <row r="136" spans="1:14" ht="80.25" customHeight="1" x14ac:dyDescent="0.55000000000000004">
      <c r="A136" s="55">
        <f>SUBTOTAL(3,$B$6:B136)*1</f>
        <v>131</v>
      </c>
      <c r="B136" s="56" t="s">
        <v>16</v>
      </c>
      <c r="C136" s="56" t="s">
        <v>512</v>
      </c>
      <c r="D136" s="56" t="s">
        <v>505</v>
      </c>
      <c r="E136" s="64" t="s">
        <v>520</v>
      </c>
      <c r="F136" s="58" t="s">
        <v>521</v>
      </c>
      <c r="G136" s="66">
        <v>96400</v>
      </c>
      <c r="H136" s="59">
        <v>95600</v>
      </c>
      <c r="I136" s="59">
        <f t="shared" si="4"/>
        <v>800</v>
      </c>
      <c r="J136" s="60"/>
      <c r="K136" s="61" t="s">
        <v>103</v>
      </c>
      <c r="L136" s="61" t="s">
        <v>148</v>
      </c>
      <c r="M136" s="55" t="s">
        <v>149</v>
      </c>
    </row>
    <row r="137" spans="1:14" ht="80.25" customHeight="1" x14ac:dyDescent="0.55000000000000004">
      <c r="A137" s="55">
        <f>SUBTOTAL(3,$B$6:B137)*1</f>
        <v>132</v>
      </c>
      <c r="B137" s="56" t="s">
        <v>16</v>
      </c>
      <c r="C137" s="56" t="s">
        <v>522</v>
      </c>
      <c r="D137" s="56" t="s">
        <v>523</v>
      </c>
      <c r="E137" s="64" t="s">
        <v>524</v>
      </c>
      <c r="F137" s="58" t="s">
        <v>525</v>
      </c>
      <c r="G137" s="66">
        <v>482000</v>
      </c>
      <c r="H137" s="59">
        <v>482000</v>
      </c>
      <c r="I137" s="59">
        <f t="shared" si="4"/>
        <v>0</v>
      </c>
      <c r="J137" s="60"/>
      <c r="K137" s="61" t="s">
        <v>103</v>
      </c>
      <c r="L137" s="61" t="s">
        <v>148</v>
      </c>
      <c r="M137" s="55" t="s">
        <v>149</v>
      </c>
    </row>
    <row r="138" spans="1:14" ht="80.25" customHeight="1" x14ac:dyDescent="0.55000000000000004">
      <c r="A138" s="55">
        <f>SUBTOTAL(3,$B$6:B138)*1</f>
        <v>133</v>
      </c>
      <c r="B138" s="56" t="s">
        <v>16</v>
      </c>
      <c r="C138" s="56" t="s">
        <v>522</v>
      </c>
      <c r="D138" s="56" t="s">
        <v>526</v>
      </c>
      <c r="E138" s="64" t="s">
        <v>527</v>
      </c>
      <c r="F138" s="58" t="s">
        <v>528</v>
      </c>
      <c r="G138" s="66">
        <v>192800</v>
      </c>
      <c r="H138" s="59">
        <v>192800</v>
      </c>
      <c r="I138" s="59">
        <f t="shared" si="4"/>
        <v>0</v>
      </c>
      <c r="J138" s="60"/>
      <c r="K138" s="61" t="s">
        <v>103</v>
      </c>
      <c r="L138" s="61" t="s">
        <v>148</v>
      </c>
      <c r="M138" s="55" t="s">
        <v>149</v>
      </c>
    </row>
    <row r="139" spans="1:14" ht="80.25" customHeight="1" x14ac:dyDescent="0.55000000000000004">
      <c r="A139" s="55">
        <f>SUBTOTAL(3,$B$6:B139)*1</f>
        <v>134</v>
      </c>
      <c r="B139" s="56" t="s">
        <v>16</v>
      </c>
      <c r="C139" s="56" t="s">
        <v>522</v>
      </c>
      <c r="D139" s="56" t="s">
        <v>526</v>
      </c>
      <c r="E139" s="64" t="s">
        <v>529</v>
      </c>
      <c r="F139" s="58" t="s">
        <v>530</v>
      </c>
      <c r="G139" s="66">
        <v>144600</v>
      </c>
      <c r="H139" s="59">
        <v>144600</v>
      </c>
      <c r="I139" s="59">
        <f t="shared" si="4"/>
        <v>0</v>
      </c>
      <c r="J139" s="60"/>
      <c r="K139" s="61" t="s">
        <v>103</v>
      </c>
      <c r="L139" s="61" t="s">
        <v>148</v>
      </c>
      <c r="M139" s="55" t="s">
        <v>149</v>
      </c>
    </row>
    <row r="140" spans="1:14" ht="80.25" customHeight="1" x14ac:dyDescent="0.55000000000000004">
      <c r="A140" s="55">
        <f>SUBTOTAL(3,$B$6:B140)*1</f>
        <v>135</v>
      </c>
      <c r="B140" s="56" t="s">
        <v>16</v>
      </c>
      <c r="C140" s="56" t="s">
        <v>531</v>
      </c>
      <c r="D140" s="56" t="s">
        <v>532</v>
      </c>
      <c r="E140" s="64" t="s">
        <v>533</v>
      </c>
      <c r="F140" s="58" t="s">
        <v>534</v>
      </c>
      <c r="G140" s="59">
        <v>4410000</v>
      </c>
      <c r="H140" s="59">
        <v>2998758.98</v>
      </c>
      <c r="I140" s="59">
        <f t="shared" si="4"/>
        <v>1411241.02</v>
      </c>
      <c r="J140" s="60"/>
      <c r="K140" s="61" t="s">
        <v>103</v>
      </c>
      <c r="L140" s="61" t="s">
        <v>104</v>
      </c>
      <c r="M140" s="55" t="s">
        <v>105</v>
      </c>
    </row>
    <row r="141" spans="1:14" ht="80.25" customHeight="1" x14ac:dyDescent="0.55000000000000004">
      <c r="A141" s="55">
        <f>SUBTOTAL(3,$B$6:B141)*1</f>
        <v>136</v>
      </c>
      <c r="B141" s="56" t="s">
        <v>16</v>
      </c>
      <c r="C141" s="56" t="s">
        <v>535</v>
      </c>
      <c r="D141" s="56" t="s">
        <v>461</v>
      </c>
      <c r="E141" s="64" t="s">
        <v>536</v>
      </c>
      <c r="F141" s="58" t="s">
        <v>537</v>
      </c>
      <c r="G141" s="59">
        <v>9258100</v>
      </c>
      <c r="H141" s="59">
        <v>9250000</v>
      </c>
      <c r="I141" s="59">
        <f t="shared" si="4"/>
        <v>8100</v>
      </c>
      <c r="J141" s="60"/>
      <c r="K141" s="61" t="s">
        <v>103</v>
      </c>
      <c r="L141" s="61" t="s">
        <v>104</v>
      </c>
      <c r="M141" s="55" t="s">
        <v>105</v>
      </c>
    </row>
    <row r="142" spans="1:14" ht="80.25" customHeight="1" x14ac:dyDescent="0.55000000000000004">
      <c r="A142" s="55">
        <f>SUBTOTAL(3,$B$6:B142)*1</f>
        <v>137</v>
      </c>
      <c r="B142" s="56" t="s">
        <v>16</v>
      </c>
      <c r="C142" s="56" t="s">
        <v>538</v>
      </c>
      <c r="D142" s="56" t="s">
        <v>539</v>
      </c>
      <c r="E142" s="64" t="s">
        <v>540</v>
      </c>
      <c r="F142" s="58" t="s">
        <v>541</v>
      </c>
      <c r="G142" s="59">
        <v>867000</v>
      </c>
      <c r="H142" s="59">
        <v>780000</v>
      </c>
      <c r="I142" s="59">
        <f t="shared" si="4"/>
        <v>87000</v>
      </c>
      <c r="J142" s="60"/>
      <c r="K142" s="61" t="s">
        <v>103</v>
      </c>
      <c r="L142" s="61" t="s">
        <v>116</v>
      </c>
      <c r="M142" s="55" t="s">
        <v>105</v>
      </c>
    </row>
    <row r="143" spans="1:14" ht="80.25" customHeight="1" x14ac:dyDescent="0.55000000000000004">
      <c r="A143" s="55">
        <f>SUBTOTAL(3,$B$6:B143)*1</f>
        <v>138</v>
      </c>
      <c r="B143" s="56" t="s">
        <v>17</v>
      </c>
      <c r="C143" s="56" t="s">
        <v>542</v>
      </c>
      <c r="D143" s="56" t="s">
        <v>543</v>
      </c>
      <c r="E143" s="64" t="s">
        <v>544</v>
      </c>
      <c r="F143" s="58" t="s">
        <v>545</v>
      </c>
      <c r="G143" s="59">
        <v>2138400</v>
      </c>
      <c r="H143" s="59">
        <v>2130000</v>
      </c>
      <c r="I143" s="59">
        <f t="shared" si="4"/>
        <v>8400</v>
      </c>
      <c r="J143" s="60"/>
      <c r="K143" s="61" t="s">
        <v>103</v>
      </c>
      <c r="L143" s="61" t="s">
        <v>116</v>
      </c>
      <c r="M143" s="55" t="s">
        <v>105</v>
      </c>
    </row>
    <row r="144" spans="1:14" ht="80.25" customHeight="1" x14ac:dyDescent="0.55000000000000004">
      <c r="A144" s="55">
        <f>SUBTOTAL(3,$B$6:B144)*1</f>
        <v>139</v>
      </c>
      <c r="B144" s="56" t="s">
        <v>17</v>
      </c>
      <c r="C144" s="56" t="s">
        <v>542</v>
      </c>
      <c r="D144" s="56" t="s">
        <v>543</v>
      </c>
      <c r="E144" s="64" t="s">
        <v>546</v>
      </c>
      <c r="F144" s="58" t="s">
        <v>547</v>
      </c>
      <c r="G144" s="66">
        <v>2138400</v>
      </c>
      <c r="H144" s="59">
        <v>2130000</v>
      </c>
      <c r="I144" s="59">
        <f t="shared" si="4"/>
        <v>8400</v>
      </c>
      <c r="J144" s="60"/>
      <c r="K144" s="61" t="s">
        <v>103</v>
      </c>
      <c r="L144" s="61" t="s">
        <v>116</v>
      </c>
      <c r="M144" s="55" t="s">
        <v>105</v>
      </c>
    </row>
    <row r="145" spans="1:13" ht="80.25" customHeight="1" x14ac:dyDescent="0.55000000000000004">
      <c r="A145" s="55">
        <f>SUBTOTAL(3,$B$6:B145)*1</f>
        <v>140</v>
      </c>
      <c r="B145" s="56" t="s">
        <v>17</v>
      </c>
      <c r="C145" s="56" t="s">
        <v>548</v>
      </c>
      <c r="D145" s="56" t="s">
        <v>549</v>
      </c>
      <c r="E145" s="64" t="s">
        <v>550</v>
      </c>
      <c r="F145" s="58" t="s">
        <v>551</v>
      </c>
      <c r="G145" s="59">
        <v>4702000</v>
      </c>
      <c r="H145" s="59">
        <v>2945000</v>
      </c>
      <c r="I145" s="59">
        <f t="shared" si="4"/>
        <v>1757000</v>
      </c>
      <c r="J145" s="60"/>
      <c r="K145" s="61" t="s">
        <v>103</v>
      </c>
      <c r="L145" s="61" t="s">
        <v>104</v>
      </c>
      <c r="M145" s="55" t="s">
        <v>105</v>
      </c>
    </row>
    <row r="146" spans="1:13" ht="80.25" customHeight="1" x14ac:dyDescent="0.55000000000000004">
      <c r="A146" s="55">
        <f>SUBTOTAL(3,$B$6:B146)*1</f>
        <v>141</v>
      </c>
      <c r="B146" s="56" t="s">
        <v>17</v>
      </c>
      <c r="C146" s="56" t="s">
        <v>552</v>
      </c>
      <c r="D146" s="56" t="s">
        <v>553</v>
      </c>
      <c r="E146" s="64" t="s">
        <v>554</v>
      </c>
      <c r="F146" s="58" t="s">
        <v>555</v>
      </c>
      <c r="G146" s="59">
        <v>2445100</v>
      </c>
      <c r="H146" s="59">
        <v>2437000</v>
      </c>
      <c r="I146" s="59">
        <f t="shared" si="4"/>
        <v>8100</v>
      </c>
      <c r="J146" s="60"/>
      <c r="K146" s="61" t="s">
        <v>103</v>
      </c>
      <c r="L146" s="61" t="s">
        <v>347</v>
      </c>
      <c r="M146" s="55" t="s">
        <v>105</v>
      </c>
    </row>
    <row r="147" spans="1:13" ht="80.25" customHeight="1" x14ac:dyDescent="0.55000000000000004">
      <c r="A147" s="55">
        <f>SUBTOTAL(3,$B$6:B147)*1</f>
        <v>142</v>
      </c>
      <c r="B147" s="56" t="s">
        <v>17</v>
      </c>
      <c r="C147" s="56" t="s">
        <v>552</v>
      </c>
      <c r="D147" s="56" t="s">
        <v>556</v>
      </c>
      <c r="E147" s="64" t="s">
        <v>557</v>
      </c>
      <c r="F147" s="58" t="s">
        <v>558</v>
      </c>
      <c r="G147" s="59">
        <v>220000</v>
      </c>
      <c r="H147" s="59">
        <v>220000</v>
      </c>
      <c r="I147" s="59">
        <f t="shared" si="4"/>
        <v>0</v>
      </c>
      <c r="J147" s="60"/>
      <c r="K147" s="61" t="s">
        <v>103</v>
      </c>
      <c r="L147" s="61" t="s">
        <v>179</v>
      </c>
      <c r="M147" s="55" t="s">
        <v>105</v>
      </c>
    </row>
    <row r="148" spans="1:13" ht="80.25" customHeight="1" x14ac:dyDescent="0.55000000000000004">
      <c r="A148" s="55">
        <f>SUBTOTAL(3,$B$6:B148)*1</f>
        <v>143</v>
      </c>
      <c r="B148" s="56" t="s">
        <v>17</v>
      </c>
      <c r="C148" s="56" t="s">
        <v>552</v>
      </c>
      <c r="D148" s="56" t="s">
        <v>549</v>
      </c>
      <c r="E148" s="64" t="s">
        <v>559</v>
      </c>
      <c r="F148" s="58" t="s">
        <v>560</v>
      </c>
      <c r="G148" s="59">
        <v>2042700</v>
      </c>
      <c r="H148" s="59">
        <v>1680000</v>
      </c>
      <c r="I148" s="59">
        <f t="shared" si="4"/>
        <v>362700</v>
      </c>
      <c r="J148" s="60"/>
      <c r="K148" s="61" t="s">
        <v>103</v>
      </c>
      <c r="L148" s="61" t="s">
        <v>561</v>
      </c>
      <c r="M148" s="55" t="s">
        <v>105</v>
      </c>
    </row>
    <row r="149" spans="1:13" ht="80.25" customHeight="1" x14ac:dyDescent="0.55000000000000004">
      <c r="A149" s="55">
        <f>SUBTOTAL(3,$B$6:B149)*1</f>
        <v>144</v>
      </c>
      <c r="B149" s="56" t="s">
        <v>17</v>
      </c>
      <c r="C149" s="56" t="s">
        <v>552</v>
      </c>
      <c r="D149" s="56" t="s">
        <v>562</v>
      </c>
      <c r="E149" s="64" t="s">
        <v>563</v>
      </c>
      <c r="F149" s="58" t="s">
        <v>564</v>
      </c>
      <c r="G149" s="59">
        <v>2250100</v>
      </c>
      <c r="H149" s="59">
        <v>1500000</v>
      </c>
      <c r="I149" s="59">
        <f t="shared" si="4"/>
        <v>750100</v>
      </c>
      <c r="J149" s="60"/>
      <c r="K149" s="61" t="s">
        <v>103</v>
      </c>
      <c r="L149" s="61" t="s">
        <v>104</v>
      </c>
      <c r="M149" s="55" t="s">
        <v>105</v>
      </c>
    </row>
    <row r="150" spans="1:13" ht="80.25" customHeight="1" x14ac:dyDescent="0.55000000000000004">
      <c r="A150" s="55">
        <f>SUBTOTAL(3,$B$6:B150)*1</f>
        <v>145</v>
      </c>
      <c r="B150" s="56" t="s">
        <v>17</v>
      </c>
      <c r="C150" s="56" t="s">
        <v>552</v>
      </c>
      <c r="D150" s="56" t="s">
        <v>565</v>
      </c>
      <c r="E150" s="64" t="s">
        <v>566</v>
      </c>
      <c r="F150" s="58" t="s">
        <v>567</v>
      </c>
      <c r="G150" s="66">
        <v>144600</v>
      </c>
      <c r="H150" s="59">
        <v>144000</v>
      </c>
      <c r="I150" s="59">
        <f t="shared" si="4"/>
        <v>600</v>
      </c>
      <c r="J150" s="60"/>
      <c r="K150" s="61" t="s">
        <v>103</v>
      </c>
      <c r="L150" s="61" t="s">
        <v>148</v>
      </c>
      <c r="M150" s="55" t="s">
        <v>149</v>
      </c>
    </row>
    <row r="151" spans="1:13" ht="80.25" customHeight="1" x14ac:dyDescent="0.55000000000000004">
      <c r="A151" s="55">
        <f>SUBTOTAL(3,$B$6:B151)*1</f>
        <v>146</v>
      </c>
      <c r="B151" s="56" t="s">
        <v>17</v>
      </c>
      <c r="C151" s="56" t="s">
        <v>552</v>
      </c>
      <c r="D151" s="56" t="s">
        <v>565</v>
      </c>
      <c r="E151" s="64" t="s">
        <v>568</v>
      </c>
      <c r="F151" s="58" t="s">
        <v>569</v>
      </c>
      <c r="G151" s="66">
        <v>48200</v>
      </c>
      <c r="H151" s="59">
        <v>48000</v>
      </c>
      <c r="I151" s="59">
        <f t="shared" si="4"/>
        <v>200</v>
      </c>
      <c r="J151" s="60"/>
      <c r="K151" s="61" t="s">
        <v>103</v>
      </c>
      <c r="L151" s="61" t="s">
        <v>148</v>
      </c>
      <c r="M151" s="55" t="s">
        <v>149</v>
      </c>
    </row>
    <row r="152" spans="1:13" ht="80.25" customHeight="1" x14ac:dyDescent="0.55000000000000004">
      <c r="A152" s="55">
        <f>SUBTOTAL(3,$B$6:B152)*1</f>
        <v>147</v>
      </c>
      <c r="B152" s="56" t="s">
        <v>17</v>
      </c>
      <c r="C152" s="56" t="s">
        <v>570</v>
      </c>
      <c r="D152" s="56" t="s">
        <v>571</v>
      </c>
      <c r="E152" s="64" t="s">
        <v>572</v>
      </c>
      <c r="F152" s="58" t="s">
        <v>573</v>
      </c>
      <c r="G152" s="59">
        <v>3713200</v>
      </c>
      <c r="H152" s="59">
        <v>3700000</v>
      </c>
      <c r="I152" s="59">
        <f t="shared" si="4"/>
        <v>13200</v>
      </c>
      <c r="J152" s="60"/>
      <c r="K152" s="61" t="s">
        <v>103</v>
      </c>
      <c r="L152" s="61" t="s">
        <v>104</v>
      </c>
      <c r="M152" s="55" t="s">
        <v>105</v>
      </c>
    </row>
    <row r="153" spans="1:13" ht="80.25" customHeight="1" x14ac:dyDescent="0.55000000000000004">
      <c r="A153" s="55">
        <f>SUBTOTAL(3,$B$6:B153)*1</f>
        <v>148</v>
      </c>
      <c r="B153" s="56" t="s">
        <v>17</v>
      </c>
      <c r="C153" s="56" t="s">
        <v>574</v>
      </c>
      <c r="D153" s="56" t="s">
        <v>575</v>
      </c>
      <c r="E153" s="64" t="s">
        <v>576</v>
      </c>
      <c r="F153" s="58" t="s">
        <v>577</v>
      </c>
      <c r="G153" s="66">
        <v>48200</v>
      </c>
      <c r="H153" s="59">
        <v>48200</v>
      </c>
      <c r="I153" s="59">
        <f t="shared" si="4"/>
        <v>0</v>
      </c>
      <c r="J153" s="60"/>
      <c r="K153" s="61" t="s">
        <v>103</v>
      </c>
      <c r="L153" s="61" t="s">
        <v>148</v>
      </c>
      <c r="M153" s="55" t="s">
        <v>149</v>
      </c>
    </row>
    <row r="154" spans="1:13" ht="80.25" customHeight="1" x14ac:dyDescent="0.55000000000000004">
      <c r="A154" s="55">
        <f>SUBTOTAL(3,$B$6:B154)*1</f>
        <v>149</v>
      </c>
      <c r="B154" s="56" t="s">
        <v>17</v>
      </c>
      <c r="C154" s="56" t="s">
        <v>574</v>
      </c>
      <c r="D154" s="56" t="s">
        <v>578</v>
      </c>
      <c r="E154" s="64" t="s">
        <v>579</v>
      </c>
      <c r="F154" s="58" t="s">
        <v>580</v>
      </c>
      <c r="G154" s="59">
        <v>4444300</v>
      </c>
      <c r="H154" s="59">
        <v>4428300</v>
      </c>
      <c r="I154" s="59">
        <f t="shared" si="4"/>
        <v>16000</v>
      </c>
      <c r="J154" s="60"/>
      <c r="K154" s="61" t="s">
        <v>103</v>
      </c>
      <c r="L154" s="61" t="s">
        <v>104</v>
      </c>
      <c r="M154" s="55" t="s">
        <v>105</v>
      </c>
    </row>
    <row r="155" spans="1:13" ht="80.25" customHeight="1" x14ac:dyDescent="0.55000000000000004">
      <c r="A155" s="55">
        <f>SUBTOTAL(3,$B$6:B155)*1</f>
        <v>150</v>
      </c>
      <c r="B155" s="56" t="s">
        <v>17</v>
      </c>
      <c r="C155" s="56" t="s">
        <v>574</v>
      </c>
      <c r="D155" s="56" t="s">
        <v>578</v>
      </c>
      <c r="E155" s="64" t="s">
        <v>581</v>
      </c>
      <c r="F155" s="58" t="s">
        <v>582</v>
      </c>
      <c r="G155" s="59">
        <v>4714400</v>
      </c>
      <c r="H155" s="59">
        <v>4700000</v>
      </c>
      <c r="I155" s="59">
        <f t="shared" si="4"/>
        <v>14400</v>
      </c>
      <c r="J155" s="60"/>
      <c r="K155" s="61" t="s">
        <v>103</v>
      </c>
      <c r="L155" s="61" t="s">
        <v>116</v>
      </c>
      <c r="M155" s="55" t="s">
        <v>105</v>
      </c>
    </row>
    <row r="156" spans="1:13" ht="80.25" customHeight="1" x14ac:dyDescent="0.55000000000000004">
      <c r="A156" s="55">
        <f>SUBTOTAL(3,$B$6:B156)*1</f>
        <v>151</v>
      </c>
      <c r="B156" s="56" t="s">
        <v>17</v>
      </c>
      <c r="C156" s="56" t="s">
        <v>574</v>
      </c>
      <c r="D156" s="56" t="s">
        <v>578</v>
      </c>
      <c r="E156" s="64" t="s">
        <v>583</v>
      </c>
      <c r="F156" s="58" t="s">
        <v>584</v>
      </c>
      <c r="G156" s="59">
        <v>3919400</v>
      </c>
      <c r="H156" s="59">
        <v>3910000</v>
      </c>
      <c r="I156" s="59">
        <f t="shared" si="4"/>
        <v>9400</v>
      </c>
      <c r="J156" s="60"/>
      <c r="K156" s="61" t="s">
        <v>103</v>
      </c>
      <c r="L156" s="61" t="s">
        <v>116</v>
      </c>
      <c r="M156" s="55" t="s">
        <v>105</v>
      </c>
    </row>
    <row r="157" spans="1:13" ht="80.25" customHeight="1" x14ac:dyDescent="0.55000000000000004">
      <c r="A157" s="55">
        <f>SUBTOTAL(3,$B$6:B157)*1</f>
        <v>152</v>
      </c>
      <c r="B157" s="56" t="s">
        <v>17</v>
      </c>
      <c r="C157" s="56" t="s">
        <v>574</v>
      </c>
      <c r="D157" s="56" t="s">
        <v>585</v>
      </c>
      <c r="E157" s="64" t="s">
        <v>586</v>
      </c>
      <c r="F157" s="58" t="s">
        <v>587</v>
      </c>
      <c r="G157" s="59">
        <v>2434300</v>
      </c>
      <c r="H157" s="59">
        <v>2426300</v>
      </c>
      <c r="I157" s="59">
        <f t="shared" si="4"/>
        <v>8000</v>
      </c>
      <c r="J157" s="60"/>
      <c r="K157" s="61" t="s">
        <v>103</v>
      </c>
      <c r="L157" s="61" t="s">
        <v>104</v>
      </c>
      <c r="M157" s="55" t="s">
        <v>105</v>
      </c>
    </row>
    <row r="158" spans="1:13" ht="80.25" customHeight="1" x14ac:dyDescent="0.55000000000000004">
      <c r="A158" s="55">
        <f>SUBTOTAL(3,$B$6:B158)*1</f>
        <v>153</v>
      </c>
      <c r="B158" s="56" t="s">
        <v>17</v>
      </c>
      <c r="C158" s="56" t="s">
        <v>574</v>
      </c>
      <c r="D158" s="56" t="s">
        <v>588</v>
      </c>
      <c r="E158" s="64" t="s">
        <v>589</v>
      </c>
      <c r="F158" s="58" t="s">
        <v>590</v>
      </c>
      <c r="G158" s="66">
        <v>4031300</v>
      </c>
      <c r="H158" s="59">
        <v>4011200</v>
      </c>
      <c r="I158" s="59">
        <f t="shared" si="4"/>
        <v>20100</v>
      </c>
      <c r="J158" s="60"/>
      <c r="K158" s="61" t="s">
        <v>103</v>
      </c>
      <c r="L158" s="61" t="s">
        <v>116</v>
      </c>
      <c r="M158" s="55" t="s">
        <v>105</v>
      </c>
    </row>
    <row r="159" spans="1:13" ht="80.25" customHeight="1" x14ac:dyDescent="0.55000000000000004">
      <c r="A159" s="55">
        <f>SUBTOTAL(3,$B$6:B159)*1</f>
        <v>154</v>
      </c>
      <c r="B159" s="56" t="s">
        <v>17</v>
      </c>
      <c r="C159" s="56" t="s">
        <v>591</v>
      </c>
      <c r="D159" s="56" t="s">
        <v>592</v>
      </c>
      <c r="E159" s="64" t="s">
        <v>593</v>
      </c>
      <c r="F159" s="58" t="s">
        <v>594</v>
      </c>
      <c r="G159" s="59">
        <v>2338400</v>
      </c>
      <c r="H159" s="59">
        <v>2104000</v>
      </c>
      <c r="I159" s="59">
        <f t="shared" si="4"/>
        <v>234400</v>
      </c>
      <c r="J159" s="60"/>
      <c r="K159" s="61" t="s">
        <v>103</v>
      </c>
      <c r="L159" s="61" t="s">
        <v>116</v>
      </c>
      <c r="M159" s="55" t="s">
        <v>105</v>
      </c>
    </row>
    <row r="160" spans="1:13" ht="80.25" customHeight="1" x14ac:dyDescent="0.55000000000000004">
      <c r="A160" s="55">
        <f>SUBTOTAL(3,$B$6:B160)*1</f>
        <v>155</v>
      </c>
      <c r="B160" s="56" t="s">
        <v>17</v>
      </c>
      <c r="C160" s="56" t="s">
        <v>591</v>
      </c>
      <c r="D160" s="56" t="s">
        <v>592</v>
      </c>
      <c r="E160" s="64" t="s">
        <v>595</v>
      </c>
      <c r="F160" s="58" t="s">
        <v>596</v>
      </c>
      <c r="G160" s="59">
        <v>2368100</v>
      </c>
      <c r="H160" s="59">
        <v>2130000</v>
      </c>
      <c r="I160" s="59">
        <f t="shared" si="4"/>
        <v>238100</v>
      </c>
      <c r="J160" s="60"/>
      <c r="K160" s="61" t="s">
        <v>103</v>
      </c>
      <c r="L160" s="61" t="s">
        <v>116</v>
      </c>
      <c r="M160" s="55" t="s">
        <v>105</v>
      </c>
    </row>
    <row r="161" spans="1:14" ht="80.25" customHeight="1" x14ac:dyDescent="0.55000000000000004">
      <c r="A161" s="55">
        <f>SUBTOTAL(3,$B$6:B161)*1</f>
        <v>156</v>
      </c>
      <c r="B161" s="56" t="s">
        <v>17</v>
      </c>
      <c r="C161" s="56" t="s">
        <v>597</v>
      </c>
      <c r="D161" s="56" t="s">
        <v>598</v>
      </c>
      <c r="E161" s="64" t="s">
        <v>599</v>
      </c>
      <c r="F161" s="58" t="s">
        <v>600</v>
      </c>
      <c r="G161" s="59">
        <v>4232600</v>
      </c>
      <c r="H161" s="59">
        <v>2378000</v>
      </c>
      <c r="I161" s="59">
        <f t="shared" si="4"/>
        <v>1854600</v>
      </c>
      <c r="J161" s="60"/>
      <c r="K161" s="61" t="s">
        <v>103</v>
      </c>
      <c r="L161" s="61" t="s">
        <v>104</v>
      </c>
      <c r="M161" s="55" t="s">
        <v>105</v>
      </c>
    </row>
    <row r="162" spans="1:14" ht="80.25" customHeight="1" x14ac:dyDescent="0.55000000000000004">
      <c r="A162" s="55">
        <f>SUBTOTAL(3,$B$6:B162)*1</f>
        <v>157</v>
      </c>
      <c r="B162" s="56" t="s">
        <v>17</v>
      </c>
      <c r="C162" s="56" t="s">
        <v>597</v>
      </c>
      <c r="D162" s="56" t="s">
        <v>601</v>
      </c>
      <c r="E162" s="64" t="s">
        <v>602</v>
      </c>
      <c r="F162" s="58" t="s">
        <v>603</v>
      </c>
      <c r="G162" s="59">
        <v>1893400</v>
      </c>
      <c r="H162" s="59">
        <v>1379000</v>
      </c>
      <c r="I162" s="59">
        <f t="shared" si="4"/>
        <v>514400</v>
      </c>
      <c r="J162" s="60"/>
      <c r="K162" s="61" t="s">
        <v>103</v>
      </c>
      <c r="L162" s="61" t="s">
        <v>104</v>
      </c>
      <c r="M162" s="55" t="s">
        <v>105</v>
      </c>
    </row>
    <row r="163" spans="1:14" ht="80.25" customHeight="1" x14ac:dyDescent="0.55000000000000004">
      <c r="A163" s="55">
        <f>SUBTOTAL(3,$B$6:B163)*1</f>
        <v>158</v>
      </c>
      <c r="B163" s="56" t="s">
        <v>17</v>
      </c>
      <c r="C163" s="56" t="s">
        <v>597</v>
      </c>
      <c r="D163" s="56" t="s">
        <v>604</v>
      </c>
      <c r="E163" s="64" t="s">
        <v>605</v>
      </c>
      <c r="F163" s="58" t="s">
        <v>606</v>
      </c>
      <c r="G163" s="59">
        <v>2584300</v>
      </c>
      <c r="H163" s="59">
        <v>1978000</v>
      </c>
      <c r="I163" s="59">
        <f t="shared" si="4"/>
        <v>606300</v>
      </c>
      <c r="J163" s="60"/>
      <c r="K163" s="61" t="s">
        <v>103</v>
      </c>
      <c r="L163" s="61" t="s">
        <v>104</v>
      </c>
      <c r="M163" s="55" t="s">
        <v>105</v>
      </c>
    </row>
    <row r="164" spans="1:14" ht="80.25" customHeight="1" x14ac:dyDescent="0.55000000000000004">
      <c r="A164" s="55">
        <f>SUBTOTAL(3,$B$6:B164)*1</f>
        <v>159</v>
      </c>
      <c r="B164" s="56" t="s">
        <v>17</v>
      </c>
      <c r="C164" s="56" t="s">
        <v>607</v>
      </c>
      <c r="D164" s="56" t="s">
        <v>608</v>
      </c>
      <c r="E164" s="64" t="s">
        <v>609</v>
      </c>
      <c r="F164" s="58" t="s">
        <v>610</v>
      </c>
      <c r="G164" s="59">
        <v>2599000</v>
      </c>
      <c r="H164" s="59">
        <v>2587000</v>
      </c>
      <c r="I164" s="59">
        <f t="shared" si="4"/>
        <v>12000</v>
      </c>
      <c r="J164" s="60"/>
      <c r="K164" s="61" t="s">
        <v>103</v>
      </c>
      <c r="L164" s="61" t="s">
        <v>104</v>
      </c>
      <c r="M164" s="55" t="s">
        <v>105</v>
      </c>
    </row>
    <row r="165" spans="1:14" ht="80.25" customHeight="1" x14ac:dyDescent="0.55000000000000004">
      <c r="A165" s="55">
        <f>SUBTOTAL(3,$B$6:B165)*1</f>
        <v>160</v>
      </c>
      <c r="B165" s="56" t="s">
        <v>17</v>
      </c>
      <c r="C165" s="56" t="s">
        <v>611</v>
      </c>
      <c r="D165" s="56" t="s">
        <v>612</v>
      </c>
      <c r="E165" s="64" t="s">
        <v>613</v>
      </c>
      <c r="F165" s="58" t="s">
        <v>614</v>
      </c>
      <c r="G165" s="59">
        <v>874200</v>
      </c>
      <c r="H165" s="59">
        <v>847200</v>
      </c>
      <c r="I165" s="59">
        <f t="shared" si="4"/>
        <v>27000</v>
      </c>
      <c r="J165" s="60"/>
      <c r="K165" s="61" t="s">
        <v>103</v>
      </c>
      <c r="L165" s="61" t="s">
        <v>104</v>
      </c>
      <c r="M165" s="55" t="s">
        <v>105</v>
      </c>
    </row>
    <row r="166" spans="1:14" ht="80.25" customHeight="1" x14ac:dyDescent="0.55000000000000004">
      <c r="A166" s="55">
        <f>SUBTOTAL(3,$B$6:B166)*1</f>
        <v>161</v>
      </c>
      <c r="B166" s="56" t="s">
        <v>17</v>
      </c>
      <c r="C166" s="56" t="s">
        <v>611</v>
      </c>
      <c r="D166" s="56" t="s">
        <v>615</v>
      </c>
      <c r="E166" s="64" t="s">
        <v>616</v>
      </c>
      <c r="F166" s="58" t="s">
        <v>617</v>
      </c>
      <c r="G166" s="59">
        <v>2046200</v>
      </c>
      <c r="H166" s="59">
        <v>1362000</v>
      </c>
      <c r="I166" s="59">
        <v>683636</v>
      </c>
      <c r="J166" s="60"/>
      <c r="K166" s="61" t="s">
        <v>103</v>
      </c>
      <c r="L166" s="61" t="s">
        <v>104</v>
      </c>
      <c r="M166" s="55" t="s">
        <v>105</v>
      </c>
      <c r="N166" s="3" t="s">
        <v>504</v>
      </c>
    </row>
    <row r="167" spans="1:14" ht="80.25" customHeight="1" x14ac:dyDescent="0.55000000000000004">
      <c r="A167" s="55">
        <f>SUBTOTAL(3,$B$6:B167)*1</f>
        <v>162</v>
      </c>
      <c r="B167" s="56" t="s">
        <v>17</v>
      </c>
      <c r="C167" s="56" t="s">
        <v>611</v>
      </c>
      <c r="D167" s="56" t="s">
        <v>618</v>
      </c>
      <c r="E167" s="64" t="s">
        <v>619</v>
      </c>
      <c r="F167" s="58" t="s">
        <v>620</v>
      </c>
      <c r="G167" s="59">
        <v>2304700</v>
      </c>
      <c r="H167" s="59">
        <v>2296000</v>
      </c>
      <c r="I167" s="59">
        <f t="shared" si="4"/>
        <v>8700</v>
      </c>
      <c r="J167" s="60"/>
      <c r="K167" s="61" t="s">
        <v>103</v>
      </c>
      <c r="L167" s="61" t="s">
        <v>116</v>
      </c>
      <c r="M167" s="55" t="s">
        <v>105</v>
      </c>
    </row>
    <row r="168" spans="1:14" ht="80.25" customHeight="1" x14ac:dyDescent="0.55000000000000004">
      <c r="A168" s="55">
        <f>SUBTOTAL(3,$B$6:B168)*1</f>
        <v>163</v>
      </c>
      <c r="B168" s="56" t="s">
        <v>17</v>
      </c>
      <c r="C168" s="56" t="s">
        <v>621</v>
      </c>
      <c r="D168" s="56" t="s">
        <v>604</v>
      </c>
      <c r="E168" s="64" t="s">
        <v>622</v>
      </c>
      <c r="F168" s="58" t="s">
        <v>623</v>
      </c>
      <c r="G168" s="59">
        <v>60000</v>
      </c>
      <c r="H168" s="59">
        <v>60000</v>
      </c>
      <c r="I168" s="59">
        <f t="shared" si="4"/>
        <v>0</v>
      </c>
      <c r="J168" s="60"/>
      <c r="K168" s="61" t="s">
        <v>103</v>
      </c>
      <c r="L168" s="61" t="s">
        <v>179</v>
      </c>
      <c r="M168" s="55" t="s">
        <v>105</v>
      </c>
    </row>
    <row r="169" spans="1:14" ht="80.25" customHeight="1" x14ac:dyDescent="0.55000000000000004">
      <c r="A169" s="55">
        <f>SUBTOTAL(3,$B$6:B169)*1</f>
        <v>164</v>
      </c>
      <c r="B169" s="56" t="s">
        <v>17</v>
      </c>
      <c r="C169" s="56" t="s">
        <v>624</v>
      </c>
      <c r="D169" s="56" t="s">
        <v>625</v>
      </c>
      <c r="E169" s="62" t="s">
        <v>626</v>
      </c>
      <c r="F169" s="58" t="s">
        <v>627</v>
      </c>
      <c r="G169" s="59">
        <v>2445100</v>
      </c>
      <c r="H169" s="59">
        <v>1699000</v>
      </c>
      <c r="I169" s="59">
        <f t="shared" si="4"/>
        <v>746100</v>
      </c>
      <c r="J169" s="60"/>
      <c r="K169" s="61" t="s">
        <v>103</v>
      </c>
      <c r="L169" s="61" t="s">
        <v>347</v>
      </c>
      <c r="M169" s="55" t="s">
        <v>105</v>
      </c>
    </row>
    <row r="170" spans="1:14" ht="80.25" customHeight="1" x14ac:dyDescent="0.55000000000000004">
      <c r="A170" s="55">
        <f>SUBTOTAL(3,$B$6:B170)*1</f>
        <v>165</v>
      </c>
      <c r="B170" s="65" t="s">
        <v>17</v>
      </c>
      <c r="C170" s="65" t="s">
        <v>628</v>
      </c>
      <c r="D170" s="65" t="s">
        <v>629</v>
      </c>
      <c r="E170" s="64" t="s">
        <v>630</v>
      </c>
      <c r="F170" s="58" t="s">
        <v>631</v>
      </c>
      <c r="G170" s="59">
        <v>2537200</v>
      </c>
      <c r="H170" s="59">
        <v>2527800</v>
      </c>
      <c r="I170" s="59">
        <f t="shared" si="4"/>
        <v>9400</v>
      </c>
      <c r="J170" s="60"/>
      <c r="K170" s="61" t="s">
        <v>103</v>
      </c>
      <c r="L170" s="61" t="s">
        <v>104</v>
      </c>
      <c r="M170" s="55" t="s">
        <v>105</v>
      </c>
    </row>
    <row r="171" spans="1:14" ht="80.25" customHeight="1" x14ac:dyDescent="0.55000000000000004">
      <c r="A171" s="55">
        <f>SUBTOTAL(3,$B$6:B171)*1</f>
        <v>166</v>
      </c>
      <c r="B171" s="56" t="s">
        <v>17</v>
      </c>
      <c r="C171" s="56" t="s">
        <v>628</v>
      </c>
      <c r="D171" s="56" t="s">
        <v>629</v>
      </c>
      <c r="E171" s="62" t="s">
        <v>632</v>
      </c>
      <c r="F171" s="58" t="s">
        <v>633</v>
      </c>
      <c r="G171" s="59">
        <v>6025000</v>
      </c>
      <c r="H171" s="59">
        <v>3900000</v>
      </c>
      <c r="I171" s="59">
        <f t="shared" si="4"/>
        <v>2125000</v>
      </c>
      <c r="J171" s="60"/>
      <c r="K171" s="61" t="s">
        <v>103</v>
      </c>
      <c r="L171" s="61" t="s">
        <v>104</v>
      </c>
      <c r="M171" s="55" t="s">
        <v>105</v>
      </c>
    </row>
    <row r="172" spans="1:14" ht="80.25" customHeight="1" x14ac:dyDescent="0.55000000000000004">
      <c r="A172" s="55">
        <f>SUBTOTAL(3,$B$6:B172)*1</f>
        <v>167</v>
      </c>
      <c r="B172" s="63" t="s">
        <v>17</v>
      </c>
      <c r="C172" s="63" t="s">
        <v>628</v>
      </c>
      <c r="D172" s="63" t="s">
        <v>634</v>
      </c>
      <c r="E172" s="64" t="s">
        <v>635</v>
      </c>
      <c r="F172" s="58" t="s">
        <v>636</v>
      </c>
      <c r="G172" s="59">
        <v>3241800</v>
      </c>
      <c r="H172" s="59">
        <v>1988000</v>
      </c>
      <c r="I172" s="59">
        <f t="shared" si="4"/>
        <v>1253800</v>
      </c>
      <c r="J172" s="60"/>
      <c r="K172" s="61" t="s">
        <v>103</v>
      </c>
      <c r="L172" s="61" t="s">
        <v>104</v>
      </c>
      <c r="M172" s="55" t="s">
        <v>105</v>
      </c>
    </row>
    <row r="173" spans="1:14" ht="80.25" customHeight="1" x14ac:dyDescent="0.55000000000000004">
      <c r="A173" s="55">
        <f>SUBTOTAL(3,$B$6:B173)*1</f>
        <v>168</v>
      </c>
      <c r="B173" s="56" t="s">
        <v>17</v>
      </c>
      <c r="C173" s="56" t="s">
        <v>628</v>
      </c>
      <c r="D173" s="56" t="s">
        <v>634</v>
      </c>
      <c r="E173" s="64" t="s">
        <v>637</v>
      </c>
      <c r="F173" s="58" t="s">
        <v>638</v>
      </c>
      <c r="G173" s="59">
        <v>2634200</v>
      </c>
      <c r="H173" s="59">
        <v>1649000</v>
      </c>
      <c r="I173" s="59">
        <f t="shared" si="4"/>
        <v>985200</v>
      </c>
      <c r="J173" s="60"/>
      <c r="K173" s="61" t="s">
        <v>103</v>
      </c>
      <c r="L173" s="61" t="s">
        <v>104</v>
      </c>
      <c r="M173" s="55" t="s">
        <v>105</v>
      </c>
    </row>
    <row r="174" spans="1:14" ht="80.25" customHeight="1" x14ac:dyDescent="0.55000000000000004">
      <c r="A174" s="55">
        <f>SUBTOTAL(3,$B$6:B174)*1</f>
        <v>169</v>
      </c>
      <c r="B174" s="56" t="s">
        <v>18</v>
      </c>
      <c r="C174" s="56" t="s">
        <v>639</v>
      </c>
      <c r="D174" s="56" t="s">
        <v>640</v>
      </c>
      <c r="E174" s="64" t="s">
        <v>641</v>
      </c>
      <c r="F174" s="58" t="s">
        <v>642</v>
      </c>
      <c r="G174" s="59">
        <v>1720600</v>
      </c>
      <c r="H174" s="59">
        <v>1400000</v>
      </c>
      <c r="I174" s="59">
        <f t="shared" si="4"/>
        <v>320600</v>
      </c>
      <c r="J174" s="60"/>
      <c r="K174" s="61" t="s">
        <v>103</v>
      </c>
      <c r="L174" s="61" t="s">
        <v>113</v>
      </c>
      <c r="M174" s="55" t="s">
        <v>105</v>
      </c>
    </row>
    <row r="175" spans="1:14" ht="80.25" customHeight="1" x14ac:dyDescent="0.55000000000000004">
      <c r="A175" s="55">
        <f>SUBTOTAL(3,$B$6:B175)*1</f>
        <v>170</v>
      </c>
      <c r="B175" s="56" t="s">
        <v>18</v>
      </c>
      <c r="C175" s="56" t="s">
        <v>639</v>
      </c>
      <c r="D175" s="56" t="s">
        <v>643</v>
      </c>
      <c r="E175" s="64" t="s">
        <v>644</v>
      </c>
      <c r="F175" s="58" t="s">
        <v>645</v>
      </c>
      <c r="G175" s="59">
        <v>3580800</v>
      </c>
      <c r="H175" s="59">
        <v>2499900</v>
      </c>
      <c r="I175" s="59">
        <f t="shared" si="4"/>
        <v>1080900</v>
      </c>
      <c r="J175" s="60"/>
      <c r="K175" s="61" t="s">
        <v>103</v>
      </c>
      <c r="L175" s="61" t="s">
        <v>116</v>
      </c>
      <c r="M175" s="55" t="s">
        <v>105</v>
      </c>
    </row>
    <row r="176" spans="1:14" ht="80.25" customHeight="1" x14ac:dyDescent="0.55000000000000004">
      <c r="A176" s="55">
        <f>SUBTOTAL(3,$B$6:B176)*1</f>
        <v>171</v>
      </c>
      <c r="B176" s="56" t="s">
        <v>18</v>
      </c>
      <c r="C176" s="56" t="s">
        <v>646</v>
      </c>
      <c r="D176" s="56" t="s">
        <v>647</v>
      </c>
      <c r="E176" s="64" t="s">
        <v>648</v>
      </c>
      <c r="F176" s="58" t="s">
        <v>649</v>
      </c>
      <c r="G176" s="59">
        <v>3001800</v>
      </c>
      <c r="H176" s="59">
        <v>2189990</v>
      </c>
      <c r="I176" s="59">
        <f t="shared" si="4"/>
        <v>811810</v>
      </c>
      <c r="J176" s="60"/>
      <c r="K176" s="61" t="s">
        <v>103</v>
      </c>
      <c r="L176" s="61" t="s">
        <v>428</v>
      </c>
      <c r="M176" s="55" t="s">
        <v>105</v>
      </c>
    </row>
    <row r="177" spans="1:13" ht="80.25" customHeight="1" x14ac:dyDescent="0.55000000000000004">
      <c r="A177" s="55">
        <f>SUBTOTAL(3,$B$6:B177)*1</f>
        <v>172</v>
      </c>
      <c r="B177" s="56" t="s">
        <v>18</v>
      </c>
      <c r="C177" s="56" t="s">
        <v>646</v>
      </c>
      <c r="D177" s="56" t="s">
        <v>650</v>
      </c>
      <c r="E177" s="64" t="s">
        <v>651</v>
      </c>
      <c r="F177" s="58" t="s">
        <v>652</v>
      </c>
      <c r="G177" s="59">
        <v>6202400</v>
      </c>
      <c r="H177" s="59">
        <v>6130000</v>
      </c>
      <c r="I177" s="59">
        <f t="shared" si="4"/>
        <v>72400</v>
      </c>
      <c r="J177" s="60"/>
      <c r="K177" s="61" t="s">
        <v>103</v>
      </c>
      <c r="L177" s="61" t="s">
        <v>104</v>
      </c>
      <c r="M177" s="55" t="s">
        <v>105</v>
      </c>
    </row>
    <row r="178" spans="1:13" ht="80.25" customHeight="1" x14ac:dyDescent="0.55000000000000004">
      <c r="A178" s="55">
        <f>SUBTOTAL(3,$B$6:B178)*1</f>
        <v>173</v>
      </c>
      <c r="B178" s="56" t="s">
        <v>18</v>
      </c>
      <c r="C178" s="56" t="s">
        <v>646</v>
      </c>
      <c r="D178" s="56" t="s">
        <v>653</v>
      </c>
      <c r="E178" s="64" t="s">
        <v>654</v>
      </c>
      <c r="F178" s="58" t="s">
        <v>655</v>
      </c>
      <c r="G178" s="59">
        <v>1960000</v>
      </c>
      <c r="H178" s="59">
        <v>1188000</v>
      </c>
      <c r="I178" s="59">
        <f t="shared" si="4"/>
        <v>772000</v>
      </c>
      <c r="J178" s="60"/>
      <c r="K178" s="61" t="s">
        <v>103</v>
      </c>
      <c r="L178" s="61" t="s">
        <v>104</v>
      </c>
      <c r="M178" s="55" t="s">
        <v>105</v>
      </c>
    </row>
    <row r="179" spans="1:13" ht="80.25" customHeight="1" x14ac:dyDescent="0.55000000000000004">
      <c r="A179" s="55">
        <f>SUBTOTAL(3,$B$6:B179)*1</f>
        <v>174</v>
      </c>
      <c r="B179" s="56" t="s">
        <v>18</v>
      </c>
      <c r="C179" s="56" t="s">
        <v>646</v>
      </c>
      <c r="D179" s="56" t="s">
        <v>650</v>
      </c>
      <c r="E179" s="64" t="s">
        <v>656</v>
      </c>
      <c r="F179" s="58" t="s">
        <v>657</v>
      </c>
      <c r="G179" s="59">
        <v>4993100</v>
      </c>
      <c r="H179" s="59">
        <v>3735000</v>
      </c>
      <c r="I179" s="59">
        <f t="shared" si="4"/>
        <v>1258100</v>
      </c>
      <c r="J179" s="60"/>
      <c r="K179" s="61" t="s">
        <v>103</v>
      </c>
      <c r="L179" s="61" t="s">
        <v>104</v>
      </c>
      <c r="M179" s="55" t="s">
        <v>105</v>
      </c>
    </row>
    <row r="180" spans="1:13" ht="80.25" customHeight="1" x14ac:dyDescent="0.55000000000000004">
      <c r="A180" s="55">
        <f>SUBTOTAL(3,$B$6:B180)*1</f>
        <v>175</v>
      </c>
      <c r="B180" s="56" t="s">
        <v>18</v>
      </c>
      <c r="C180" s="56" t="s">
        <v>646</v>
      </c>
      <c r="D180" s="56" t="s">
        <v>647</v>
      </c>
      <c r="E180" s="64" t="s">
        <v>658</v>
      </c>
      <c r="F180" s="58" t="s">
        <v>659</v>
      </c>
      <c r="G180" s="59">
        <v>1188000</v>
      </c>
      <c r="H180" s="59">
        <v>880000</v>
      </c>
      <c r="I180" s="59">
        <f t="shared" si="4"/>
        <v>308000</v>
      </c>
      <c r="J180" s="60"/>
      <c r="K180" s="61" t="s">
        <v>103</v>
      </c>
      <c r="L180" s="61" t="s">
        <v>113</v>
      </c>
      <c r="M180" s="55" t="s">
        <v>105</v>
      </c>
    </row>
    <row r="181" spans="1:13" ht="80.25" customHeight="1" x14ac:dyDescent="0.55000000000000004">
      <c r="A181" s="55">
        <f>SUBTOTAL(3,$B$6:B181)*1</f>
        <v>176</v>
      </c>
      <c r="B181" s="56" t="s">
        <v>18</v>
      </c>
      <c r="C181" s="56" t="s">
        <v>646</v>
      </c>
      <c r="D181" s="56" t="s">
        <v>660</v>
      </c>
      <c r="E181" s="64" t="s">
        <v>661</v>
      </c>
      <c r="F181" s="58" t="s">
        <v>662</v>
      </c>
      <c r="G181" s="59">
        <v>4880700</v>
      </c>
      <c r="H181" s="59">
        <v>3340000</v>
      </c>
      <c r="I181" s="59">
        <f t="shared" si="4"/>
        <v>1540700</v>
      </c>
      <c r="J181" s="60"/>
      <c r="K181" s="61" t="s">
        <v>103</v>
      </c>
      <c r="L181" s="61" t="s">
        <v>116</v>
      </c>
      <c r="M181" s="55" t="s">
        <v>105</v>
      </c>
    </row>
    <row r="182" spans="1:13" ht="80.25" customHeight="1" x14ac:dyDescent="0.55000000000000004">
      <c r="A182" s="55">
        <f>SUBTOTAL(3,$B$6:B182)*1</f>
        <v>177</v>
      </c>
      <c r="B182" s="56" t="s">
        <v>18</v>
      </c>
      <c r="C182" s="56" t="s">
        <v>646</v>
      </c>
      <c r="D182" s="56" t="s">
        <v>663</v>
      </c>
      <c r="E182" s="64" t="s">
        <v>664</v>
      </c>
      <c r="F182" s="58" t="s">
        <v>665</v>
      </c>
      <c r="G182" s="59">
        <v>4049100</v>
      </c>
      <c r="H182" s="59">
        <v>3004000</v>
      </c>
      <c r="I182" s="59">
        <f t="shared" si="4"/>
        <v>1045100</v>
      </c>
      <c r="J182" s="60"/>
      <c r="K182" s="61" t="s">
        <v>103</v>
      </c>
      <c r="L182" s="61" t="s">
        <v>116</v>
      </c>
      <c r="M182" s="55" t="s">
        <v>105</v>
      </c>
    </row>
    <row r="183" spans="1:13" ht="80.25" customHeight="1" x14ac:dyDescent="0.55000000000000004">
      <c r="A183" s="55">
        <f>SUBTOTAL(3,$B$6:B183)*1</f>
        <v>178</v>
      </c>
      <c r="B183" s="56" t="s">
        <v>18</v>
      </c>
      <c r="C183" s="56" t="s">
        <v>646</v>
      </c>
      <c r="D183" s="56" t="s">
        <v>643</v>
      </c>
      <c r="E183" s="64" t="s">
        <v>666</v>
      </c>
      <c r="F183" s="58" t="s">
        <v>667</v>
      </c>
      <c r="G183" s="59">
        <v>3580800</v>
      </c>
      <c r="H183" s="59">
        <v>2499900</v>
      </c>
      <c r="I183" s="59">
        <f t="shared" si="4"/>
        <v>1080900</v>
      </c>
      <c r="J183" s="60"/>
      <c r="K183" s="61" t="s">
        <v>103</v>
      </c>
      <c r="L183" s="61" t="s">
        <v>116</v>
      </c>
      <c r="M183" s="55" t="s">
        <v>105</v>
      </c>
    </row>
    <row r="184" spans="1:13" ht="80.25" customHeight="1" x14ac:dyDescent="0.55000000000000004">
      <c r="A184" s="55">
        <f>SUBTOTAL(3,$B$6:B184)*1</f>
        <v>179</v>
      </c>
      <c r="B184" s="56" t="s">
        <v>18</v>
      </c>
      <c r="C184" s="56" t="s">
        <v>668</v>
      </c>
      <c r="D184" s="56" t="s">
        <v>669</v>
      </c>
      <c r="E184" s="64" t="s">
        <v>670</v>
      </c>
      <c r="F184" s="58" t="s">
        <v>671</v>
      </c>
      <c r="G184" s="59">
        <v>2529400</v>
      </c>
      <c r="H184" s="59">
        <v>1499000</v>
      </c>
      <c r="I184" s="59">
        <f t="shared" si="4"/>
        <v>1030400</v>
      </c>
      <c r="J184" s="60"/>
      <c r="K184" s="61" t="s">
        <v>103</v>
      </c>
      <c r="L184" s="61" t="s">
        <v>104</v>
      </c>
      <c r="M184" s="55" t="s">
        <v>105</v>
      </c>
    </row>
    <row r="185" spans="1:13" ht="80.25" customHeight="1" x14ac:dyDescent="0.55000000000000004">
      <c r="A185" s="55">
        <f>SUBTOTAL(3,$B$6:B185)*1</f>
        <v>180</v>
      </c>
      <c r="B185" s="56" t="s">
        <v>18</v>
      </c>
      <c r="C185" s="56" t="s">
        <v>668</v>
      </c>
      <c r="D185" s="56" t="s">
        <v>669</v>
      </c>
      <c r="E185" s="64" t="s">
        <v>672</v>
      </c>
      <c r="F185" s="58" t="s">
        <v>673</v>
      </c>
      <c r="G185" s="59">
        <v>3288900</v>
      </c>
      <c r="H185" s="59">
        <v>1995000</v>
      </c>
      <c r="I185" s="59">
        <f t="shared" si="4"/>
        <v>1293900</v>
      </c>
      <c r="J185" s="60"/>
      <c r="K185" s="61" t="s">
        <v>103</v>
      </c>
      <c r="L185" s="61" t="s">
        <v>104</v>
      </c>
      <c r="M185" s="55" t="s">
        <v>105</v>
      </c>
    </row>
    <row r="186" spans="1:13" ht="80.25" customHeight="1" x14ac:dyDescent="0.55000000000000004">
      <c r="A186" s="55">
        <f>SUBTOTAL(3,$B$6:B186)*1</f>
        <v>181</v>
      </c>
      <c r="B186" s="56" t="s">
        <v>18</v>
      </c>
      <c r="C186" s="56" t="s">
        <v>668</v>
      </c>
      <c r="D186" s="56" t="s">
        <v>674</v>
      </c>
      <c r="E186" s="64" t="s">
        <v>675</v>
      </c>
      <c r="F186" s="58" t="s">
        <v>676</v>
      </c>
      <c r="G186" s="59">
        <v>862400</v>
      </c>
      <c r="H186" s="59">
        <v>537000</v>
      </c>
      <c r="I186" s="59">
        <f t="shared" si="4"/>
        <v>325400</v>
      </c>
      <c r="J186" s="60"/>
      <c r="K186" s="61" t="s">
        <v>103</v>
      </c>
      <c r="L186" s="61" t="s">
        <v>104</v>
      </c>
      <c r="M186" s="55" t="s">
        <v>105</v>
      </c>
    </row>
    <row r="187" spans="1:13" ht="80.25" customHeight="1" x14ac:dyDescent="0.55000000000000004">
      <c r="A187" s="55">
        <f>SUBTOTAL(3,$B$6:B187)*1</f>
        <v>182</v>
      </c>
      <c r="B187" s="56" t="s">
        <v>18</v>
      </c>
      <c r="C187" s="56" t="s">
        <v>668</v>
      </c>
      <c r="D187" s="56" t="s">
        <v>674</v>
      </c>
      <c r="E187" s="64" t="s">
        <v>677</v>
      </c>
      <c r="F187" s="58" t="s">
        <v>678</v>
      </c>
      <c r="G187" s="59">
        <v>1783600</v>
      </c>
      <c r="H187" s="59">
        <v>970000</v>
      </c>
      <c r="I187" s="59">
        <f t="shared" si="4"/>
        <v>813600</v>
      </c>
      <c r="J187" s="60"/>
      <c r="K187" s="61" t="s">
        <v>103</v>
      </c>
      <c r="L187" s="61" t="s">
        <v>104</v>
      </c>
      <c r="M187" s="55" t="s">
        <v>105</v>
      </c>
    </row>
    <row r="188" spans="1:13" ht="80.25" customHeight="1" x14ac:dyDescent="0.55000000000000004">
      <c r="A188" s="55">
        <f>SUBTOTAL(3,$B$6:B188)*1</f>
        <v>183</v>
      </c>
      <c r="B188" s="56" t="s">
        <v>18</v>
      </c>
      <c r="C188" s="56" t="s">
        <v>679</v>
      </c>
      <c r="D188" s="56" t="s">
        <v>680</v>
      </c>
      <c r="E188" s="64" t="s">
        <v>681</v>
      </c>
      <c r="F188" s="58" t="s">
        <v>682</v>
      </c>
      <c r="G188" s="59">
        <v>3523000</v>
      </c>
      <c r="H188" s="59">
        <v>3345000</v>
      </c>
      <c r="I188" s="59">
        <f t="shared" si="4"/>
        <v>178000</v>
      </c>
      <c r="J188" s="60"/>
      <c r="K188" s="61" t="s">
        <v>103</v>
      </c>
      <c r="L188" s="61" t="s">
        <v>179</v>
      </c>
      <c r="M188" s="55" t="s">
        <v>105</v>
      </c>
    </row>
    <row r="189" spans="1:13" ht="80.25" customHeight="1" x14ac:dyDescent="0.55000000000000004">
      <c r="A189" s="55">
        <f>SUBTOTAL(3,$B$6:B189)*1</f>
        <v>184</v>
      </c>
      <c r="B189" s="56" t="s">
        <v>18</v>
      </c>
      <c r="C189" s="56" t="s">
        <v>683</v>
      </c>
      <c r="D189" s="56" t="s">
        <v>684</v>
      </c>
      <c r="E189" s="64" t="s">
        <v>685</v>
      </c>
      <c r="F189" s="58" t="s">
        <v>686</v>
      </c>
      <c r="G189" s="59">
        <v>3001800</v>
      </c>
      <c r="H189" s="59">
        <v>2100000</v>
      </c>
      <c r="I189" s="59">
        <f t="shared" si="4"/>
        <v>901800</v>
      </c>
      <c r="J189" s="60"/>
      <c r="K189" s="61" t="s">
        <v>103</v>
      </c>
      <c r="L189" s="61" t="s">
        <v>428</v>
      </c>
      <c r="M189" s="55" t="s">
        <v>105</v>
      </c>
    </row>
    <row r="190" spans="1:13" ht="80.25" customHeight="1" x14ac:dyDescent="0.55000000000000004">
      <c r="A190" s="55">
        <f>SUBTOTAL(3,$B$6:B190)*1</f>
        <v>185</v>
      </c>
      <c r="B190" s="56" t="s">
        <v>18</v>
      </c>
      <c r="C190" s="56" t="s">
        <v>683</v>
      </c>
      <c r="D190" s="56" t="s">
        <v>687</v>
      </c>
      <c r="E190" s="64" t="s">
        <v>688</v>
      </c>
      <c r="F190" s="58" t="s">
        <v>689</v>
      </c>
      <c r="G190" s="59">
        <v>2842000</v>
      </c>
      <c r="H190" s="59">
        <v>1870000</v>
      </c>
      <c r="I190" s="59">
        <f t="shared" si="4"/>
        <v>972000</v>
      </c>
      <c r="J190" s="60"/>
      <c r="K190" s="61" t="s">
        <v>103</v>
      </c>
      <c r="L190" s="61" t="s">
        <v>104</v>
      </c>
      <c r="M190" s="55" t="s">
        <v>105</v>
      </c>
    </row>
    <row r="191" spans="1:13" ht="80.25" customHeight="1" x14ac:dyDescent="0.55000000000000004">
      <c r="A191" s="55">
        <f>SUBTOTAL(3,$B$6:B191)*1</f>
        <v>186</v>
      </c>
      <c r="B191" s="56" t="s">
        <v>18</v>
      </c>
      <c r="C191" s="56" t="s">
        <v>690</v>
      </c>
      <c r="D191" s="56" t="s">
        <v>691</v>
      </c>
      <c r="E191" s="64" t="s">
        <v>692</v>
      </c>
      <c r="F191" s="58" t="s">
        <v>693</v>
      </c>
      <c r="G191" s="59">
        <v>3641700</v>
      </c>
      <c r="H191" s="59">
        <v>2163222</v>
      </c>
      <c r="I191" s="59">
        <f t="shared" si="4"/>
        <v>1478478</v>
      </c>
      <c r="J191" s="60"/>
      <c r="K191" s="61" t="s">
        <v>103</v>
      </c>
      <c r="L191" s="61" t="s">
        <v>104</v>
      </c>
      <c r="M191" s="55" t="s">
        <v>105</v>
      </c>
    </row>
    <row r="192" spans="1:13" ht="80.25" customHeight="1" x14ac:dyDescent="0.55000000000000004">
      <c r="A192" s="55">
        <f>SUBTOTAL(3,$B$6:B192)*1</f>
        <v>187</v>
      </c>
      <c r="B192" s="56" t="s">
        <v>18</v>
      </c>
      <c r="C192" s="56" t="s">
        <v>694</v>
      </c>
      <c r="D192" s="56" t="s">
        <v>695</v>
      </c>
      <c r="E192" s="64" t="s">
        <v>696</v>
      </c>
      <c r="F192" s="58" t="s">
        <v>697</v>
      </c>
      <c r="G192" s="59">
        <v>4625600</v>
      </c>
      <c r="H192" s="59">
        <v>2995000</v>
      </c>
      <c r="I192" s="59">
        <f t="shared" si="4"/>
        <v>1630600</v>
      </c>
      <c r="J192" s="60"/>
      <c r="K192" s="61" t="s">
        <v>103</v>
      </c>
      <c r="L192" s="61" t="s">
        <v>104</v>
      </c>
      <c r="M192" s="55" t="s">
        <v>105</v>
      </c>
    </row>
    <row r="193" spans="1:13" ht="80.25" customHeight="1" x14ac:dyDescent="0.55000000000000004">
      <c r="A193" s="55">
        <f>SUBTOTAL(3,$B$6:B193)*1</f>
        <v>188</v>
      </c>
      <c r="B193" s="56" t="s">
        <v>18</v>
      </c>
      <c r="C193" s="56" t="s">
        <v>694</v>
      </c>
      <c r="D193" s="56" t="s">
        <v>695</v>
      </c>
      <c r="E193" s="64" t="s">
        <v>698</v>
      </c>
      <c r="F193" s="58" t="s">
        <v>699</v>
      </c>
      <c r="G193" s="59">
        <v>5135200</v>
      </c>
      <c r="H193" s="59">
        <v>3500000</v>
      </c>
      <c r="I193" s="59">
        <f t="shared" si="4"/>
        <v>1635200</v>
      </c>
      <c r="J193" s="60"/>
      <c r="K193" s="61" t="s">
        <v>103</v>
      </c>
      <c r="L193" s="61" t="s">
        <v>104</v>
      </c>
      <c r="M193" s="55" t="s">
        <v>105</v>
      </c>
    </row>
    <row r="194" spans="1:13" ht="80.25" customHeight="1" x14ac:dyDescent="0.55000000000000004">
      <c r="A194" s="55">
        <f>SUBTOTAL(3,$B$6:B194)*1</f>
        <v>189</v>
      </c>
      <c r="B194" s="56" t="s">
        <v>18</v>
      </c>
      <c r="C194" s="56" t="s">
        <v>694</v>
      </c>
      <c r="D194" s="56" t="s">
        <v>700</v>
      </c>
      <c r="E194" s="64" t="s">
        <v>701</v>
      </c>
      <c r="F194" s="58" t="s">
        <v>702</v>
      </c>
      <c r="G194" s="59">
        <v>2760100</v>
      </c>
      <c r="H194" s="59">
        <v>1840000</v>
      </c>
      <c r="I194" s="59">
        <f t="shared" si="4"/>
        <v>920100</v>
      </c>
      <c r="J194" s="60"/>
      <c r="K194" s="61" t="s">
        <v>103</v>
      </c>
      <c r="L194" s="61" t="s">
        <v>116</v>
      </c>
      <c r="M194" s="55" t="s">
        <v>105</v>
      </c>
    </row>
    <row r="195" spans="1:13" ht="80.25" customHeight="1" x14ac:dyDescent="0.55000000000000004">
      <c r="A195" s="55">
        <f>SUBTOTAL(3,$B$6:B195)*1</f>
        <v>190</v>
      </c>
      <c r="B195" s="56" t="s">
        <v>18</v>
      </c>
      <c r="C195" s="56" t="s">
        <v>694</v>
      </c>
      <c r="D195" s="56" t="s">
        <v>700</v>
      </c>
      <c r="E195" s="64" t="s">
        <v>703</v>
      </c>
      <c r="F195" s="58" t="s">
        <v>704</v>
      </c>
      <c r="G195" s="59">
        <v>2760100</v>
      </c>
      <c r="H195" s="59">
        <v>1840000</v>
      </c>
      <c r="I195" s="59">
        <f t="shared" si="4"/>
        <v>920100</v>
      </c>
      <c r="J195" s="60"/>
      <c r="K195" s="61" t="s">
        <v>103</v>
      </c>
      <c r="L195" s="61" t="s">
        <v>116</v>
      </c>
      <c r="M195" s="55" t="s">
        <v>105</v>
      </c>
    </row>
    <row r="196" spans="1:13" ht="80.25" customHeight="1" x14ac:dyDescent="0.55000000000000004">
      <c r="A196" s="55">
        <f>SUBTOTAL(3,$B$6:B196)*1</f>
        <v>191</v>
      </c>
      <c r="B196" s="56" t="s">
        <v>18</v>
      </c>
      <c r="C196" s="56" t="s">
        <v>694</v>
      </c>
      <c r="D196" s="56" t="s">
        <v>700</v>
      </c>
      <c r="E196" s="64" t="s">
        <v>705</v>
      </c>
      <c r="F196" s="58" t="s">
        <v>706</v>
      </c>
      <c r="G196" s="59">
        <v>2760100</v>
      </c>
      <c r="H196" s="59">
        <v>1840000</v>
      </c>
      <c r="I196" s="59">
        <f t="shared" si="4"/>
        <v>920100</v>
      </c>
      <c r="J196" s="60"/>
      <c r="K196" s="61" t="s">
        <v>103</v>
      </c>
      <c r="L196" s="61" t="s">
        <v>116</v>
      </c>
      <c r="M196" s="55" t="s">
        <v>105</v>
      </c>
    </row>
    <row r="197" spans="1:13" ht="80.25" customHeight="1" x14ac:dyDescent="0.55000000000000004">
      <c r="A197" s="55">
        <f>SUBTOTAL(3,$B$6:B197)*1</f>
        <v>192</v>
      </c>
      <c r="B197" s="56" t="s">
        <v>18</v>
      </c>
      <c r="C197" s="56" t="s">
        <v>694</v>
      </c>
      <c r="D197" s="56" t="s">
        <v>700</v>
      </c>
      <c r="E197" s="64" t="s">
        <v>707</v>
      </c>
      <c r="F197" s="58" t="s">
        <v>708</v>
      </c>
      <c r="G197" s="59">
        <v>2760100</v>
      </c>
      <c r="H197" s="59">
        <v>1840000</v>
      </c>
      <c r="I197" s="59">
        <f t="shared" si="4"/>
        <v>920100</v>
      </c>
      <c r="J197" s="60"/>
      <c r="K197" s="61" t="s">
        <v>103</v>
      </c>
      <c r="L197" s="61" t="s">
        <v>116</v>
      </c>
      <c r="M197" s="55" t="s">
        <v>105</v>
      </c>
    </row>
    <row r="198" spans="1:13" ht="80.25" customHeight="1" x14ac:dyDescent="0.55000000000000004">
      <c r="A198" s="55">
        <f>SUBTOTAL(3,$B$6:B198)*1</f>
        <v>193</v>
      </c>
      <c r="B198" s="56" t="s">
        <v>18</v>
      </c>
      <c r="C198" s="56" t="s">
        <v>709</v>
      </c>
      <c r="D198" s="56" t="s">
        <v>710</v>
      </c>
      <c r="E198" s="64" t="s">
        <v>711</v>
      </c>
      <c r="F198" s="58" t="s">
        <v>712</v>
      </c>
      <c r="G198" s="59">
        <v>1956100</v>
      </c>
      <c r="H198" s="59">
        <v>1067500</v>
      </c>
      <c r="I198" s="59">
        <f t="shared" si="4"/>
        <v>888600</v>
      </c>
      <c r="J198" s="60"/>
      <c r="K198" s="61" t="s">
        <v>103</v>
      </c>
      <c r="L198" s="61" t="s">
        <v>104</v>
      </c>
      <c r="M198" s="55" t="s">
        <v>105</v>
      </c>
    </row>
    <row r="199" spans="1:13" ht="80.25" customHeight="1" x14ac:dyDescent="0.55000000000000004">
      <c r="A199" s="55">
        <f>SUBTOTAL(3,$B$6:B199)*1</f>
        <v>194</v>
      </c>
      <c r="B199" s="56" t="s">
        <v>18</v>
      </c>
      <c r="C199" s="56" t="s">
        <v>709</v>
      </c>
      <c r="D199" s="56" t="s">
        <v>713</v>
      </c>
      <c r="E199" s="64" t="s">
        <v>714</v>
      </c>
      <c r="F199" s="58" t="s">
        <v>715</v>
      </c>
      <c r="G199" s="59">
        <v>1580700</v>
      </c>
      <c r="H199" s="59">
        <v>935000</v>
      </c>
      <c r="I199" s="59">
        <f t="shared" ref="I199:I262" si="5">G199-H199</f>
        <v>645700</v>
      </c>
      <c r="J199" s="60"/>
      <c r="K199" s="61" t="s">
        <v>103</v>
      </c>
      <c r="L199" s="61" t="s">
        <v>104</v>
      </c>
      <c r="M199" s="55" t="s">
        <v>105</v>
      </c>
    </row>
    <row r="200" spans="1:13" ht="80.25" customHeight="1" x14ac:dyDescent="0.55000000000000004">
      <c r="A200" s="55">
        <f>SUBTOTAL(3,$B$6:B200)*1</f>
        <v>195</v>
      </c>
      <c r="B200" s="56" t="s">
        <v>18</v>
      </c>
      <c r="C200" s="56" t="s">
        <v>709</v>
      </c>
      <c r="D200" s="56" t="s">
        <v>710</v>
      </c>
      <c r="E200" s="64" t="s">
        <v>716</v>
      </c>
      <c r="F200" s="58" t="s">
        <v>717</v>
      </c>
      <c r="G200" s="59">
        <v>1956100</v>
      </c>
      <c r="H200" s="59">
        <v>1067500</v>
      </c>
      <c r="I200" s="59">
        <f t="shared" si="5"/>
        <v>888600</v>
      </c>
      <c r="J200" s="60"/>
      <c r="K200" s="61" t="s">
        <v>103</v>
      </c>
      <c r="L200" s="61" t="s">
        <v>104</v>
      </c>
      <c r="M200" s="55" t="s">
        <v>105</v>
      </c>
    </row>
    <row r="201" spans="1:13" ht="80.25" customHeight="1" x14ac:dyDescent="0.55000000000000004">
      <c r="A201" s="55">
        <f>SUBTOTAL(3,$B$6:B201)*1</f>
        <v>196</v>
      </c>
      <c r="B201" s="56" t="s">
        <v>18</v>
      </c>
      <c r="C201" s="56" t="s">
        <v>709</v>
      </c>
      <c r="D201" s="56" t="s">
        <v>713</v>
      </c>
      <c r="E201" s="64" t="s">
        <v>718</v>
      </c>
      <c r="F201" s="58" t="s">
        <v>719</v>
      </c>
      <c r="G201" s="59">
        <v>1878700</v>
      </c>
      <c r="H201" s="59">
        <v>1190000</v>
      </c>
      <c r="I201" s="59">
        <f t="shared" si="5"/>
        <v>688700</v>
      </c>
      <c r="J201" s="60"/>
      <c r="K201" s="61" t="s">
        <v>103</v>
      </c>
      <c r="L201" s="61" t="s">
        <v>104</v>
      </c>
      <c r="M201" s="55" t="s">
        <v>105</v>
      </c>
    </row>
    <row r="202" spans="1:13" ht="80.25" customHeight="1" x14ac:dyDescent="0.55000000000000004">
      <c r="A202" s="55">
        <f>SUBTOTAL(3,$B$6:B202)*1</f>
        <v>197</v>
      </c>
      <c r="B202" s="56" t="s">
        <v>18</v>
      </c>
      <c r="C202" s="56" t="s">
        <v>709</v>
      </c>
      <c r="D202" s="56" t="s">
        <v>720</v>
      </c>
      <c r="E202" s="64" t="s">
        <v>721</v>
      </c>
      <c r="F202" s="58" t="s">
        <v>722</v>
      </c>
      <c r="G202" s="59">
        <v>6445500</v>
      </c>
      <c r="H202" s="59">
        <v>3741000</v>
      </c>
      <c r="I202" s="59">
        <f t="shared" si="5"/>
        <v>2704500</v>
      </c>
      <c r="J202" s="60"/>
      <c r="K202" s="61" t="s">
        <v>103</v>
      </c>
      <c r="L202" s="61" t="s">
        <v>104</v>
      </c>
      <c r="M202" s="55" t="s">
        <v>105</v>
      </c>
    </row>
    <row r="203" spans="1:13" ht="80.25" customHeight="1" x14ac:dyDescent="0.55000000000000004">
      <c r="A203" s="55">
        <f>SUBTOTAL(3,$B$6:B203)*1</f>
        <v>198</v>
      </c>
      <c r="B203" s="56" t="s">
        <v>18</v>
      </c>
      <c r="C203" s="56" t="s">
        <v>723</v>
      </c>
      <c r="D203" s="56" t="s">
        <v>724</v>
      </c>
      <c r="E203" s="64" t="s">
        <v>725</v>
      </c>
      <c r="F203" s="58" t="s">
        <v>726</v>
      </c>
      <c r="G203" s="59">
        <v>7220600</v>
      </c>
      <c r="H203" s="59">
        <v>6150000</v>
      </c>
      <c r="I203" s="59">
        <f t="shared" si="5"/>
        <v>1070600</v>
      </c>
      <c r="J203" s="60"/>
      <c r="K203" s="61" t="s">
        <v>103</v>
      </c>
      <c r="L203" s="61" t="s">
        <v>104</v>
      </c>
      <c r="M203" s="55" t="s">
        <v>105</v>
      </c>
    </row>
    <row r="204" spans="1:13" ht="80.25" customHeight="1" x14ac:dyDescent="0.55000000000000004">
      <c r="A204" s="55">
        <f>SUBTOTAL(3,$B$6:B204)*1</f>
        <v>199</v>
      </c>
      <c r="B204" s="56" t="s">
        <v>18</v>
      </c>
      <c r="C204" s="56" t="s">
        <v>727</v>
      </c>
      <c r="D204" s="56" t="s">
        <v>728</v>
      </c>
      <c r="E204" s="64" t="s">
        <v>729</v>
      </c>
      <c r="F204" s="58" t="s">
        <v>730</v>
      </c>
      <c r="G204" s="59">
        <v>2525500</v>
      </c>
      <c r="H204" s="59">
        <v>2088000</v>
      </c>
      <c r="I204" s="59">
        <f t="shared" si="5"/>
        <v>437500</v>
      </c>
      <c r="J204" s="60"/>
      <c r="K204" s="61" t="s">
        <v>103</v>
      </c>
      <c r="L204" s="61" t="s">
        <v>104</v>
      </c>
      <c r="M204" s="55" t="s">
        <v>105</v>
      </c>
    </row>
    <row r="205" spans="1:13" ht="80.25" customHeight="1" x14ac:dyDescent="0.55000000000000004">
      <c r="A205" s="55">
        <f>SUBTOTAL(3,$B$6:B205)*1</f>
        <v>200</v>
      </c>
      <c r="B205" s="56" t="s">
        <v>18</v>
      </c>
      <c r="C205" s="56" t="s">
        <v>731</v>
      </c>
      <c r="D205" s="56" t="s">
        <v>732</v>
      </c>
      <c r="E205" s="64" t="s">
        <v>733</v>
      </c>
      <c r="F205" s="58" t="s">
        <v>734</v>
      </c>
      <c r="G205" s="59">
        <v>4331600</v>
      </c>
      <c r="H205" s="59">
        <v>2456500</v>
      </c>
      <c r="I205" s="59">
        <f t="shared" si="5"/>
        <v>1875100</v>
      </c>
      <c r="J205" s="60"/>
      <c r="K205" s="61" t="s">
        <v>103</v>
      </c>
      <c r="L205" s="61" t="s">
        <v>104</v>
      </c>
      <c r="M205" s="55" t="s">
        <v>105</v>
      </c>
    </row>
    <row r="206" spans="1:13" ht="80.25" customHeight="1" x14ac:dyDescent="0.55000000000000004">
      <c r="A206" s="55">
        <f>SUBTOTAL(3,$B$6:B206)*1</f>
        <v>201</v>
      </c>
      <c r="B206" s="56" t="s">
        <v>18</v>
      </c>
      <c r="C206" s="56" t="s">
        <v>731</v>
      </c>
      <c r="D206" s="56" t="s">
        <v>735</v>
      </c>
      <c r="E206" s="64" t="s">
        <v>736</v>
      </c>
      <c r="F206" s="58" t="s">
        <v>737</v>
      </c>
      <c r="G206" s="59">
        <v>4227700</v>
      </c>
      <c r="H206" s="59">
        <v>2879000</v>
      </c>
      <c r="I206" s="59">
        <f t="shared" si="5"/>
        <v>1348700</v>
      </c>
      <c r="J206" s="60"/>
      <c r="K206" s="61" t="s">
        <v>103</v>
      </c>
      <c r="L206" s="61" t="s">
        <v>104</v>
      </c>
      <c r="M206" s="55" t="s">
        <v>105</v>
      </c>
    </row>
    <row r="207" spans="1:13" ht="80.25" customHeight="1" x14ac:dyDescent="0.55000000000000004">
      <c r="A207" s="55">
        <f>SUBTOTAL(3,$B$6:B207)*1</f>
        <v>202</v>
      </c>
      <c r="B207" s="56" t="s">
        <v>18</v>
      </c>
      <c r="C207" s="56" t="s">
        <v>731</v>
      </c>
      <c r="D207" s="56" t="s">
        <v>738</v>
      </c>
      <c r="E207" s="64" t="s">
        <v>739</v>
      </c>
      <c r="F207" s="58" t="s">
        <v>740</v>
      </c>
      <c r="G207" s="59">
        <v>3430000</v>
      </c>
      <c r="H207" s="59">
        <v>1960000</v>
      </c>
      <c r="I207" s="59">
        <f t="shared" si="5"/>
        <v>1470000</v>
      </c>
      <c r="J207" s="60"/>
      <c r="K207" s="61" t="s">
        <v>103</v>
      </c>
      <c r="L207" s="61" t="s">
        <v>104</v>
      </c>
      <c r="M207" s="55" t="s">
        <v>105</v>
      </c>
    </row>
    <row r="208" spans="1:13" ht="80.25" customHeight="1" x14ac:dyDescent="0.55000000000000004">
      <c r="A208" s="55">
        <f>SUBTOTAL(3,$B$6:B208)*1</f>
        <v>203</v>
      </c>
      <c r="B208" s="56" t="s">
        <v>18</v>
      </c>
      <c r="C208" s="56" t="s">
        <v>731</v>
      </c>
      <c r="D208" s="56" t="s">
        <v>738</v>
      </c>
      <c r="E208" s="64" t="s">
        <v>741</v>
      </c>
      <c r="F208" s="58" t="s">
        <v>742</v>
      </c>
      <c r="G208" s="59">
        <v>3430000</v>
      </c>
      <c r="H208" s="59">
        <v>2080000</v>
      </c>
      <c r="I208" s="59">
        <f t="shared" si="5"/>
        <v>1350000</v>
      </c>
      <c r="J208" s="60"/>
      <c r="K208" s="61" t="s">
        <v>103</v>
      </c>
      <c r="L208" s="61" t="s">
        <v>104</v>
      </c>
      <c r="M208" s="55" t="s">
        <v>105</v>
      </c>
    </row>
    <row r="209" spans="1:13" ht="80.25" customHeight="1" x14ac:dyDescent="0.55000000000000004">
      <c r="A209" s="55">
        <f>SUBTOTAL(3,$B$6:B209)*1</f>
        <v>204</v>
      </c>
      <c r="B209" s="56" t="s">
        <v>18</v>
      </c>
      <c r="C209" s="56" t="s">
        <v>731</v>
      </c>
      <c r="D209" s="56" t="s">
        <v>735</v>
      </c>
      <c r="E209" s="64" t="s">
        <v>743</v>
      </c>
      <c r="F209" s="58" t="s">
        <v>744</v>
      </c>
      <c r="G209" s="59">
        <v>1638600</v>
      </c>
      <c r="H209" s="59">
        <v>989000</v>
      </c>
      <c r="I209" s="59">
        <f t="shared" si="5"/>
        <v>649600</v>
      </c>
      <c r="J209" s="60"/>
      <c r="K209" s="61" t="s">
        <v>103</v>
      </c>
      <c r="L209" s="61" t="s">
        <v>104</v>
      </c>
      <c r="M209" s="55" t="s">
        <v>105</v>
      </c>
    </row>
    <row r="210" spans="1:13" ht="80.25" customHeight="1" x14ac:dyDescent="0.55000000000000004">
      <c r="A210" s="55">
        <f>SUBTOTAL(3,$B$6:B210)*1</f>
        <v>205</v>
      </c>
      <c r="B210" s="56" t="s">
        <v>18</v>
      </c>
      <c r="C210" s="56" t="s">
        <v>731</v>
      </c>
      <c r="D210" s="56" t="s">
        <v>745</v>
      </c>
      <c r="E210" s="64" t="s">
        <v>746</v>
      </c>
      <c r="F210" s="58" t="s">
        <v>747</v>
      </c>
      <c r="G210" s="59">
        <v>9764700</v>
      </c>
      <c r="H210" s="59">
        <v>7000000</v>
      </c>
      <c r="I210" s="59">
        <f t="shared" si="5"/>
        <v>2764700</v>
      </c>
      <c r="J210" s="60"/>
      <c r="K210" s="61" t="s">
        <v>103</v>
      </c>
      <c r="L210" s="61" t="s">
        <v>104</v>
      </c>
      <c r="M210" s="55" t="s">
        <v>105</v>
      </c>
    </row>
    <row r="211" spans="1:13" ht="80.25" customHeight="1" x14ac:dyDescent="0.55000000000000004">
      <c r="A211" s="55">
        <f>SUBTOTAL(3,$B$6:B211)*1</f>
        <v>206</v>
      </c>
      <c r="B211" s="56" t="s">
        <v>18</v>
      </c>
      <c r="C211" s="56" t="s">
        <v>748</v>
      </c>
      <c r="D211" s="56" t="s">
        <v>749</v>
      </c>
      <c r="E211" s="64" t="s">
        <v>750</v>
      </c>
      <c r="F211" s="58" t="s">
        <v>751</v>
      </c>
      <c r="G211" s="59">
        <v>9604000</v>
      </c>
      <c r="H211" s="59">
        <v>6797000</v>
      </c>
      <c r="I211" s="59">
        <f t="shared" si="5"/>
        <v>2807000</v>
      </c>
      <c r="J211" s="60"/>
      <c r="K211" s="61" t="s">
        <v>103</v>
      </c>
      <c r="L211" s="61" t="s">
        <v>104</v>
      </c>
      <c r="M211" s="55" t="s">
        <v>105</v>
      </c>
    </row>
    <row r="212" spans="1:13" ht="80.25" customHeight="1" x14ac:dyDescent="0.55000000000000004">
      <c r="A212" s="55">
        <f>SUBTOTAL(3,$B$6:B212)*1</f>
        <v>207</v>
      </c>
      <c r="B212" s="56" t="s">
        <v>18</v>
      </c>
      <c r="C212" s="56" t="s">
        <v>748</v>
      </c>
      <c r="D212" s="56" t="s">
        <v>752</v>
      </c>
      <c r="E212" s="64" t="s">
        <v>753</v>
      </c>
      <c r="F212" s="58" t="s">
        <v>754</v>
      </c>
      <c r="G212" s="59">
        <v>4018000</v>
      </c>
      <c r="H212" s="59">
        <v>2290000</v>
      </c>
      <c r="I212" s="59">
        <f t="shared" si="5"/>
        <v>1728000</v>
      </c>
      <c r="J212" s="60"/>
      <c r="K212" s="61" t="s">
        <v>103</v>
      </c>
      <c r="L212" s="61" t="s">
        <v>104</v>
      </c>
      <c r="M212" s="55" t="s">
        <v>105</v>
      </c>
    </row>
    <row r="213" spans="1:13" ht="80.25" customHeight="1" x14ac:dyDescent="0.55000000000000004">
      <c r="A213" s="55">
        <f>SUBTOTAL(3,$B$6:B213)*1</f>
        <v>208</v>
      </c>
      <c r="B213" s="56" t="s">
        <v>18</v>
      </c>
      <c r="C213" s="56" t="s">
        <v>748</v>
      </c>
      <c r="D213" s="56" t="s">
        <v>755</v>
      </c>
      <c r="E213" s="64" t="s">
        <v>756</v>
      </c>
      <c r="F213" s="58" t="s">
        <v>757</v>
      </c>
      <c r="G213" s="59">
        <v>3580800</v>
      </c>
      <c r="H213" s="59">
        <v>2370000</v>
      </c>
      <c r="I213" s="59">
        <f t="shared" si="5"/>
        <v>1210800</v>
      </c>
      <c r="J213" s="60"/>
      <c r="K213" s="61" t="s">
        <v>103</v>
      </c>
      <c r="L213" s="61" t="s">
        <v>116</v>
      </c>
      <c r="M213" s="55" t="s">
        <v>105</v>
      </c>
    </row>
    <row r="214" spans="1:13" ht="80.25" customHeight="1" x14ac:dyDescent="0.55000000000000004">
      <c r="A214" s="55">
        <f>SUBTOTAL(3,$B$6:B214)*1</f>
        <v>209</v>
      </c>
      <c r="B214" s="56" t="s">
        <v>18</v>
      </c>
      <c r="C214" s="56" t="s">
        <v>758</v>
      </c>
      <c r="D214" s="56" t="s">
        <v>759</v>
      </c>
      <c r="E214" s="64" t="s">
        <v>760</v>
      </c>
      <c r="F214" s="58" t="s">
        <v>761</v>
      </c>
      <c r="G214" s="59">
        <v>1156400</v>
      </c>
      <c r="H214" s="59">
        <v>655900</v>
      </c>
      <c r="I214" s="59">
        <f t="shared" si="5"/>
        <v>500500</v>
      </c>
      <c r="J214" s="60"/>
      <c r="K214" s="61" t="s">
        <v>103</v>
      </c>
      <c r="L214" s="61" t="s">
        <v>104</v>
      </c>
      <c r="M214" s="55" t="s">
        <v>105</v>
      </c>
    </row>
    <row r="215" spans="1:13" ht="80.25" customHeight="1" x14ac:dyDescent="0.55000000000000004">
      <c r="A215" s="55">
        <f>SUBTOTAL(3,$B$6:B215)*1</f>
        <v>210</v>
      </c>
      <c r="B215" s="56" t="s">
        <v>18</v>
      </c>
      <c r="C215" s="56" t="s">
        <v>758</v>
      </c>
      <c r="D215" s="56" t="s">
        <v>759</v>
      </c>
      <c r="E215" s="64" t="s">
        <v>762</v>
      </c>
      <c r="F215" s="58" t="s">
        <v>763</v>
      </c>
      <c r="G215" s="59">
        <v>3964100</v>
      </c>
      <c r="H215" s="59">
        <v>2388000</v>
      </c>
      <c r="I215" s="59">
        <f t="shared" si="5"/>
        <v>1576100</v>
      </c>
      <c r="J215" s="60"/>
      <c r="K215" s="61" t="s">
        <v>103</v>
      </c>
      <c r="L215" s="61" t="s">
        <v>104</v>
      </c>
      <c r="M215" s="55" t="s">
        <v>105</v>
      </c>
    </row>
    <row r="216" spans="1:13" ht="80.25" customHeight="1" x14ac:dyDescent="0.55000000000000004">
      <c r="A216" s="55">
        <f>SUBTOTAL(3,$B$6:B216)*1</f>
        <v>211</v>
      </c>
      <c r="B216" s="56" t="s">
        <v>18</v>
      </c>
      <c r="C216" s="56" t="s">
        <v>758</v>
      </c>
      <c r="D216" s="56" t="s">
        <v>764</v>
      </c>
      <c r="E216" s="64" t="s">
        <v>765</v>
      </c>
      <c r="F216" s="58" t="s">
        <v>766</v>
      </c>
      <c r="G216" s="59">
        <v>2475000</v>
      </c>
      <c r="H216" s="59">
        <v>1930000</v>
      </c>
      <c r="I216" s="59">
        <f t="shared" si="5"/>
        <v>545000</v>
      </c>
      <c r="J216" s="60"/>
      <c r="K216" s="61" t="s">
        <v>103</v>
      </c>
      <c r="L216" s="61" t="s">
        <v>113</v>
      </c>
      <c r="M216" s="55" t="s">
        <v>105</v>
      </c>
    </row>
    <row r="217" spans="1:13" ht="80.25" customHeight="1" x14ac:dyDescent="0.55000000000000004">
      <c r="A217" s="55">
        <f>SUBTOTAL(3,$B$6:B217)*1</f>
        <v>212</v>
      </c>
      <c r="B217" s="56" t="s">
        <v>18</v>
      </c>
      <c r="C217" s="56" t="s">
        <v>758</v>
      </c>
      <c r="D217" s="56" t="s">
        <v>752</v>
      </c>
      <c r="E217" s="64" t="s">
        <v>767</v>
      </c>
      <c r="F217" s="58" t="s">
        <v>768</v>
      </c>
      <c r="G217" s="59">
        <v>3580800</v>
      </c>
      <c r="H217" s="59">
        <v>2360000</v>
      </c>
      <c r="I217" s="59">
        <f t="shared" si="5"/>
        <v>1220800</v>
      </c>
      <c r="J217" s="60"/>
      <c r="K217" s="61" t="s">
        <v>103</v>
      </c>
      <c r="L217" s="61" t="s">
        <v>116</v>
      </c>
      <c r="M217" s="55" t="s">
        <v>105</v>
      </c>
    </row>
    <row r="218" spans="1:13" ht="80.25" customHeight="1" x14ac:dyDescent="0.55000000000000004">
      <c r="A218" s="55">
        <f>SUBTOTAL(3,$B$6:B218)*1</f>
        <v>213</v>
      </c>
      <c r="B218" s="56" t="s">
        <v>18</v>
      </c>
      <c r="C218" s="56" t="s">
        <v>758</v>
      </c>
      <c r="D218" s="56" t="s">
        <v>769</v>
      </c>
      <c r="E218" s="64" t="s">
        <v>770</v>
      </c>
      <c r="F218" s="58" t="s">
        <v>771</v>
      </c>
      <c r="G218" s="59">
        <v>603900</v>
      </c>
      <c r="H218" s="59">
        <v>378000</v>
      </c>
      <c r="I218" s="59">
        <f t="shared" si="5"/>
        <v>225900</v>
      </c>
      <c r="J218" s="60"/>
      <c r="K218" s="61" t="s">
        <v>103</v>
      </c>
      <c r="L218" s="61" t="s">
        <v>116</v>
      </c>
      <c r="M218" s="55" t="s">
        <v>105</v>
      </c>
    </row>
    <row r="219" spans="1:13" ht="80.25" customHeight="1" x14ac:dyDescent="0.55000000000000004">
      <c r="A219" s="55">
        <f>SUBTOTAL(3,$B$6:B219)*1</f>
        <v>214</v>
      </c>
      <c r="B219" s="56" t="s">
        <v>18</v>
      </c>
      <c r="C219" s="56" t="s">
        <v>772</v>
      </c>
      <c r="D219" s="56" t="s">
        <v>773</v>
      </c>
      <c r="E219" s="64" t="s">
        <v>774</v>
      </c>
      <c r="F219" s="58" t="s">
        <v>775</v>
      </c>
      <c r="G219" s="59">
        <v>4474700</v>
      </c>
      <c r="H219" s="59">
        <v>3392050</v>
      </c>
      <c r="I219" s="59">
        <f t="shared" si="5"/>
        <v>1082650</v>
      </c>
      <c r="J219" s="60"/>
      <c r="K219" s="61" t="s">
        <v>103</v>
      </c>
      <c r="L219" s="61" t="s">
        <v>104</v>
      </c>
      <c r="M219" s="55" t="s">
        <v>105</v>
      </c>
    </row>
    <row r="220" spans="1:13" ht="80.25" customHeight="1" x14ac:dyDescent="0.55000000000000004">
      <c r="A220" s="55">
        <f>SUBTOTAL(3,$B$6:B220)*1</f>
        <v>215</v>
      </c>
      <c r="B220" s="56" t="s">
        <v>18</v>
      </c>
      <c r="C220" s="56" t="s">
        <v>772</v>
      </c>
      <c r="D220" s="56" t="s">
        <v>776</v>
      </c>
      <c r="E220" s="64" t="s">
        <v>777</v>
      </c>
      <c r="F220" s="58" t="s">
        <v>778</v>
      </c>
      <c r="G220" s="59">
        <v>3748500</v>
      </c>
      <c r="H220" s="59">
        <v>2400000</v>
      </c>
      <c r="I220" s="59">
        <f t="shared" si="5"/>
        <v>1348500</v>
      </c>
      <c r="J220" s="60"/>
      <c r="K220" s="61" t="s">
        <v>103</v>
      </c>
      <c r="L220" s="61" t="s">
        <v>104</v>
      </c>
      <c r="M220" s="55" t="s">
        <v>105</v>
      </c>
    </row>
    <row r="221" spans="1:13" ht="80.25" customHeight="1" x14ac:dyDescent="0.55000000000000004">
      <c r="A221" s="55">
        <f>SUBTOTAL(3,$B$6:B221)*1</f>
        <v>216</v>
      </c>
      <c r="B221" s="56" t="s">
        <v>18</v>
      </c>
      <c r="C221" s="56" t="s">
        <v>772</v>
      </c>
      <c r="D221" s="56" t="s">
        <v>779</v>
      </c>
      <c r="E221" s="64" t="s">
        <v>780</v>
      </c>
      <c r="F221" s="58" t="s">
        <v>781</v>
      </c>
      <c r="G221" s="59">
        <v>923000</v>
      </c>
      <c r="H221" s="59">
        <v>660000</v>
      </c>
      <c r="I221" s="59">
        <f t="shared" si="5"/>
        <v>263000</v>
      </c>
      <c r="J221" s="60"/>
      <c r="K221" s="61" t="s">
        <v>103</v>
      </c>
      <c r="L221" s="61" t="s">
        <v>179</v>
      </c>
      <c r="M221" s="55" t="s">
        <v>105</v>
      </c>
    </row>
    <row r="222" spans="1:13" ht="80.25" customHeight="1" x14ac:dyDescent="0.55000000000000004">
      <c r="A222" s="55">
        <f>SUBTOTAL(3,$B$6:B222)*1</f>
        <v>217</v>
      </c>
      <c r="B222" s="56" t="s">
        <v>18</v>
      </c>
      <c r="C222" s="56" t="s">
        <v>772</v>
      </c>
      <c r="D222" s="56" t="s">
        <v>779</v>
      </c>
      <c r="E222" s="64" t="s">
        <v>782</v>
      </c>
      <c r="F222" s="58" t="s">
        <v>783</v>
      </c>
      <c r="G222" s="59">
        <v>3580800</v>
      </c>
      <c r="H222" s="59">
        <v>2489891</v>
      </c>
      <c r="I222" s="59">
        <f t="shared" si="5"/>
        <v>1090909</v>
      </c>
      <c r="J222" s="60"/>
      <c r="K222" s="61" t="s">
        <v>103</v>
      </c>
      <c r="L222" s="61" t="s">
        <v>116</v>
      </c>
      <c r="M222" s="55" t="s">
        <v>105</v>
      </c>
    </row>
    <row r="223" spans="1:13" ht="80.25" customHeight="1" x14ac:dyDescent="0.55000000000000004">
      <c r="A223" s="55">
        <f>SUBTOTAL(3,$B$6:B223)*1</f>
        <v>218</v>
      </c>
      <c r="B223" s="56" t="s">
        <v>18</v>
      </c>
      <c r="C223" s="56" t="s">
        <v>784</v>
      </c>
      <c r="D223" s="56" t="s">
        <v>773</v>
      </c>
      <c r="E223" s="64" t="s">
        <v>785</v>
      </c>
      <c r="F223" s="58" t="s">
        <v>786</v>
      </c>
      <c r="G223" s="59">
        <v>2602000</v>
      </c>
      <c r="H223" s="59">
        <v>2080000</v>
      </c>
      <c r="I223" s="59">
        <f t="shared" si="5"/>
        <v>522000</v>
      </c>
      <c r="J223" s="60"/>
      <c r="K223" s="61" t="s">
        <v>103</v>
      </c>
      <c r="L223" s="61" t="s">
        <v>179</v>
      </c>
      <c r="M223" s="55" t="s">
        <v>105</v>
      </c>
    </row>
    <row r="224" spans="1:13" ht="80.25" customHeight="1" x14ac:dyDescent="0.55000000000000004">
      <c r="A224" s="55">
        <f>SUBTOTAL(3,$B$6:B224)*1</f>
        <v>219</v>
      </c>
      <c r="B224" s="56" t="s">
        <v>18</v>
      </c>
      <c r="C224" s="56" t="s">
        <v>784</v>
      </c>
      <c r="D224" s="56" t="s">
        <v>779</v>
      </c>
      <c r="E224" s="64" t="s">
        <v>787</v>
      </c>
      <c r="F224" s="58" t="s">
        <v>788</v>
      </c>
      <c r="G224" s="59">
        <v>968000</v>
      </c>
      <c r="H224" s="59">
        <v>660000</v>
      </c>
      <c r="I224" s="59">
        <f t="shared" si="5"/>
        <v>308000</v>
      </c>
      <c r="J224" s="60"/>
      <c r="K224" s="61" t="s">
        <v>103</v>
      </c>
      <c r="L224" s="61" t="s">
        <v>179</v>
      </c>
      <c r="M224" s="55" t="s">
        <v>105</v>
      </c>
    </row>
    <row r="225" spans="1:13" ht="80.25" customHeight="1" x14ac:dyDescent="0.55000000000000004">
      <c r="A225" s="55">
        <f>SUBTOTAL(3,$B$6:B225)*1</f>
        <v>220</v>
      </c>
      <c r="B225" s="56" t="s">
        <v>18</v>
      </c>
      <c r="C225" s="56" t="s">
        <v>784</v>
      </c>
      <c r="D225" s="56" t="s">
        <v>773</v>
      </c>
      <c r="E225" s="64" t="s">
        <v>789</v>
      </c>
      <c r="F225" s="58" t="s">
        <v>790</v>
      </c>
      <c r="G225" s="59">
        <v>8539700</v>
      </c>
      <c r="H225" s="59">
        <v>6444000</v>
      </c>
      <c r="I225" s="59">
        <f t="shared" si="5"/>
        <v>2095700</v>
      </c>
      <c r="J225" s="60"/>
      <c r="K225" s="61" t="s">
        <v>103</v>
      </c>
      <c r="L225" s="61" t="s">
        <v>104</v>
      </c>
      <c r="M225" s="55" t="s">
        <v>105</v>
      </c>
    </row>
    <row r="226" spans="1:13" ht="80.25" customHeight="1" x14ac:dyDescent="0.55000000000000004">
      <c r="A226" s="55">
        <f>SUBTOTAL(3,$B$6:B226)*1</f>
        <v>221</v>
      </c>
      <c r="B226" s="56" t="s">
        <v>18</v>
      </c>
      <c r="C226" s="56" t="s">
        <v>784</v>
      </c>
      <c r="D226" s="56" t="s">
        <v>791</v>
      </c>
      <c r="E226" s="64" t="s">
        <v>792</v>
      </c>
      <c r="F226" s="58" t="s">
        <v>793</v>
      </c>
      <c r="G226" s="59">
        <v>8300600</v>
      </c>
      <c r="H226" s="59">
        <v>4440000</v>
      </c>
      <c r="I226" s="59">
        <f t="shared" si="5"/>
        <v>3860600</v>
      </c>
      <c r="J226" s="60"/>
      <c r="K226" s="61" t="s">
        <v>103</v>
      </c>
      <c r="L226" s="61" t="s">
        <v>104</v>
      </c>
      <c r="M226" s="55" t="s">
        <v>105</v>
      </c>
    </row>
    <row r="227" spans="1:13" ht="80.25" customHeight="1" x14ac:dyDescent="0.55000000000000004">
      <c r="A227" s="55">
        <f>SUBTOTAL(3,$B$6:B227)*1</f>
        <v>222</v>
      </c>
      <c r="B227" s="56" t="s">
        <v>18</v>
      </c>
      <c r="C227" s="56" t="s">
        <v>784</v>
      </c>
      <c r="D227" s="56" t="s">
        <v>779</v>
      </c>
      <c r="E227" s="64" t="s">
        <v>794</v>
      </c>
      <c r="F227" s="58" t="s">
        <v>795</v>
      </c>
      <c r="G227" s="59">
        <v>1188000</v>
      </c>
      <c r="H227" s="59">
        <v>790000</v>
      </c>
      <c r="I227" s="59">
        <f t="shared" si="5"/>
        <v>398000</v>
      </c>
      <c r="J227" s="60"/>
      <c r="K227" s="61" t="s">
        <v>103</v>
      </c>
      <c r="L227" s="61" t="s">
        <v>113</v>
      </c>
      <c r="M227" s="55" t="s">
        <v>105</v>
      </c>
    </row>
    <row r="228" spans="1:13" ht="80.25" customHeight="1" x14ac:dyDescent="0.55000000000000004">
      <c r="A228" s="55">
        <f>SUBTOTAL(3,$B$6:B228)*1</f>
        <v>223</v>
      </c>
      <c r="B228" s="56" t="s">
        <v>18</v>
      </c>
      <c r="C228" s="56" t="s">
        <v>784</v>
      </c>
      <c r="D228" s="56" t="s">
        <v>776</v>
      </c>
      <c r="E228" s="64" t="s">
        <v>796</v>
      </c>
      <c r="F228" s="58" t="s">
        <v>797</v>
      </c>
      <c r="G228" s="59">
        <v>2277000</v>
      </c>
      <c r="H228" s="59">
        <v>1580000</v>
      </c>
      <c r="I228" s="59">
        <f t="shared" si="5"/>
        <v>697000</v>
      </c>
      <c r="J228" s="60"/>
      <c r="K228" s="61" t="s">
        <v>103</v>
      </c>
      <c r="L228" s="61" t="s">
        <v>113</v>
      </c>
      <c r="M228" s="55" t="s">
        <v>105</v>
      </c>
    </row>
    <row r="229" spans="1:13" ht="80.25" customHeight="1" x14ac:dyDescent="0.55000000000000004">
      <c r="A229" s="55">
        <f>SUBTOTAL(3,$B$6:B229)*1</f>
        <v>224</v>
      </c>
      <c r="B229" s="56" t="s">
        <v>18</v>
      </c>
      <c r="C229" s="56" t="s">
        <v>784</v>
      </c>
      <c r="D229" s="56" t="s">
        <v>779</v>
      </c>
      <c r="E229" s="64" t="s">
        <v>798</v>
      </c>
      <c r="F229" s="58" t="s">
        <v>799</v>
      </c>
      <c r="G229" s="59">
        <v>3580800</v>
      </c>
      <c r="H229" s="59">
        <v>2499000</v>
      </c>
      <c r="I229" s="59">
        <f t="shared" si="5"/>
        <v>1081800</v>
      </c>
      <c r="J229" s="60"/>
      <c r="K229" s="61" t="s">
        <v>103</v>
      </c>
      <c r="L229" s="61" t="s">
        <v>116</v>
      </c>
      <c r="M229" s="55" t="s">
        <v>105</v>
      </c>
    </row>
    <row r="230" spans="1:13" ht="80.25" customHeight="1" x14ac:dyDescent="0.55000000000000004">
      <c r="A230" s="55">
        <f>SUBTOTAL(3,$B$6:B230)*1</f>
        <v>225</v>
      </c>
      <c r="B230" s="56" t="s">
        <v>18</v>
      </c>
      <c r="C230" s="56" t="s">
        <v>784</v>
      </c>
      <c r="D230" s="56" t="s">
        <v>800</v>
      </c>
      <c r="E230" s="64" t="s">
        <v>801</v>
      </c>
      <c r="F230" s="58" t="s">
        <v>802</v>
      </c>
      <c r="G230" s="59">
        <v>3580800</v>
      </c>
      <c r="H230" s="59">
        <v>2619700</v>
      </c>
      <c r="I230" s="59">
        <f t="shared" si="5"/>
        <v>961100</v>
      </c>
      <c r="J230" s="60"/>
      <c r="K230" s="61" t="s">
        <v>103</v>
      </c>
      <c r="L230" s="61" t="s">
        <v>116</v>
      </c>
      <c r="M230" s="55" t="s">
        <v>105</v>
      </c>
    </row>
    <row r="231" spans="1:13" ht="80.25" customHeight="1" x14ac:dyDescent="0.55000000000000004">
      <c r="A231" s="55">
        <f>SUBTOTAL(3,$B$6:B231)*1</f>
        <v>226</v>
      </c>
      <c r="B231" s="56" t="s">
        <v>18</v>
      </c>
      <c r="C231" s="56" t="s">
        <v>784</v>
      </c>
      <c r="D231" s="56" t="s">
        <v>779</v>
      </c>
      <c r="E231" s="64" t="s">
        <v>803</v>
      </c>
      <c r="F231" s="58" t="s">
        <v>804</v>
      </c>
      <c r="G231" s="59">
        <v>3580800</v>
      </c>
      <c r="H231" s="59">
        <v>2580000</v>
      </c>
      <c r="I231" s="59">
        <f t="shared" si="5"/>
        <v>1000800</v>
      </c>
      <c r="J231" s="60"/>
      <c r="K231" s="61" t="s">
        <v>103</v>
      </c>
      <c r="L231" s="61" t="s">
        <v>116</v>
      </c>
      <c r="M231" s="55" t="s">
        <v>105</v>
      </c>
    </row>
    <row r="232" spans="1:13" ht="80.25" customHeight="1" x14ac:dyDescent="0.55000000000000004">
      <c r="A232" s="55">
        <f>SUBTOTAL(3,$B$6:B232)*1</f>
        <v>227</v>
      </c>
      <c r="B232" s="56" t="s">
        <v>19</v>
      </c>
      <c r="C232" s="56" t="s">
        <v>805</v>
      </c>
      <c r="D232" s="56" t="s">
        <v>806</v>
      </c>
      <c r="E232" s="64" t="s">
        <v>807</v>
      </c>
      <c r="F232" s="58" t="s">
        <v>808</v>
      </c>
      <c r="G232" s="59">
        <v>2841000</v>
      </c>
      <c r="H232" s="59">
        <v>2280000</v>
      </c>
      <c r="I232" s="59">
        <f t="shared" si="5"/>
        <v>561000</v>
      </c>
      <c r="J232" s="60"/>
      <c r="K232" s="61" t="s">
        <v>103</v>
      </c>
      <c r="L232" s="61" t="s">
        <v>104</v>
      </c>
      <c r="M232" s="55" t="s">
        <v>105</v>
      </c>
    </row>
    <row r="233" spans="1:13" ht="80.25" customHeight="1" x14ac:dyDescent="0.55000000000000004">
      <c r="A233" s="55">
        <f>SUBTOTAL(3,$B$6:B233)*1</f>
        <v>228</v>
      </c>
      <c r="B233" s="56" t="s">
        <v>19</v>
      </c>
      <c r="C233" s="56" t="s">
        <v>809</v>
      </c>
      <c r="D233" s="56" t="s">
        <v>810</v>
      </c>
      <c r="E233" s="64" t="s">
        <v>811</v>
      </c>
      <c r="F233" s="58" t="s">
        <v>812</v>
      </c>
      <c r="G233" s="59">
        <v>1533000</v>
      </c>
      <c r="H233" s="59">
        <v>780000</v>
      </c>
      <c r="I233" s="59">
        <f t="shared" si="5"/>
        <v>753000</v>
      </c>
      <c r="J233" s="60"/>
      <c r="K233" s="61" t="s">
        <v>103</v>
      </c>
      <c r="L233" s="61" t="s">
        <v>116</v>
      </c>
      <c r="M233" s="55" t="s">
        <v>105</v>
      </c>
    </row>
    <row r="234" spans="1:13" ht="80.25" customHeight="1" x14ac:dyDescent="0.55000000000000004">
      <c r="A234" s="55">
        <f>SUBTOTAL(3,$B$6:B234)*1</f>
        <v>229</v>
      </c>
      <c r="B234" s="56" t="s">
        <v>19</v>
      </c>
      <c r="C234" s="56" t="s">
        <v>809</v>
      </c>
      <c r="D234" s="56"/>
      <c r="E234" s="64" t="s">
        <v>813</v>
      </c>
      <c r="F234" s="58" t="s">
        <v>814</v>
      </c>
      <c r="G234" s="59">
        <v>1025000</v>
      </c>
      <c r="H234" s="59">
        <v>685000</v>
      </c>
      <c r="I234" s="59">
        <f t="shared" si="5"/>
        <v>340000</v>
      </c>
      <c r="J234" s="60"/>
      <c r="K234" s="61" t="s">
        <v>103</v>
      </c>
      <c r="L234" s="61" t="s">
        <v>116</v>
      </c>
      <c r="M234" s="55" t="s">
        <v>105</v>
      </c>
    </row>
    <row r="235" spans="1:13" ht="80.25" customHeight="1" x14ac:dyDescent="0.55000000000000004">
      <c r="A235" s="55">
        <f>SUBTOTAL(3,$B$6:B235)*1</f>
        <v>230</v>
      </c>
      <c r="B235" s="56" t="s">
        <v>19</v>
      </c>
      <c r="C235" s="56" t="s">
        <v>809</v>
      </c>
      <c r="D235" s="56" t="s">
        <v>815</v>
      </c>
      <c r="E235" s="64" t="s">
        <v>816</v>
      </c>
      <c r="F235" s="58" t="s">
        <v>817</v>
      </c>
      <c r="G235" s="59">
        <v>1176000</v>
      </c>
      <c r="H235" s="59">
        <v>902000</v>
      </c>
      <c r="I235" s="59">
        <f t="shared" si="5"/>
        <v>274000</v>
      </c>
      <c r="J235" s="60"/>
      <c r="K235" s="61" t="s">
        <v>103</v>
      </c>
      <c r="L235" s="61" t="s">
        <v>116</v>
      </c>
      <c r="M235" s="55" t="s">
        <v>105</v>
      </c>
    </row>
    <row r="236" spans="1:13" ht="80.25" customHeight="1" x14ac:dyDescent="0.55000000000000004">
      <c r="A236" s="55">
        <f>SUBTOTAL(3,$B$6:B236)*1</f>
        <v>231</v>
      </c>
      <c r="B236" s="56" t="s">
        <v>19</v>
      </c>
      <c r="C236" s="56" t="s">
        <v>809</v>
      </c>
      <c r="D236" s="56" t="s">
        <v>818</v>
      </c>
      <c r="E236" s="64" t="s">
        <v>819</v>
      </c>
      <c r="F236" s="58" t="s">
        <v>820</v>
      </c>
      <c r="G236" s="66">
        <v>1636000</v>
      </c>
      <c r="H236" s="59">
        <v>847733</v>
      </c>
      <c r="I236" s="59">
        <f t="shared" si="5"/>
        <v>788267</v>
      </c>
      <c r="J236" s="60"/>
      <c r="K236" s="61" t="s">
        <v>103</v>
      </c>
      <c r="L236" s="61" t="s">
        <v>116</v>
      </c>
      <c r="M236" s="55" t="s">
        <v>105</v>
      </c>
    </row>
    <row r="237" spans="1:13" ht="80.25" customHeight="1" x14ac:dyDescent="0.55000000000000004">
      <c r="A237" s="55">
        <f>SUBTOTAL(3,$B$6:B237)*1</f>
        <v>232</v>
      </c>
      <c r="B237" s="56" t="s">
        <v>19</v>
      </c>
      <c r="C237" s="56" t="s">
        <v>821</v>
      </c>
      <c r="D237" s="56" t="s">
        <v>822</v>
      </c>
      <c r="E237" s="64" t="s">
        <v>823</v>
      </c>
      <c r="F237" s="58" t="s">
        <v>824</v>
      </c>
      <c r="G237" s="59">
        <v>2583300</v>
      </c>
      <c r="H237" s="59">
        <v>2130000</v>
      </c>
      <c r="I237" s="59">
        <f t="shared" si="5"/>
        <v>453300</v>
      </c>
      <c r="J237" s="60"/>
      <c r="K237" s="61" t="s">
        <v>103</v>
      </c>
      <c r="L237" s="61" t="s">
        <v>104</v>
      </c>
      <c r="M237" s="55" t="s">
        <v>105</v>
      </c>
    </row>
    <row r="238" spans="1:13" ht="80.25" customHeight="1" x14ac:dyDescent="0.55000000000000004">
      <c r="A238" s="55">
        <f>SUBTOTAL(3,$B$6:B238)*1</f>
        <v>233</v>
      </c>
      <c r="B238" s="56" t="s">
        <v>19</v>
      </c>
      <c r="C238" s="56" t="s">
        <v>825</v>
      </c>
      <c r="D238" s="56" t="s">
        <v>826</v>
      </c>
      <c r="E238" s="64" t="s">
        <v>827</v>
      </c>
      <c r="F238" s="58" t="s">
        <v>828</v>
      </c>
      <c r="G238" s="59">
        <v>2898800</v>
      </c>
      <c r="H238" s="59">
        <v>2890000</v>
      </c>
      <c r="I238" s="59">
        <f t="shared" si="5"/>
        <v>8800</v>
      </c>
      <c r="J238" s="60"/>
      <c r="K238" s="61" t="s">
        <v>103</v>
      </c>
      <c r="L238" s="61" t="s">
        <v>104</v>
      </c>
      <c r="M238" s="55" t="s">
        <v>105</v>
      </c>
    </row>
    <row r="239" spans="1:13" ht="80.25" customHeight="1" x14ac:dyDescent="0.55000000000000004">
      <c r="A239" s="55">
        <f>SUBTOTAL(3,$B$6:B239)*1</f>
        <v>234</v>
      </c>
      <c r="B239" s="56" t="s">
        <v>19</v>
      </c>
      <c r="C239" s="56" t="s">
        <v>825</v>
      </c>
      <c r="D239" s="56" t="s">
        <v>829</v>
      </c>
      <c r="E239" s="64" t="s">
        <v>830</v>
      </c>
      <c r="F239" s="58" t="s">
        <v>831</v>
      </c>
      <c r="G239" s="59">
        <v>4898000</v>
      </c>
      <c r="H239" s="59">
        <v>2270000</v>
      </c>
      <c r="I239" s="59">
        <f t="shared" si="5"/>
        <v>2628000</v>
      </c>
      <c r="J239" s="60"/>
      <c r="K239" s="61" t="s">
        <v>103</v>
      </c>
      <c r="L239" s="61" t="s">
        <v>116</v>
      </c>
      <c r="M239" s="55" t="s">
        <v>105</v>
      </c>
    </row>
    <row r="240" spans="1:13" ht="80.25" customHeight="1" x14ac:dyDescent="0.55000000000000004">
      <c r="A240" s="55">
        <f>SUBTOTAL(3,$B$6:B240)*1</f>
        <v>235</v>
      </c>
      <c r="B240" s="56" t="s">
        <v>19</v>
      </c>
      <c r="C240" s="56" t="s">
        <v>832</v>
      </c>
      <c r="D240" s="56" t="s">
        <v>833</v>
      </c>
      <c r="E240" s="64" t="s">
        <v>834</v>
      </c>
      <c r="F240" s="58" t="s">
        <v>835</v>
      </c>
      <c r="G240" s="59">
        <v>2395800</v>
      </c>
      <c r="H240" s="59">
        <v>1631000</v>
      </c>
      <c r="I240" s="59">
        <f t="shared" si="5"/>
        <v>764800</v>
      </c>
      <c r="J240" s="60"/>
      <c r="K240" s="61" t="s">
        <v>103</v>
      </c>
      <c r="L240" s="61" t="s">
        <v>113</v>
      </c>
      <c r="M240" s="55" t="s">
        <v>105</v>
      </c>
    </row>
    <row r="241" spans="1:13" ht="80.25" customHeight="1" x14ac:dyDescent="0.55000000000000004">
      <c r="A241" s="55">
        <f>SUBTOTAL(3,$B$6:B241)*1</f>
        <v>236</v>
      </c>
      <c r="B241" s="56" t="s">
        <v>19</v>
      </c>
      <c r="C241" s="56" t="s">
        <v>832</v>
      </c>
      <c r="D241" s="56" t="s">
        <v>836</v>
      </c>
      <c r="E241" s="64" t="s">
        <v>837</v>
      </c>
      <c r="F241" s="58" t="s">
        <v>838</v>
      </c>
      <c r="G241" s="59">
        <v>2863000</v>
      </c>
      <c r="H241" s="59">
        <v>1299500</v>
      </c>
      <c r="I241" s="59">
        <f t="shared" si="5"/>
        <v>1563500</v>
      </c>
      <c r="J241" s="60"/>
      <c r="K241" s="61" t="s">
        <v>103</v>
      </c>
      <c r="L241" s="61" t="s">
        <v>116</v>
      </c>
      <c r="M241" s="55" t="s">
        <v>105</v>
      </c>
    </row>
    <row r="242" spans="1:13" ht="80.25" customHeight="1" x14ac:dyDescent="0.55000000000000004">
      <c r="A242" s="55">
        <f>SUBTOTAL(3,$B$6:B242)*1</f>
        <v>237</v>
      </c>
      <c r="B242" s="56" t="s">
        <v>19</v>
      </c>
      <c r="C242" s="56" t="s">
        <v>832</v>
      </c>
      <c r="D242" s="56" t="s">
        <v>839</v>
      </c>
      <c r="E242" s="64" t="s">
        <v>840</v>
      </c>
      <c r="F242" s="58" t="s">
        <v>841</v>
      </c>
      <c r="G242" s="59">
        <v>907000</v>
      </c>
      <c r="H242" s="59">
        <v>905000</v>
      </c>
      <c r="I242" s="59">
        <f t="shared" si="5"/>
        <v>2000</v>
      </c>
      <c r="J242" s="60"/>
      <c r="K242" s="61" t="s">
        <v>103</v>
      </c>
      <c r="L242" s="61" t="s">
        <v>116</v>
      </c>
      <c r="M242" s="55" t="s">
        <v>105</v>
      </c>
    </row>
    <row r="243" spans="1:13" ht="80.25" customHeight="1" x14ac:dyDescent="0.55000000000000004">
      <c r="A243" s="55">
        <f>SUBTOTAL(3,$B$6:B243)*1</f>
        <v>238</v>
      </c>
      <c r="B243" s="56" t="s">
        <v>19</v>
      </c>
      <c r="C243" s="56" t="s">
        <v>832</v>
      </c>
      <c r="D243" s="56" t="s">
        <v>842</v>
      </c>
      <c r="E243" s="64" t="s">
        <v>843</v>
      </c>
      <c r="F243" s="58" t="s">
        <v>844</v>
      </c>
      <c r="G243" s="59">
        <v>710000</v>
      </c>
      <c r="H243" s="59">
        <v>450000</v>
      </c>
      <c r="I243" s="59">
        <f t="shared" si="5"/>
        <v>260000</v>
      </c>
      <c r="J243" s="60"/>
      <c r="K243" s="61" t="s">
        <v>103</v>
      </c>
      <c r="L243" s="61" t="s">
        <v>116</v>
      </c>
      <c r="M243" s="55" t="s">
        <v>105</v>
      </c>
    </row>
    <row r="244" spans="1:13" ht="80.25" customHeight="1" x14ac:dyDescent="0.55000000000000004">
      <c r="A244" s="55">
        <f>SUBTOTAL(3,$B$6:B244)*1</f>
        <v>239</v>
      </c>
      <c r="B244" s="56" t="s">
        <v>19</v>
      </c>
      <c r="C244" s="56" t="s">
        <v>832</v>
      </c>
      <c r="D244" s="56" t="s">
        <v>836</v>
      </c>
      <c r="E244" s="64" t="s">
        <v>845</v>
      </c>
      <c r="F244" s="58" t="s">
        <v>846</v>
      </c>
      <c r="G244" s="59">
        <v>2958000</v>
      </c>
      <c r="H244" s="59">
        <v>1300000</v>
      </c>
      <c r="I244" s="59">
        <f t="shared" si="5"/>
        <v>1658000</v>
      </c>
      <c r="J244" s="60"/>
      <c r="K244" s="61" t="s">
        <v>103</v>
      </c>
      <c r="L244" s="61" t="s">
        <v>116</v>
      </c>
      <c r="M244" s="55" t="s">
        <v>105</v>
      </c>
    </row>
    <row r="245" spans="1:13" ht="80.25" customHeight="1" x14ac:dyDescent="0.55000000000000004">
      <c r="A245" s="55">
        <f>SUBTOTAL(3,$B$6:B245)*1</f>
        <v>240</v>
      </c>
      <c r="B245" s="56" t="s">
        <v>19</v>
      </c>
      <c r="C245" s="56" t="s">
        <v>832</v>
      </c>
      <c r="D245" s="56" t="s">
        <v>836</v>
      </c>
      <c r="E245" s="64" t="s">
        <v>847</v>
      </c>
      <c r="F245" s="58" t="s">
        <v>848</v>
      </c>
      <c r="G245" s="59">
        <v>3601000</v>
      </c>
      <c r="H245" s="59">
        <v>1580000</v>
      </c>
      <c r="I245" s="59">
        <f t="shared" si="5"/>
        <v>2021000</v>
      </c>
      <c r="J245" s="60"/>
      <c r="K245" s="61" t="s">
        <v>103</v>
      </c>
      <c r="L245" s="61" t="s">
        <v>116</v>
      </c>
      <c r="M245" s="55" t="s">
        <v>105</v>
      </c>
    </row>
    <row r="246" spans="1:13" ht="80.25" customHeight="1" x14ac:dyDescent="0.55000000000000004">
      <c r="A246" s="55">
        <f>SUBTOTAL(3,$B$6:B246)*1</f>
        <v>241</v>
      </c>
      <c r="B246" s="56" t="s">
        <v>19</v>
      </c>
      <c r="C246" s="56" t="s">
        <v>832</v>
      </c>
      <c r="D246" s="56" t="s">
        <v>839</v>
      </c>
      <c r="E246" s="64" t="s">
        <v>849</v>
      </c>
      <c r="F246" s="58" t="s">
        <v>850</v>
      </c>
      <c r="G246" s="59">
        <v>553000</v>
      </c>
      <c r="H246" s="59">
        <v>552000</v>
      </c>
      <c r="I246" s="59">
        <f t="shared" si="5"/>
        <v>1000</v>
      </c>
      <c r="J246" s="60"/>
      <c r="K246" s="61" t="s">
        <v>103</v>
      </c>
      <c r="L246" s="61" t="s">
        <v>116</v>
      </c>
      <c r="M246" s="55" t="s">
        <v>105</v>
      </c>
    </row>
    <row r="247" spans="1:13" ht="80.25" customHeight="1" x14ac:dyDescent="0.55000000000000004">
      <c r="A247" s="55">
        <f>SUBTOTAL(3,$B$6:B247)*1</f>
        <v>242</v>
      </c>
      <c r="B247" s="56" t="s">
        <v>19</v>
      </c>
      <c r="C247" s="56" t="s">
        <v>832</v>
      </c>
      <c r="D247" s="56" t="s">
        <v>851</v>
      </c>
      <c r="E247" s="64" t="s">
        <v>852</v>
      </c>
      <c r="F247" s="58" t="s">
        <v>853</v>
      </c>
      <c r="G247" s="59">
        <v>1159000</v>
      </c>
      <c r="H247" s="59">
        <v>1110000</v>
      </c>
      <c r="I247" s="59">
        <f t="shared" si="5"/>
        <v>49000</v>
      </c>
      <c r="J247" s="60"/>
      <c r="K247" s="61" t="s">
        <v>103</v>
      </c>
      <c r="L247" s="61" t="s">
        <v>116</v>
      </c>
      <c r="M247" s="55" t="s">
        <v>105</v>
      </c>
    </row>
    <row r="248" spans="1:13" ht="80.25" customHeight="1" x14ac:dyDescent="0.55000000000000004">
      <c r="A248" s="55">
        <f>SUBTOTAL(3,$B$6:B248)*1</f>
        <v>243</v>
      </c>
      <c r="B248" s="56" t="s">
        <v>19</v>
      </c>
      <c r="C248" s="56" t="s">
        <v>832</v>
      </c>
      <c r="D248" s="56" t="s">
        <v>836</v>
      </c>
      <c r="E248" s="64" t="s">
        <v>854</v>
      </c>
      <c r="F248" s="58" t="s">
        <v>855</v>
      </c>
      <c r="G248" s="59">
        <v>3567000</v>
      </c>
      <c r="H248" s="59">
        <v>1630000</v>
      </c>
      <c r="I248" s="59">
        <f t="shared" si="5"/>
        <v>1937000</v>
      </c>
      <c r="J248" s="60"/>
      <c r="K248" s="61" t="s">
        <v>103</v>
      </c>
      <c r="L248" s="61" t="s">
        <v>116</v>
      </c>
      <c r="M248" s="55" t="s">
        <v>105</v>
      </c>
    </row>
    <row r="249" spans="1:13" ht="80.25" customHeight="1" x14ac:dyDescent="0.55000000000000004">
      <c r="A249" s="55">
        <f>SUBTOTAL(3,$B$6:B249)*1</f>
        <v>244</v>
      </c>
      <c r="B249" s="56" t="s">
        <v>19</v>
      </c>
      <c r="C249" s="56" t="s">
        <v>832</v>
      </c>
      <c r="D249" s="56" t="s">
        <v>842</v>
      </c>
      <c r="E249" s="64" t="s">
        <v>856</v>
      </c>
      <c r="F249" s="58" t="s">
        <v>857</v>
      </c>
      <c r="G249" s="66">
        <v>586000</v>
      </c>
      <c r="H249" s="59">
        <v>400000</v>
      </c>
      <c r="I249" s="59">
        <f t="shared" si="5"/>
        <v>186000</v>
      </c>
      <c r="J249" s="60"/>
      <c r="K249" s="61" t="s">
        <v>103</v>
      </c>
      <c r="L249" s="61" t="s">
        <v>116</v>
      </c>
      <c r="M249" s="55" t="s">
        <v>105</v>
      </c>
    </row>
    <row r="250" spans="1:13" ht="80.25" customHeight="1" x14ac:dyDescent="0.55000000000000004">
      <c r="A250" s="55">
        <f>SUBTOTAL(3,$B$6:B250)*1</f>
        <v>245</v>
      </c>
      <c r="B250" s="56" t="s">
        <v>19</v>
      </c>
      <c r="C250" s="56" t="s">
        <v>832</v>
      </c>
      <c r="D250" s="56" t="s">
        <v>851</v>
      </c>
      <c r="E250" s="64" t="s">
        <v>858</v>
      </c>
      <c r="F250" s="58" t="s">
        <v>859</v>
      </c>
      <c r="G250" s="66">
        <v>4661000</v>
      </c>
      <c r="H250" s="59">
        <v>4643000</v>
      </c>
      <c r="I250" s="59">
        <f t="shared" si="5"/>
        <v>18000</v>
      </c>
      <c r="J250" s="60"/>
      <c r="K250" s="61" t="s">
        <v>103</v>
      </c>
      <c r="L250" s="61" t="s">
        <v>116</v>
      </c>
      <c r="M250" s="55" t="s">
        <v>105</v>
      </c>
    </row>
    <row r="251" spans="1:13" ht="80.25" customHeight="1" x14ac:dyDescent="0.55000000000000004">
      <c r="A251" s="55">
        <f>SUBTOTAL(3,$B$6:B251)*1</f>
        <v>246</v>
      </c>
      <c r="B251" s="56" t="s">
        <v>19</v>
      </c>
      <c r="C251" s="56" t="s">
        <v>832</v>
      </c>
      <c r="D251" s="56" t="s">
        <v>836</v>
      </c>
      <c r="E251" s="64" t="s">
        <v>860</v>
      </c>
      <c r="F251" s="58" t="s">
        <v>861</v>
      </c>
      <c r="G251" s="66">
        <v>2442000</v>
      </c>
      <c r="H251" s="59">
        <v>1124000</v>
      </c>
      <c r="I251" s="59">
        <f t="shared" si="5"/>
        <v>1318000</v>
      </c>
      <c r="J251" s="60"/>
      <c r="K251" s="61" t="s">
        <v>103</v>
      </c>
      <c r="L251" s="61" t="s">
        <v>116</v>
      </c>
      <c r="M251" s="55" t="s">
        <v>105</v>
      </c>
    </row>
    <row r="252" spans="1:13" ht="80.25" customHeight="1" x14ac:dyDescent="0.55000000000000004">
      <c r="A252" s="55">
        <f>SUBTOTAL(3,$B$6:B252)*1</f>
        <v>247</v>
      </c>
      <c r="B252" s="56" t="s">
        <v>19</v>
      </c>
      <c r="C252" s="56" t="s">
        <v>862</v>
      </c>
      <c r="D252" s="56" t="s">
        <v>863</v>
      </c>
      <c r="E252" s="64" t="s">
        <v>864</v>
      </c>
      <c r="F252" s="58" t="s">
        <v>865</v>
      </c>
      <c r="G252" s="59">
        <v>1359300</v>
      </c>
      <c r="H252" s="59">
        <v>1353000</v>
      </c>
      <c r="I252" s="59">
        <f t="shared" si="5"/>
        <v>6300</v>
      </c>
      <c r="J252" s="60"/>
      <c r="K252" s="61" t="s">
        <v>103</v>
      </c>
      <c r="L252" s="61" t="s">
        <v>113</v>
      </c>
      <c r="M252" s="55" t="s">
        <v>105</v>
      </c>
    </row>
    <row r="253" spans="1:13" ht="80.25" customHeight="1" x14ac:dyDescent="0.55000000000000004">
      <c r="A253" s="55">
        <f>SUBTOTAL(3,$B$6:B253)*1</f>
        <v>248</v>
      </c>
      <c r="B253" s="56" t="s">
        <v>19</v>
      </c>
      <c r="C253" s="56" t="s">
        <v>862</v>
      </c>
      <c r="D253" s="56" t="s">
        <v>866</v>
      </c>
      <c r="E253" s="64" t="s">
        <v>867</v>
      </c>
      <c r="F253" s="58" t="s">
        <v>868</v>
      </c>
      <c r="G253" s="59">
        <v>5023700</v>
      </c>
      <c r="H253" s="59">
        <v>460000</v>
      </c>
      <c r="I253" s="59">
        <f t="shared" si="5"/>
        <v>4563700</v>
      </c>
      <c r="J253" s="60"/>
      <c r="K253" s="61" t="s">
        <v>103</v>
      </c>
      <c r="L253" s="61" t="s">
        <v>116</v>
      </c>
      <c r="M253" s="55" t="s">
        <v>105</v>
      </c>
    </row>
    <row r="254" spans="1:13" ht="80.25" customHeight="1" x14ac:dyDescent="0.55000000000000004">
      <c r="A254" s="55">
        <f>SUBTOTAL(3,$B$6:B254)*1</f>
        <v>249</v>
      </c>
      <c r="B254" s="56" t="s">
        <v>19</v>
      </c>
      <c r="C254" s="56" t="s">
        <v>869</v>
      </c>
      <c r="D254" s="56" t="s">
        <v>870</v>
      </c>
      <c r="E254" s="64" t="s">
        <v>871</v>
      </c>
      <c r="F254" s="58" t="s">
        <v>872</v>
      </c>
      <c r="G254" s="59">
        <v>630000</v>
      </c>
      <c r="H254" s="59">
        <v>509708</v>
      </c>
      <c r="I254" s="59">
        <f t="shared" si="5"/>
        <v>120292</v>
      </c>
      <c r="J254" s="60"/>
      <c r="K254" s="61" t="s">
        <v>103</v>
      </c>
      <c r="L254" s="61" t="s">
        <v>116</v>
      </c>
      <c r="M254" s="55" t="s">
        <v>105</v>
      </c>
    </row>
    <row r="255" spans="1:13" ht="80.25" customHeight="1" x14ac:dyDescent="0.55000000000000004">
      <c r="A255" s="55">
        <f>SUBTOTAL(3,$B$6:B255)*1</f>
        <v>250</v>
      </c>
      <c r="B255" s="56" t="s">
        <v>19</v>
      </c>
      <c r="C255" s="56" t="s">
        <v>869</v>
      </c>
      <c r="D255" s="56" t="s">
        <v>873</v>
      </c>
      <c r="E255" s="64" t="s">
        <v>874</v>
      </c>
      <c r="F255" s="58" t="s">
        <v>875</v>
      </c>
      <c r="G255" s="66">
        <v>887000</v>
      </c>
      <c r="H255" s="59">
        <v>680000</v>
      </c>
      <c r="I255" s="59">
        <f t="shared" si="5"/>
        <v>207000</v>
      </c>
      <c r="J255" s="60"/>
      <c r="K255" s="61" t="s">
        <v>103</v>
      </c>
      <c r="L255" s="61" t="s">
        <v>116</v>
      </c>
      <c r="M255" s="55" t="s">
        <v>105</v>
      </c>
    </row>
    <row r="256" spans="1:13" ht="80.25" customHeight="1" x14ac:dyDescent="0.55000000000000004">
      <c r="A256" s="55">
        <f>SUBTOTAL(3,$B$6:B256)*1</f>
        <v>251</v>
      </c>
      <c r="B256" s="56" t="s">
        <v>19</v>
      </c>
      <c r="C256" s="56" t="s">
        <v>876</v>
      </c>
      <c r="D256" s="56" t="s">
        <v>877</v>
      </c>
      <c r="E256" s="64" t="s">
        <v>878</v>
      </c>
      <c r="F256" s="58" t="s">
        <v>879</v>
      </c>
      <c r="G256" s="59">
        <v>3403500</v>
      </c>
      <c r="H256" s="59">
        <v>2358000</v>
      </c>
      <c r="I256" s="59">
        <f t="shared" si="5"/>
        <v>1045500</v>
      </c>
      <c r="J256" s="60"/>
      <c r="K256" s="61" t="s">
        <v>103</v>
      </c>
      <c r="L256" s="61" t="s">
        <v>104</v>
      </c>
      <c r="M256" s="55" t="s">
        <v>105</v>
      </c>
    </row>
    <row r="257" spans="1:13" ht="80.25" customHeight="1" x14ac:dyDescent="0.55000000000000004">
      <c r="A257" s="55">
        <f>SUBTOTAL(3,$B$6:B257)*1</f>
        <v>252</v>
      </c>
      <c r="B257" s="56" t="s">
        <v>19</v>
      </c>
      <c r="C257" s="56" t="s">
        <v>876</v>
      </c>
      <c r="D257" s="56" t="s">
        <v>880</v>
      </c>
      <c r="E257" s="64" t="s">
        <v>881</v>
      </c>
      <c r="F257" s="58" t="s">
        <v>882</v>
      </c>
      <c r="G257" s="59">
        <v>2354000</v>
      </c>
      <c r="H257" s="59">
        <v>1336250</v>
      </c>
      <c r="I257" s="59">
        <f t="shared" si="5"/>
        <v>1017750</v>
      </c>
      <c r="J257" s="60"/>
      <c r="K257" s="61" t="s">
        <v>103</v>
      </c>
      <c r="L257" s="61" t="s">
        <v>104</v>
      </c>
      <c r="M257" s="55" t="s">
        <v>105</v>
      </c>
    </row>
    <row r="258" spans="1:13" ht="80.25" customHeight="1" x14ac:dyDescent="0.55000000000000004">
      <c r="A258" s="55">
        <f>SUBTOTAL(3,$B$6:B258)*1</f>
        <v>253</v>
      </c>
      <c r="B258" s="56" t="s">
        <v>19</v>
      </c>
      <c r="C258" s="56" t="s">
        <v>876</v>
      </c>
      <c r="D258" s="56" t="s">
        <v>870</v>
      </c>
      <c r="E258" s="64" t="s">
        <v>883</v>
      </c>
      <c r="F258" s="58" t="s">
        <v>884</v>
      </c>
      <c r="G258" s="59">
        <v>1580000</v>
      </c>
      <c r="H258" s="59">
        <v>1555000</v>
      </c>
      <c r="I258" s="59">
        <f t="shared" si="5"/>
        <v>25000</v>
      </c>
      <c r="J258" s="60"/>
      <c r="K258" s="61" t="s">
        <v>103</v>
      </c>
      <c r="L258" s="61" t="s">
        <v>116</v>
      </c>
      <c r="M258" s="55" t="s">
        <v>105</v>
      </c>
    </row>
    <row r="259" spans="1:13" ht="80.25" customHeight="1" x14ac:dyDescent="0.55000000000000004">
      <c r="A259" s="55">
        <f>SUBTOTAL(3,$B$6:B259)*1</f>
        <v>254</v>
      </c>
      <c r="B259" s="56" t="s">
        <v>19</v>
      </c>
      <c r="C259" s="56" t="s">
        <v>876</v>
      </c>
      <c r="D259" s="56" t="s">
        <v>873</v>
      </c>
      <c r="E259" s="64" t="s">
        <v>885</v>
      </c>
      <c r="F259" s="58" t="s">
        <v>886</v>
      </c>
      <c r="G259" s="59">
        <v>1947300</v>
      </c>
      <c r="H259" s="59">
        <v>1399000</v>
      </c>
      <c r="I259" s="59">
        <f t="shared" si="5"/>
        <v>548300</v>
      </c>
      <c r="J259" s="60"/>
      <c r="K259" s="61" t="s">
        <v>103</v>
      </c>
      <c r="L259" s="61" t="s">
        <v>116</v>
      </c>
      <c r="M259" s="55" t="s">
        <v>105</v>
      </c>
    </row>
    <row r="260" spans="1:13" ht="80.25" customHeight="1" x14ac:dyDescent="0.55000000000000004">
      <c r="A260" s="55">
        <f>SUBTOTAL(3,$B$6:B260)*1</f>
        <v>255</v>
      </c>
      <c r="B260" s="56" t="s">
        <v>20</v>
      </c>
      <c r="C260" s="56" t="s">
        <v>887</v>
      </c>
      <c r="D260" s="56" t="s">
        <v>888</v>
      </c>
      <c r="E260" s="62" t="s">
        <v>889</v>
      </c>
      <c r="F260" s="58" t="s">
        <v>890</v>
      </c>
      <c r="G260" s="59">
        <v>870000</v>
      </c>
      <c r="H260" s="59">
        <v>819995</v>
      </c>
      <c r="I260" s="59">
        <f t="shared" si="5"/>
        <v>50005</v>
      </c>
      <c r="J260" s="60"/>
      <c r="K260" s="61" t="s">
        <v>103</v>
      </c>
      <c r="L260" s="61" t="s">
        <v>179</v>
      </c>
      <c r="M260" s="55" t="s">
        <v>105</v>
      </c>
    </row>
    <row r="261" spans="1:13" ht="80.25" customHeight="1" x14ac:dyDescent="0.55000000000000004">
      <c r="A261" s="55">
        <f>SUBTOTAL(3,$B$6:B261)*1</f>
        <v>256</v>
      </c>
      <c r="B261" s="63" t="s">
        <v>20</v>
      </c>
      <c r="C261" s="63" t="s">
        <v>887</v>
      </c>
      <c r="D261" s="63" t="s">
        <v>888</v>
      </c>
      <c r="E261" s="64" t="s">
        <v>891</v>
      </c>
      <c r="F261" s="58" t="s">
        <v>892</v>
      </c>
      <c r="G261" s="59">
        <v>300000</v>
      </c>
      <c r="H261" s="59">
        <v>300000</v>
      </c>
      <c r="I261" s="59">
        <f t="shared" si="5"/>
        <v>0</v>
      </c>
      <c r="J261" s="60"/>
      <c r="K261" s="61" t="s">
        <v>103</v>
      </c>
      <c r="L261" s="61" t="s">
        <v>179</v>
      </c>
      <c r="M261" s="55" t="s">
        <v>105</v>
      </c>
    </row>
    <row r="262" spans="1:13" ht="80.25" customHeight="1" x14ac:dyDescent="0.55000000000000004">
      <c r="A262" s="55">
        <f>SUBTOTAL(3,$B$6:B262)*1</f>
        <v>257</v>
      </c>
      <c r="B262" s="56" t="s">
        <v>20</v>
      </c>
      <c r="C262" s="56" t="s">
        <v>893</v>
      </c>
      <c r="D262" s="56" t="s">
        <v>894</v>
      </c>
      <c r="E262" s="64" t="s">
        <v>895</v>
      </c>
      <c r="F262" s="58" t="s">
        <v>896</v>
      </c>
      <c r="G262" s="59">
        <v>2760100</v>
      </c>
      <c r="H262" s="59">
        <v>2530000</v>
      </c>
      <c r="I262" s="59">
        <f t="shared" si="5"/>
        <v>230100</v>
      </c>
      <c r="J262" s="60"/>
      <c r="K262" s="61" t="s">
        <v>103</v>
      </c>
      <c r="L262" s="61" t="s">
        <v>116</v>
      </c>
      <c r="M262" s="55" t="s">
        <v>105</v>
      </c>
    </row>
    <row r="263" spans="1:13" ht="80.25" customHeight="1" x14ac:dyDescent="0.55000000000000004">
      <c r="A263" s="55">
        <f>SUBTOTAL(3,$B$6:B263)*1</f>
        <v>258</v>
      </c>
      <c r="B263" s="56" t="s">
        <v>20</v>
      </c>
      <c r="C263" s="56" t="s">
        <v>897</v>
      </c>
      <c r="D263" s="56" t="s">
        <v>898</v>
      </c>
      <c r="E263" s="64" t="s">
        <v>899</v>
      </c>
      <c r="F263" s="58" t="s">
        <v>900</v>
      </c>
      <c r="G263" s="59">
        <v>1267200</v>
      </c>
      <c r="H263" s="59">
        <v>1165000</v>
      </c>
      <c r="I263" s="59">
        <f t="shared" ref="I263:I326" si="6">G263-H263</f>
        <v>102200</v>
      </c>
      <c r="J263" s="60"/>
      <c r="K263" s="61" t="s">
        <v>103</v>
      </c>
      <c r="L263" s="61" t="s">
        <v>113</v>
      </c>
      <c r="M263" s="55" t="s">
        <v>105</v>
      </c>
    </row>
    <row r="264" spans="1:13" ht="80.25" customHeight="1" x14ac:dyDescent="0.55000000000000004">
      <c r="A264" s="55">
        <f>SUBTOTAL(3,$B$6:B264)*1</f>
        <v>259</v>
      </c>
      <c r="B264" s="56" t="s">
        <v>20</v>
      </c>
      <c r="C264" s="56" t="s">
        <v>901</v>
      </c>
      <c r="D264" s="56" t="s">
        <v>902</v>
      </c>
      <c r="E264" s="64" t="s">
        <v>903</v>
      </c>
      <c r="F264" s="58" t="s">
        <v>904</v>
      </c>
      <c r="G264" s="59">
        <v>3701600</v>
      </c>
      <c r="H264" s="59">
        <v>3240000</v>
      </c>
      <c r="I264" s="59">
        <f t="shared" si="6"/>
        <v>461600</v>
      </c>
      <c r="J264" s="60"/>
      <c r="K264" s="61" t="s">
        <v>103</v>
      </c>
      <c r="L264" s="61" t="s">
        <v>116</v>
      </c>
      <c r="M264" s="55" t="s">
        <v>105</v>
      </c>
    </row>
    <row r="265" spans="1:13" ht="80.25" customHeight="1" x14ac:dyDescent="0.55000000000000004">
      <c r="A265" s="55">
        <f>SUBTOTAL(3,$B$6:B265)*1</f>
        <v>260</v>
      </c>
      <c r="B265" s="56" t="s">
        <v>20</v>
      </c>
      <c r="C265" s="56" t="s">
        <v>905</v>
      </c>
      <c r="D265" s="56" t="s">
        <v>906</v>
      </c>
      <c r="E265" s="64" t="s">
        <v>907</v>
      </c>
      <c r="F265" s="58" t="s">
        <v>908</v>
      </c>
      <c r="G265" s="59">
        <v>3580800</v>
      </c>
      <c r="H265" s="59">
        <v>3250000</v>
      </c>
      <c r="I265" s="59">
        <f t="shared" si="6"/>
        <v>330800</v>
      </c>
      <c r="J265" s="60"/>
      <c r="K265" s="61" t="s">
        <v>103</v>
      </c>
      <c r="L265" s="61" t="s">
        <v>116</v>
      </c>
      <c r="M265" s="55" t="s">
        <v>105</v>
      </c>
    </row>
    <row r="266" spans="1:13" ht="80.25" customHeight="1" x14ac:dyDescent="0.55000000000000004">
      <c r="A266" s="55">
        <f>SUBTOTAL(3,$B$6:B266)*1</f>
        <v>261</v>
      </c>
      <c r="B266" s="56" t="s">
        <v>20</v>
      </c>
      <c r="C266" s="56" t="s">
        <v>909</v>
      </c>
      <c r="D266" s="56" t="s">
        <v>906</v>
      </c>
      <c r="E266" s="64" t="s">
        <v>910</v>
      </c>
      <c r="F266" s="58" t="s">
        <v>911</v>
      </c>
      <c r="G266" s="59">
        <v>2760100</v>
      </c>
      <c r="H266" s="59">
        <v>2498000</v>
      </c>
      <c r="I266" s="59">
        <f t="shared" si="6"/>
        <v>262100</v>
      </c>
      <c r="J266" s="60"/>
      <c r="K266" s="61" t="s">
        <v>103</v>
      </c>
      <c r="L266" s="61" t="s">
        <v>116</v>
      </c>
      <c r="M266" s="55" t="s">
        <v>105</v>
      </c>
    </row>
    <row r="267" spans="1:13" ht="80.25" customHeight="1" x14ac:dyDescent="0.55000000000000004">
      <c r="A267" s="55">
        <f>SUBTOTAL(3,$B$6:B267)*1</f>
        <v>262</v>
      </c>
      <c r="B267" s="56" t="s">
        <v>20</v>
      </c>
      <c r="C267" s="56" t="s">
        <v>909</v>
      </c>
      <c r="D267" s="56" t="s">
        <v>912</v>
      </c>
      <c r="E267" s="64" t="s">
        <v>913</v>
      </c>
      <c r="F267" s="58" t="s">
        <v>914</v>
      </c>
      <c r="G267" s="66">
        <v>48200</v>
      </c>
      <c r="H267" s="59">
        <v>48000</v>
      </c>
      <c r="I267" s="59">
        <f t="shared" si="6"/>
        <v>200</v>
      </c>
      <c r="J267" s="60"/>
      <c r="K267" s="61" t="s">
        <v>103</v>
      </c>
      <c r="L267" s="61" t="s">
        <v>148</v>
      </c>
      <c r="M267" s="55" t="s">
        <v>149</v>
      </c>
    </row>
    <row r="268" spans="1:13" ht="80.25" customHeight="1" x14ac:dyDescent="0.55000000000000004">
      <c r="A268" s="55">
        <f>SUBTOTAL(3,$B$6:B268)*1</f>
        <v>263</v>
      </c>
      <c r="B268" s="56" t="s">
        <v>20</v>
      </c>
      <c r="C268" s="56" t="s">
        <v>915</v>
      </c>
      <c r="D268" s="56" t="s">
        <v>916</v>
      </c>
      <c r="E268" s="64" t="s">
        <v>917</v>
      </c>
      <c r="F268" s="58" t="s">
        <v>918</v>
      </c>
      <c r="G268" s="59">
        <v>3458400</v>
      </c>
      <c r="H268" s="59">
        <v>3400000</v>
      </c>
      <c r="I268" s="59">
        <f t="shared" si="6"/>
        <v>58400</v>
      </c>
      <c r="J268" s="60"/>
      <c r="K268" s="61" t="s">
        <v>103</v>
      </c>
      <c r="L268" s="61" t="s">
        <v>104</v>
      </c>
      <c r="M268" s="55" t="s">
        <v>105</v>
      </c>
    </row>
    <row r="269" spans="1:13" ht="80.25" customHeight="1" x14ac:dyDescent="0.55000000000000004">
      <c r="A269" s="55">
        <f>SUBTOTAL(3,$B$6:B269)*1</f>
        <v>264</v>
      </c>
      <c r="B269" s="56" t="s">
        <v>20</v>
      </c>
      <c r="C269" s="56" t="s">
        <v>919</v>
      </c>
      <c r="D269" s="56" t="s">
        <v>920</v>
      </c>
      <c r="E269" s="64" t="s">
        <v>921</v>
      </c>
      <c r="F269" s="58" t="s">
        <v>922</v>
      </c>
      <c r="G269" s="59">
        <v>9729400</v>
      </c>
      <c r="H269" s="59">
        <v>7890000</v>
      </c>
      <c r="I269" s="59">
        <f t="shared" si="6"/>
        <v>1839400</v>
      </c>
      <c r="J269" s="60"/>
      <c r="K269" s="61" t="s">
        <v>103</v>
      </c>
      <c r="L269" s="61" t="s">
        <v>104</v>
      </c>
      <c r="M269" s="55" t="s">
        <v>105</v>
      </c>
    </row>
    <row r="270" spans="1:13" ht="80.25" customHeight="1" x14ac:dyDescent="0.55000000000000004">
      <c r="A270" s="55">
        <f>SUBTOTAL(3,$B$6:B270)*1</f>
        <v>265</v>
      </c>
      <c r="B270" s="56" t="s">
        <v>20</v>
      </c>
      <c r="C270" s="56" t="s">
        <v>919</v>
      </c>
      <c r="D270" s="56" t="s">
        <v>923</v>
      </c>
      <c r="E270" s="64" t="s">
        <v>924</v>
      </c>
      <c r="F270" s="58" t="s">
        <v>925</v>
      </c>
      <c r="G270" s="59">
        <v>555700</v>
      </c>
      <c r="H270" s="59">
        <v>555000</v>
      </c>
      <c r="I270" s="59">
        <f t="shared" si="6"/>
        <v>700</v>
      </c>
      <c r="J270" s="60"/>
      <c r="K270" s="61" t="s">
        <v>103</v>
      </c>
      <c r="L270" s="61" t="s">
        <v>104</v>
      </c>
      <c r="M270" s="55" t="s">
        <v>105</v>
      </c>
    </row>
    <row r="271" spans="1:13" ht="80.25" customHeight="1" x14ac:dyDescent="0.55000000000000004">
      <c r="A271" s="55">
        <f>SUBTOTAL(3,$B$6:B271)*1</f>
        <v>266</v>
      </c>
      <c r="B271" s="56" t="s">
        <v>20</v>
      </c>
      <c r="C271" s="56" t="s">
        <v>919</v>
      </c>
      <c r="D271" s="56" t="s">
        <v>926</v>
      </c>
      <c r="E271" s="64" t="s">
        <v>927</v>
      </c>
      <c r="F271" s="58" t="s">
        <v>928</v>
      </c>
      <c r="G271" s="59">
        <v>2760100</v>
      </c>
      <c r="H271" s="59">
        <v>2444000</v>
      </c>
      <c r="I271" s="59">
        <f t="shared" si="6"/>
        <v>316100</v>
      </c>
      <c r="J271" s="60"/>
      <c r="K271" s="61" t="s">
        <v>103</v>
      </c>
      <c r="L271" s="61" t="s">
        <v>116</v>
      </c>
      <c r="M271" s="55" t="s">
        <v>105</v>
      </c>
    </row>
    <row r="272" spans="1:13" ht="80.25" customHeight="1" x14ac:dyDescent="0.55000000000000004">
      <c r="A272" s="55">
        <f>SUBTOTAL(3,$B$6:B272)*1</f>
        <v>267</v>
      </c>
      <c r="B272" s="56" t="s">
        <v>20</v>
      </c>
      <c r="C272" s="56" t="s">
        <v>919</v>
      </c>
      <c r="D272" s="56" t="s">
        <v>926</v>
      </c>
      <c r="E272" s="64" t="s">
        <v>929</v>
      </c>
      <c r="F272" s="58" t="s">
        <v>930</v>
      </c>
      <c r="G272" s="59">
        <v>2760100</v>
      </c>
      <c r="H272" s="59">
        <v>2444000</v>
      </c>
      <c r="I272" s="59">
        <f t="shared" si="6"/>
        <v>316100</v>
      </c>
      <c r="J272" s="60"/>
      <c r="K272" s="61" t="s">
        <v>103</v>
      </c>
      <c r="L272" s="61" t="s">
        <v>116</v>
      </c>
      <c r="M272" s="55" t="s">
        <v>105</v>
      </c>
    </row>
    <row r="273" spans="1:13" ht="80.25" customHeight="1" x14ac:dyDescent="0.55000000000000004">
      <c r="A273" s="55">
        <f>SUBTOTAL(3,$B$6:B273)*1</f>
        <v>268</v>
      </c>
      <c r="B273" s="56" t="s">
        <v>20</v>
      </c>
      <c r="C273" s="56" t="s">
        <v>919</v>
      </c>
      <c r="D273" s="56" t="s">
        <v>931</v>
      </c>
      <c r="E273" s="64" t="s">
        <v>932</v>
      </c>
      <c r="F273" s="58" t="s">
        <v>933</v>
      </c>
      <c r="G273" s="66">
        <v>48200</v>
      </c>
      <c r="H273" s="59">
        <v>48200</v>
      </c>
      <c r="I273" s="59">
        <f t="shared" si="6"/>
        <v>0</v>
      </c>
      <c r="J273" s="60"/>
      <c r="K273" s="61" t="s">
        <v>103</v>
      </c>
      <c r="L273" s="61" t="s">
        <v>148</v>
      </c>
      <c r="M273" s="55" t="s">
        <v>149</v>
      </c>
    </row>
    <row r="274" spans="1:13" ht="80.25" customHeight="1" x14ac:dyDescent="0.55000000000000004">
      <c r="A274" s="55">
        <f>SUBTOTAL(3,$B$6:B274)*1</f>
        <v>269</v>
      </c>
      <c r="B274" s="56" t="s">
        <v>20</v>
      </c>
      <c r="C274" s="56" t="s">
        <v>934</v>
      </c>
      <c r="D274" s="56" t="s">
        <v>923</v>
      </c>
      <c r="E274" s="64" t="s">
        <v>935</v>
      </c>
      <c r="F274" s="58" t="s">
        <v>936</v>
      </c>
      <c r="G274" s="59">
        <v>3001800</v>
      </c>
      <c r="H274" s="59">
        <v>2373789</v>
      </c>
      <c r="I274" s="59">
        <f t="shared" si="6"/>
        <v>628011</v>
      </c>
      <c r="J274" s="60"/>
      <c r="K274" s="61" t="s">
        <v>103</v>
      </c>
      <c r="L274" s="61" t="s">
        <v>428</v>
      </c>
      <c r="M274" s="55" t="s">
        <v>105</v>
      </c>
    </row>
    <row r="275" spans="1:13" ht="80.25" customHeight="1" x14ac:dyDescent="0.55000000000000004">
      <c r="A275" s="55">
        <f>SUBTOTAL(3,$B$6:B275)*1</f>
        <v>270</v>
      </c>
      <c r="B275" s="56" t="s">
        <v>20</v>
      </c>
      <c r="C275" s="56" t="s">
        <v>934</v>
      </c>
      <c r="D275" s="56" t="s">
        <v>937</v>
      </c>
      <c r="E275" s="64" t="s">
        <v>938</v>
      </c>
      <c r="F275" s="58" t="s">
        <v>939</v>
      </c>
      <c r="G275" s="59">
        <v>1146600</v>
      </c>
      <c r="H275" s="59">
        <v>890000</v>
      </c>
      <c r="I275" s="59">
        <f t="shared" si="6"/>
        <v>256600</v>
      </c>
      <c r="J275" s="60"/>
      <c r="K275" s="61" t="s">
        <v>103</v>
      </c>
      <c r="L275" s="61" t="s">
        <v>104</v>
      </c>
      <c r="M275" s="55" t="s">
        <v>105</v>
      </c>
    </row>
    <row r="276" spans="1:13" ht="80.25" customHeight="1" x14ac:dyDescent="0.55000000000000004">
      <c r="A276" s="55">
        <f>SUBTOTAL(3,$B$6:B276)*1</f>
        <v>271</v>
      </c>
      <c r="B276" s="56" t="s">
        <v>20</v>
      </c>
      <c r="C276" s="56" t="s">
        <v>934</v>
      </c>
      <c r="D276" s="56" t="s">
        <v>940</v>
      </c>
      <c r="E276" s="64" t="s">
        <v>941</v>
      </c>
      <c r="F276" s="58" t="s">
        <v>942</v>
      </c>
      <c r="G276" s="59">
        <v>1383800</v>
      </c>
      <c r="H276" s="59">
        <v>1100000</v>
      </c>
      <c r="I276" s="59">
        <f t="shared" si="6"/>
        <v>283800</v>
      </c>
      <c r="J276" s="60"/>
      <c r="K276" s="61" t="s">
        <v>103</v>
      </c>
      <c r="L276" s="61" t="s">
        <v>104</v>
      </c>
      <c r="M276" s="55" t="s">
        <v>105</v>
      </c>
    </row>
    <row r="277" spans="1:13" ht="80.25" customHeight="1" x14ac:dyDescent="0.55000000000000004">
      <c r="A277" s="55">
        <f>SUBTOTAL(3,$B$6:B277)*1</f>
        <v>272</v>
      </c>
      <c r="B277" s="56" t="s">
        <v>20</v>
      </c>
      <c r="C277" s="56" t="s">
        <v>934</v>
      </c>
      <c r="D277" s="56" t="s">
        <v>943</v>
      </c>
      <c r="E277" s="64" t="s">
        <v>944</v>
      </c>
      <c r="F277" s="58" t="s">
        <v>945</v>
      </c>
      <c r="G277" s="59">
        <v>3640200</v>
      </c>
      <c r="H277" s="59">
        <v>3338864</v>
      </c>
      <c r="I277" s="59">
        <f t="shared" si="6"/>
        <v>301336</v>
      </c>
      <c r="J277" s="60"/>
      <c r="K277" s="61" t="s">
        <v>103</v>
      </c>
      <c r="L277" s="61" t="s">
        <v>116</v>
      </c>
      <c r="M277" s="55" t="s">
        <v>105</v>
      </c>
    </row>
    <row r="278" spans="1:13" ht="80.25" customHeight="1" x14ac:dyDescent="0.55000000000000004">
      <c r="A278" s="55">
        <f>SUBTOTAL(3,$B$6:B278)*1</f>
        <v>273</v>
      </c>
      <c r="B278" s="56" t="s">
        <v>20</v>
      </c>
      <c r="C278" s="56" t="s">
        <v>934</v>
      </c>
      <c r="D278" s="56" t="s">
        <v>946</v>
      </c>
      <c r="E278" s="64" t="s">
        <v>947</v>
      </c>
      <c r="F278" s="58" t="s">
        <v>948</v>
      </c>
      <c r="G278" s="59">
        <v>525000</v>
      </c>
      <c r="H278" s="59">
        <v>498000</v>
      </c>
      <c r="I278" s="59">
        <f t="shared" si="6"/>
        <v>27000</v>
      </c>
      <c r="J278" s="60"/>
      <c r="K278" s="61" t="s">
        <v>103</v>
      </c>
      <c r="L278" s="61" t="s">
        <v>116</v>
      </c>
      <c r="M278" s="55" t="s">
        <v>105</v>
      </c>
    </row>
    <row r="279" spans="1:13" ht="80.25" customHeight="1" x14ac:dyDescent="0.55000000000000004">
      <c r="A279" s="55">
        <f>SUBTOTAL(3,$B$6:B279)*1</f>
        <v>274</v>
      </c>
      <c r="B279" s="56" t="s">
        <v>20</v>
      </c>
      <c r="C279" s="56" t="s">
        <v>934</v>
      </c>
      <c r="D279" s="56" t="s">
        <v>949</v>
      </c>
      <c r="E279" s="64" t="s">
        <v>950</v>
      </c>
      <c r="F279" s="58" t="s">
        <v>951</v>
      </c>
      <c r="G279" s="66">
        <v>3270000</v>
      </c>
      <c r="H279" s="59">
        <v>2870000</v>
      </c>
      <c r="I279" s="59">
        <f t="shared" si="6"/>
        <v>400000</v>
      </c>
      <c r="J279" s="60"/>
      <c r="K279" s="61" t="s">
        <v>103</v>
      </c>
      <c r="L279" s="61" t="s">
        <v>116</v>
      </c>
      <c r="M279" s="55" t="s">
        <v>105</v>
      </c>
    </row>
    <row r="280" spans="1:13" ht="80.25" customHeight="1" x14ac:dyDescent="0.55000000000000004">
      <c r="A280" s="55">
        <f>SUBTOTAL(3,$B$6:B280)*1</f>
        <v>275</v>
      </c>
      <c r="B280" s="56" t="s">
        <v>20</v>
      </c>
      <c r="C280" s="56" t="s">
        <v>934</v>
      </c>
      <c r="D280" s="56" t="s">
        <v>952</v>
      </c>
      <c r="E280" s="64" t="s">
        <v>953</v>
      </c>
      <c r="F280" s="58" t="s">
        <v>954</v>
      </c>
      <c r="G280" s="66">
        <v>3549100</v>
      </c>
      <c r="H280" s="59">
        <v>3198000</v>
      </c>
      <c r="I280" s="59">
        <f t="shared" si="6"/>
        <v>351100</v>
      </c>
      <c r="J280" s="60"/>
      <c r="K280" s="61" t="s">
        <v>103</v>
      </c>
      <c r="L280" s="61" t="s">
        <v>116</v>
      </c>
      <c r="M280" s="55" t="s">
        <v>105</v>
      </c>
    </row>
    <row r="281" spans="1:13" ht="80.25" customHeight="1" x14ac:dyDescent="0.55000000000000004">
      <c r="A281" s="55">
        <f>SUBTOTAL(3,$B$6:B281)*1</f>
        <v>276</v>
      </c>
      <c r="B281" s="56" t="s">
        <v>20</v>
      </c>
      <c r="C281" s="56" t="s">
        <v>934</v>
      </c>
      <c r="D281" s="56" t="s">
        <v>943</v>
      </c>
      <c r="E281" s="64" t="s">
        <v>955</v>
      </c>
      <c r="F281" s="58" t="s">
        <v>956</v>
      </c>
      <c r="G281" s="66">
        <v>48200</v>
      </c>
      <c r="H281" s="59">
        <v>48000</v>
      </c>
      <c r="I281" s="59">
        <f t="shared" si="6"/>
        <v>200</v>
      </c>
      <c r="J281" s="60"/>
      <c r="K281" s="61" t="s">
        <v>103</v>
      </c>
      <c r="L281" s="61" t="s">
        <v>148</v>
      </c>
      <c r="M281" s="55" t="s">
        <v>149</v>
      </c>
    </row>
    <row r="282" spans="1:13" ht="80.25" customHeight="1" x14ac:dyDescent="0.55000000000000004">
      <c r="A282" s="55">
        <f>SUBTOTAL(3,$B$6:B282)*1</f>
        <v>277</v>
      </c>
      <c r="B282" s="56" t="s">
        <v>20</v>
      </c>
      <c r="C282" s="56" t="s">
        <v>957</v>
      </c>
      <c r="D282" s="56" t="s">
        <v>958</v>
      </c>
      <c r="E282" s="64" t="s">
        <v>959</v>
      </c>
      <c r="F282" s="58" t="s">
        <v>960</v>
      </c>
      <c r="G282" s="59">
        <v>3001800</v>
      </c>
      <c r="H282" s="59">
        <v>2469000</v>
      </c>
      <c r="I282" s="59">
        <f t="shared" si="6"/>
        <v>532800</v>
      </c>
      <c r="J282" s="60"/>
      <c r="K282" s="61" t="s">
        <v>103</v>
      </c>
      <c r="L282" s="61" t="s">
        <v>428</v>
      </c>
      <c r="M282" s="55" t="s">
        <v>105</v>
      </c>
    </row>
    <row r="283" spans="1:13" ht="80.25" customHeight="1" x14ac:dyDescent="0.55000000000000004">
      <c r="A283" s="55">
        <f>SUBTOTAL(3,$B$6:B283)*1</f>
        <v>278</v>
      </c>
      <c r="B283" s="56" t="s">
        <v>20</v>
      </c>
      <c r="C283" s="56" t="s">
        <v>957</v>
      </c>
      <c r="D283" s="56" t="s">
        <v>961</v>
      </c>
      <c r="E283" s="64" t="s">
        <v>962</v>
      </c>
      <c r="F283" s="58" t="s">
        <v>963</v>
      </c>
      <c r="G283" s="59">
        <v>1691500</v>
      </c>
      <c r="H283" s="59">
        <v>1375000</v>
      </c>
      <c r="I283" s="59">
        <f t="shared" si="6"/>
        <v>316500</v>
      </c>
      <c r="J283" s="60"/>
      <c r="K283" s="61" t="s">
        <v>103</v>
      </c>
      <c r="L283" s="61" t="s">
        <v>104</v>
      </c>
      <c r="M283" s="55" t="s">
        <v>105</v>
      </c>
    </row>
    <row r="284" spans="1:13" ht="80.25" customHeight="1" x14ac:dyDescent="0.55000000000000004">
      <c r="A284" s="55">
        <f>SUBTOTAL(3,$B$6:B284)*1</f>
        <v>279</v>
      </c>
      <c r="B284" s="56" t="s">
        <v>20</v>
      </c>
      <c r="C284" s="56" t="s">
        <v>964</v>
      </c>
      <c r="D284" s="56" t="s">
        <v>965</v>
      </c>
      <c r="E284" s="64" t="s">
        <v>966</v>
      </c>
      <c r="F284" s="58" t="s">
        <v>967</v>
      </c>
      <c r="G284" s="59">
        <v>709000</v>
      </c>
      <c r="H284" s="59">
        <v>700000</v>
      </c>
      <c r="I284" s="59">
        <f t="shared" si="6"/>
        <v>9000</v>
      </c>
      <c r="J284" s="60"/>
      <c r="K284" s="61" t="s">
        <v>103</v>
      </c>
      <c r="L284" s="61" t="s">
        <v>116</v>
      </c>
      <c r="M284" s="55" t="s">
        <v>105</v>
      </c>
    </row>
    <row r="285" spans="1:13" ht="80.25" customHeight="1" x14ac:dyDescent="0.55000000000000004">
      <c r="A285" s="55">
        <f>SUBTOTAL(3,$B$6:B285)*1</f>
        <v>280</v>
      </c>
      <c r="B285" s="56" t="s">
        <v>20</v>
      </c>
      <c r="C285" s="56" t="s">
        <v>968</v>
      </c>
      <c r="D285" s="56" t="s">
        <v>969</v>
      </c>
      <c r="E285" s="64" t="s">
        <v>970</v>
      </c>
      <c r="F285" s="58" t="s">
        <v>971</v>
      </c>
      <c r="G285" s="59">
        <v>1904000</v>
      </c>
      <c r="H285" s="59">
        <v>1080000</v>
      </c>
      <c r="I285" s="59">
        <f t="shared" si="6"/>
        <v>824000</v>
      </c>
      <c r="J285" s="60"/>
      <c r="K285" s="61" t="s">
        <v>103</v>
      </c>
      <c r="L285" s="61" t="s">
        <v>116</v>
      </c>
      <c r="M285" s="55" t="s">
        <v>105</v>
      </c>
    </row>
    <row r="286" spans="1:13" ht="80.25" customHeight="1" x14ac:dyDescent="0.55000000000000004">
      <c r="A286" s="55">
        <f>SUBTOTAL(3,$B$6:B286)*1</f>
        <v>281</v>
      </c>
      <c r="B286" s="56" t="s">
        <v>20</v>
      </c>
      <c r="C286" s="56" t="s">
        <v>968</v>
      </c>
      <c r="D286" s="56" t="s">
        <v>965</v>
      </c>
      <c r="E286" s="64" t="s">
        <v>972</v>
      </c>
      <c r="F286" s="58" t="s">
        <v>973</v>
      </c>
      <c r="G286" s="59">
        <v>11000</v>
      </c>
      <c r="H286" s="59">
        <v>11000</v>
      </c>
      <c r="I286" s="59">
        <f t="shared" si="6"/>
        <v>0</v>
      </c>
      <c r="J286" s="60"/>
      <c r="K286" s="61" t="s">
        <v>103</v>
      </c>
      <c r="L286" s="61" t="s">
        <v>173</v>
      </c>
      <c r="M286" s="55" t="s">
        <v>149</v>
      </c>
    </row>
    <row r="287" spans="1:13" ht="80.25" customHeight="1" x14ac:dyDescent="0.55000000000000004">
      <c r="A287" s="55">
        <f>SUBTOTAL(3,$B$6:B287)*1</f>
        <v>282</v>
      </c>
      <c r="B287" s="56" t="s">
        <v>20</v>
      </c>
      <c r="C287" s="56" t="s">
        <v>968</v>
      </c>
      <c r="D287" s="56" t="s">
        <v>965</v>
      </c>
      <c r="E287" s="64" t="s">
        <v>974</v>
      </c>
      <c r="F287" s="58" t="s">
        <v>975</v>
      </c>
      <c r="G287" s="59">
        <v>39000</v>
      </c>
      <c r="H287" s="59">
        <v>36000</v>
      </c>
      <c r="I287" s="59">
        <f t="shared" si="6"/>
        <v>3000</v>
      </c>
      <c r="J287" s="60"/>
      <c r="K287" s="61" t="s">
        <v>103</v>
      </c>
      <c r="L287" s="61" t="s">
        <v>173</v>
      </c>
      <c r="M287" s="55" t="s">
        <v>149</v>
      </c>
    </row>
    <row r="288" spans="1:13" ht="80.25" customHeight="1" x14ac:dyDescent="0.55000000000000004">
      <c r="A288" s="55">
        <f>SUBTOTAL(3,$B$6:B288)*1</f>
        <v>283</v>
      </c>
      <c r="B288" s="56" t="s">
        <v>20</v>
      </c>
      <c r="C288" s="56" t="s">
        <v>968</v>
      </c>
      <c r="D288" s="56" t="s">
        <v>965</v>
      </c>
      <c r="E288" s="64" t="s">
        <v>976</v>
      </c>
      <c r="F288" s="58" t="s">
        <v>977</v>
      </c>
      <c r="G288" s="59">
        <v>115000</v>
      </c>
      <c r="H288" s="59">
        <v>112000</v>
      </c>
      <c r="I288" s="59">
        <f t="shared" si="6"/>
        <v>3000</v>
      </c>
      <c r="J288" s="60"/>
      <c r="K288" s="61" t="s">
        <v>103</v>
      </c>
      <c r="L288" s="61" t="s">
        <v>173</v>
      </c>
      <c r="M288" s="55" t="s">
        <v>149</v>
      </c>
    </row>
    <row r="289" spans="1:13" ht="80.25" customHeight="1" x14ac:dyDescent="0.55000000000000004">
      <c r="A289" s="55">
        <f>SUBTOTAL(3,$B$6:B289)*1</f>
        <v>284</v>
      </c>
      <c r="B289" s="56" t="s">
        <v>20</v>
      </c>
      <c r="C289" s="56" t="s">
        <v>968</v>
      </c>
      <c r="D289" s="56" t="s">
        <v>965</v>
      </c>
      <c r="E289" s="64" t="s">
        <v>978</v>
      </c>
      <c r="F289" s="58" t="s">
        <v>979</v>
      </c>
      <c r="G289" s="59">
        <v>34700</v>
      </c>
      <c r="H289" s="59">
        <v>34700</v>
      </c>
      <c r="I289" s="59">
        <f t="shared" si="6"/>
        <v>0</v>
      </c>
      <c r="J289" s="60"/>
      <c r="K289" s="61" t="s">
        <v>103</v>
      </c>
      <c r="L289" s="61" t="s">
        <v>173</v>
      </c>
      <c r="M289" s="55" t="s">
        <v>105</v>
      </c>
    </row>
    <row r="290" spans="1:13" ht="80.25" customHeight="1" x14ac:dyDescent="0.55000000000000004">
      <c r="A290" s="55">
        <f>SUBTOTAL(3,$B$6:B290)*1</f>
        <v>285</v>
      </c>
      <c r="B290" s="56" t="s">
        <v>20</v>
      </c>
      <c r="C290" s="56" t="s">
        <v>968</v>
      </c>
      <c r="D290" s="56" t="s">
        <v>980</v>
      </c>
      <c r="E290" s="64" t="s">
        <v>981</v>
      </c>
      <c r="F290" s="58" t="s">
        <v>982</v>
      </c>
      <c r="G290" s="59">
        <v>1252400</v>
      </c>
      <c r="H290" s="59">
        <v>1133192.74</v>
      </c>
      <c r="I290" s="59">
        <f t="shared" si="6"/>
        <v>119207.26000000001</v>
      </c>
      <c r="J290" s="60"/>
      <c r="K290" s="61" t="s">
        <v>103</v>
      </c>
      <c r="L290" s="61" t="s">
        <v>104</v>
      </c>
      <c r="M290" s="55" t="s">
        <v>105</v>
      </c>
    </row>
    <row r="291" spans="1:13" ht="80.25" customHeight="1" x14ac:dyDescent="0.55000000000000004">
      <c r="A291" s="55">
        <f>SUBTOTAL(3,$B$6:B291)*1</f>
        <v>286</v>
      </c>
      <c r="B291" s="56" t="s">
        <v>20</v>
      </c>
      <c r="C291" s="56" t="s">
        <v>968</v>
      </c>
      <c r="D291" s="56" t="s">
        <v>983</v>
      </c>
      <c r="E291" s="64" t="s">
        <v>984</v>
      </c>
      <c r="F291" s="58" t="s">
        <v>985</v>
      </c>
      <c r="G291" s="59">
        <v>561300</v>
      </c>
      <c r="H291" s="59">
        <v>509000</v>
      </c>
      <c r="I291" s="59">
        <f t="shared" si="6"/>
        <v>52300</v>
      </c>
      <c r="J291" s="60"/>
      <c r="K291" s="61" t="s">
        <v>103</v>
      </c>
      <c r="L291" s="61" t="s">
        <v>113</v>
      </c>
      <c r="M291" s="55" t="s">
        <v>105</v>
      </c>
    </row>
    <row r="292" spans="1:13" ht="80.25" customHeight="1" x14ac:dyDescent="0.55000000000000004">
      <c r="A292" s="55">
        <f>SUBTOTAL(3,$B$6:B292)*1</f>
        <v>287</v>
      </c>
      <c r="B292" s="56" t="s">
        <v>20</v>
      </c>
      <c r="C292" s="56" t="s">
        <v>986</v>
      </c>
      <c r="D292" s="56" t="s">
        <v>987</v>
      </c>
      <c r="E292" s="64" t="s">
        <v>988</v>
      </c>
      <c r="F292" s="58" t="s">
        <v>989</v>
      </c>
      <c r="G292" s="59">
        <v>58000</v>
      </c>
      <c r="H292" s="59">
        <v>53000</v>
      </c>
      <c r="I292" s="59">
        <f t="shared" si="6"/>
        <v>5000</v>
      </c>
      <c r="J292" s="60"/>
      <c r="K292" s="61" t="s">
        <v>103</v>
      </c>
      <c r="L292" s="61" t="s">
        <v>173</v>
      </c>
      <c r="M292" s="55" t="s">
        <v>149</v>
      </c>
    </row>
    <row r="293" spans="1:13" ht="80.25" customHeight="1" x14ac:dyDescent="0.55000000000000004">
      <c r="A293" s="55">
        <f>SUBTOTAL(3,$B$6:B293)*1</f>
        <v>288</v>
      </c>
      <c r="B293" s="56" t="s">
        <v>20</v>
      </c>
      <c r="C293" s="56" t="s">
        <v>986</v>
      </c>
      <c r="D293" s="56" t="s">
        <v>987</v>
      </c>
      <c r="E293" s="64" t="s">
        <v>990</v>
      </c>
      <c r="F293" s="58" t="s">
        <v>991</v>
      </c>
      <c r="G293" s="59">
        <v>37000</v>
      </c>
      <c r="H293" s="59">
        <v>31650</v>
      </c>
      <c r="I293" s="59">
        <f t="shared" si="6"/>
        <v>5350</v>
      </c>
      <c r="J293" s="60"/>
      <c r="K293" s="61" t="s">
        <v>103</v>
      </c>
      <c r="L293" s="61" t="s">
        <v>173</v>
      </c>
      <c r="M293" s="55" t="s">
        <v>149</v>
      </c>
    </row>
    <row r="294" spans="1:13" ht="80.25" customHeight="1" x14ac:dyDescent="0.55000000000000004">
      <c r="A294" s="55">
        <f>SUBTOTAL(3,$B$6:B294)*1</f>
        <v>289</v>
      </c>
      <c r="B294" s="56" t="s">
        <v>20</v>
      </c>
      <c r="C294" s="56" t="s">
        <v>986</v>
      </c>
      <c r="D294" s="56" t="s">
        <v>987</v>
      </c>
      <c r="E294" s="64" t="s">
        <v>992</v>
      </c>
      <c r="F294" s="58" t="s">
        <v>993</v>
      </c>
      <c r="G294" s="59">
        <v>24000</v>
      </c>
      <c r="H294" s="59">
        <v>19000</v>
      </c>
      <c r="I294" s="59">
        <f t="shared" si="6"/>
        <v>5000</v>
      </c>
      <c r="J294" s="60"/>
      <c r="K294" s="61" t="s">
        <v>103</v>
      </c>
      <c r="L294" s="61" t="s">
        <v>173</v>
      </c>
      <c r="M294" s="55" t="s">
        <v>149</v>
      </c>
    </row>
    <row r="295" spans="1:13" ht="80.25" customHeight="1" x14ac:dyDescent="0.55000000000000004">
      <c r="A295" s="55">
        <f>SUBTOTAL(3,$B$6:B295)*1</f>
        <v>290</v>
      </c>
      <c r="B295" s="56" t="s">
        <v>20</v>
      </c>
      <c r="C295" s="56" t="s">
        <v>986</v>
      </c>
      <c r="D295" s="56" t="s">
        <v>987</v>
      </c>
      <c r="E295" s="64" t="s">
        <v>994</v>
      </c>
      <c r="F295" s="58" t="s">
        <v>995</v>
      </c>
      <c r="G295" s="59">
        <v>18000</v>
      </c>
      <c r="H295" s="59">
        <v>12400</v>
      </c>
      <c r="I295" s="59">
        <f t="shared" si="6"/>
        <v>5600</v>
      </c>
      <c r="J295" s="60"/>
      <c r="K295" s="61" t="s">
        <v>103</v>
      </c>
      <c r="L295" s="61" t="s">
        <v>173</v>
      </c>
      <c r="M295" s="55" t="s">
        <v>149</v>
      </c>
    </row>
    <row r="296" spans="1:13" ht="80.25" customHeight="1" x14ac:dyDescent="0.55000000000000004">
      <c r="A296" s="55">
        <f>SUBTOTAL(3,$B$6:B296)*1</f>
        <v>291</v>
      </c>
      <c r="B296" s="56" t="s">
        <v>20</v>
      </c>
      <c r="C296" s="56" t="s">
        <v>986</v>
      </c>
      <c r="D296" s="56" t="s">
        <v>987</v>
      </c>
      <c r="E296" s="64" t="s">
        <v>996</v>
      </c>
      <c r="F296" s="58" t="s">
        <v>997</v>
      </c>
      <c r="G296" s="59">
        <v>120000</v>
      </c>
      <c r="H296" s="59">
        <v>94000</v>
      </c>
      <c r="I296" s="59">
        <f t="shared" si="6"/>
        <v>26000</v>
      </c>
      <c r="J296" s="60"/>
      <c r="K296" s="61" t="s">
        <v>103</v>
      </c>
      <c r="L296" s="61" t="s">
        <v>173</v>
      </c>
      <c r="M296" s="55" t="s">
        <v>149</v>
      </c>
    </row>
    <row r="297" spans="1:13" ht="80.25" customHeight="1" x14ac:dyDescent="0.55000000000000004">
      <c r="A297" s="55">
        <f>SUBTOTAL(3,$B$6:B297)*1</f>
        <v>292</v>
      </c>
      <c r="B297" s="56" t="s">
        <v>20</v>
      </c>
      <c r="C297" s="56" t="s">
        <v>986</v>
      </c>
      <c r="D297" s="56" t="s">
        <v>987</v>
      </c>
      <c r="E297" s="64" t="s">
        <v>998</v>
      </c>
      <c r="F297" s="58" t="s">
        <v>999</v>
      </c>
      <c r="G297" s="59">
        <v>18000</v>
      </c>
      <c r="H297" s="59">
        <v>17500</v>
      </c>
      <c r="I297" s="59">
        <f t="shared" si="6"/>
        <v>500</v>
      </c>
      <c r="J297" s="60"/>
      <c r="K297" s="61" t="s">
        <v>103</v>
      </c>
      <c r="L297" s="61" t="s">
        <v>173</v>
      </c>
      <c r="M297" s="55" t="s">
        <v>149</v>
      </c>
    </row>
    <row r="298" spans="1:13" ht="80.25" customHeight="1" x14ac:dyDescent="0.55000000000000004">
      <c r="A298" s="55">
        <f>SUBTOTAL(3,$B$6:B298)*1</f>
        <v>293</v>
      </c>
      <c r="B298" s="56" t="s">
        <v>20</v>
      </c>
      <c r="C298" s="56" t="s">
        <v>986</v>
      </c>
      <c r="D298" s="56" t="s">
        <v>987</v>
      </c>
      <c r="E298" s="64" t="s">
        <v>1000</v>
      </c>
      <c r="F298" s="58" t="s">
        <v>1001</v>
      </c>
      <c r="G298" s="59">
        <v>185000</v>
      </c>
      <c r="H298" s="59">
        <v>182500</v>
      </c>
      <c r="I298" s="59">
        <f t="shared" si="6"/>
        <v>2500</v>
      </c>
      <c r="J298" s="60"/>
      <c r="K298" s="61" t="s">
        <v>103</v>
      </c>
      <c r="L298" s="61" t="s">
        <v>173</v>
      </c>
      <c r="M298" s="55" t="s">
        <v>149</v>
      </c>
    </row>
    <row r="299" spans="1:13" ht="80.25" customHeight="1" x14ac:dyDescent="0.55000000000000004">
      <c r="A299" s="55">
        <f>SUBTOTAL(3,$B$6:B299)*1</f>
        <v>294</v>
      </c>
      <c r="B299" s="56" t="s">
        <v>20</v>
      </c>
      <c r="C299" s="56" t="s">
        <v>986</v>
      </c>
      <c r="D299" s="56" t="s">
        <v>987</v>
      </c>
      <c r="E299" s="64" t="s">
        <v>1002</v>
      </c>
      <c r="F299" s="58" t="s">
        <v>1003</v>
      </c>
      <c r="G299" s="59">
        <v>15800</v>
      </c>
      <c r="H299" s="59">
        <v>13000</v>
      </c>
      <c r="I299" s="59">
        <f t="shared" si="6"/>
        <v>2800</v>
      </c>
      <c r="J299" s="60"/>
      <c r="K299" s="61" t="s">
        <v>103</v>
      </c>
      <c r="L299" s="61" t="s">
        <v>173</v>
      </c>
      <c r="M299" s="55" t="s">
        <v>149</v>
      </c>
    </row>
    <row r="300" spans="1:13" ht="80.25" customHeight="1" x14ac:dyDescent="0.55000000000000004">
      <c r="A300" s="55">
        <f>SUBTOTAL(3,$B$6:B300)*1</f>
        <v>295</v>
      </c>
      <c r="B300" s="56" t="s">
        <v>20</v>
      </c>
      <c r="C300" s="56" t="s">
        <v>986</v>
      </c>
      <c r="D300" s="56" t="s">
        <v>987</v>
      </c>
      <c r="E300" s="64" t="s">
        <v>1004</v>
      </c>
      <c r="F300" s="58" t="s">
        <v>1005</v>
      </c>
      <c r="G300" s="59">
        <v>118000</v>
      </c>
      <c r="H300" s="59">
        <v>117800</v>
      </c>
      <c r="I300" s="59">
        <f t="shared" si="6"/>
        <v>200</v>
      </c>
      <c r="J300" s="60"/>
      <c r="K300" s="61" t="s">
        <v>103</v>
      </c>
      <c r="L300" s="61" t="s">
        <v>173</v>
      </c>
      <c r="M300" s="55" t="s">
        <v>149</v>
      </c>
    </row>
    <row r="301" spans="1:13" ht="80.25" customHeight="1" x14ac:dyDescent="0.55000000000000004">
      <c r="A301" s="55">
        <f>SUBTOTAL(3,$B$6:B301)*1</f>
        <v>296</v>
      </c>
      <c r="B301" s="56" t="s">
        <v>20</v>
      </c>
      <c r="C301" s="56" t="s">
        <v>986</v>
      </c>
      <c r="D301" s="56" t="s">
        <v>987</v>
      </c>
      <c r="E301" s="64" t="s">
        <v>1006</v>
      </c>
      <c r="F301" s="58" t="s">
        <v>1007</v>
      </c>
      <c r="G301" s="59">
        <v>13000</v>
      </c>
      <c r="H301" s="59">
        <v>5400</v>
      </c>
      <c r="I301" s="59">
        <f t="shared" si="6"/>
        <v>7600</v>
      </c>
      <c r="J301" s="60"/>
      <c r="K301" s="61" t="s">
        <v>103</v>
      </c>
      <c r="L301" s="61" t="s">
        <v>173</v>
      </c>
      <c r="M301" s="55" t="s">
        <v>149</v>
      </c>
    </row>
    <row r="302" spans="1:13" ht="80.25" customHeight="1" x14ac:dyDescent="0.55000000000000004">
      <c r="A302" s="55">
        <f>SUBTOTAL(3,$B$6:B302)*1</f>
        <v>297</v>
      </c>
      <c r="B302" s="56" t="s">
        <v>20</v>
      </c>
      <c r="C302" s="56" t="s">
        <v>986</v>
      </c>
      <c r="D302" s="56" t="s">
        <v>987</v>
      </c>
      <c r="E302" s="64" t="s">
        <v>1008</v>
      </c>
      <c r="F302" s="58" t="s">
        <v>1009</v>
      </c>
      <c r="G302" s="59">
        <v>76000</v>
      </c>
      <c r="H302" s="59">
        <v>73000</v>
      </c>
      <c r="I302" s="59">
        <f t="shared" si="6"/>
        <v>3000</v>
      </c>
      <c r="J302" s="60"/>
      <c r="K302" s="61" t="s">
        <v>103</v>
      </c>
      <c r="L302" s="61" t="s">
        <v>173</v>
      </c>
      <c r="M302" s="55" t="s">
        <v>149</v>
      </c>
    </row>
    <row r="303" spans="1:13" ht="80.25" customHeight="1" x14ac:dyDescent="0.55000000000000004">
      <c r="A303" s="55">
        <f>SUBTOTAL(3,$B$6:B303)*1</f>
        <v>298</v>
      </c>
      <c r="B303" s="56" t="s">
        <v>20</v>
      </c>
      <c r="C303" s="56" t="s">
        <v>986</v>
      </c>
      <c r="D303" s="56" t="s">
        <v>987</v>
      </c>
      <c r="E303" s="64" t="s">
        <v>1010</v>
      </c>
      <c r="F303" s="58" t="s">
        <v>1011</v>
      </c>
      <c r="G303" s="59">
        <v>40000</v>
      </c>
      <c r="H303" s="59">
        <v>35000</v>
      </c>
      <c r="I303" s="59">
        <f t="shared" si="6"/>
        <v>5000</v>
      </c>
      <c r="J303" s="60"/>
      <c r="K303" s="61" t="s">
        <v>103</v>
      </c>
      <c r="L303" s="61" t="s">
        <v>173</v>
      </c>
      <c r="M303" s="55" t="s">
        <v>149</v>
      </c>
    </row>
    <row r="304" spans="1:13" ht="80.25" customHeight="1" x14ac:dyDescent="0.55000000000000004">
      <c r="A304" s="55">
        <f>SUBTOTAL(3,$B$6:B304)*1</f>
        <v>299</v>
      </c>
      <c r="B304" s="56" t="s">
        <v>20</v>
      </c>
      <c r="C304" s="56" t="s">
        <v>986</v>
      </c>
      <c r="D304" s="56" t="s">
        <v>987</v>
      </c>
      <c r="E304" s="64" t="s">
        <v>1012</v>
      </c>
      <c r="F304" s="58" t="s">
        <v>1013</v>
      </c>
      <c r="G304" s="59">
        <v>18000</v>
      </c>
      <c r="H304" s="59">
        <v>14000</v>
      </c>
      <c r="I304" s="59">
        <f t="shared" si="6"/>
        <v>4000</v>
      </c>
      <c r="J304" s="60"/>
      <c r="K304" s="61" t="s">
        <v>103</v>
      </c>
      <c r="L304" s="61" t="s">
        <v>173</v>
      </c>
      <c r="M304" s="55" t="s">
        <v>149</v>
      </c>
    </row>
    <row r="305" spans="1:13" ht="80.25" customHeight="1" x14ac:dyDescent="0.55000000000000004">
      <c r="A305" s="55">
        <f>SUBTOTAL(3,$B$6:B305)*1</f>
        <v>300</v>
      </c>
      <c r="B305" s="56" t="s">
        <v>20</v>
      </c>
      <c r="C305" s="56" t="s">
        <v>986</v>
      </c>
      <c r="D305" s="56" t="s">
        <v>987</v>
      </c>
      <c r="E305" s="64" t="s">
        <v>1014</v>
      </c>
      <c r="F305" s="58" t="s">
        <v>1015</v>
      </c>
      <c r="G305" s="59">
        <v>28000</v>
      </c>
      <c r="H305" s="59">
        <v>25000</v>
      </c>
      <c r="I305" s="59">
        <f t="shared" si="6"/>
        <v>3000</v>
      </c>
      <c r="J305" s="60"/>
      <c r="K305" s="61" t="s">
        <v>103</v>
      </c>
      <c r="L305" s="61" t="s">
        <v>173</v>
      </c>
      <c r="M305" s="55" t="s">
        <v>149</v>
      </c>
    </row>
    <row r="306" spans="1:13" ht="80.25" customHeight="1" x14ac:dyDescent="0.55000000000000004">
      <c r="A306" s="55">
        <f>SUBTOTAL(3,$B$6:B306)*1</f>
        <v>301</v>
      </c>
      <c r="B306" s="56" t="s">
        <v>20</v>
      </c>
      <c r="C306" s="56" t="s">
        <v>986</v>
      </c>
      <c r="D306" s="56" t="s">
        <v>987</v>
      </c>
      <c r="E306" s="64" t="s">
        <v>1016</v>
      </c>
      <c r="F306" s="58" t="s">
        <v>1017</v>
      </c>
      <c r="G306" s="59">
        <v>14000</v>
      </c>
      <c r="H306" s="59">
        <v>14000</v>
      </c>
      <c r="I306" s="59">
        <f t="shared" si="6"/>
        <v>0</v>
      </c>
      <c r="J306" s="60"/>
      <c r="K306" s="61" t="s">
        <v>103</v>
      </c>
      <c r="L306" s="61" t="s">
        <v>173</v>
      </c>
      <c r="M306" s="55" t="s">
        <v>149</v>
      </c>
    </row>
    <row r="307" spans="1:13" ht="80.25" customHeight="1" x14ac:dyDescent="0.55000000000000004">
      <c r="A307" s="55">
        <f>SUBTOTAL(3,$B$6:B307)*1</f>
        <v>302</v>
      </c>
      <c r="B307" s="56" t="s">
        <v>20</v>
      </c>
      <c r="C307" s="56" t="s">
        <v>986</v>
      </c>
      <c r="D307" s="56" t="s">
        <v>987</v>
      </c>
      <c r="E307" s="64" t="s">
        <v>1018</v>
      </c>
      <c r="F307" s="58" t="s">
        <v>1019</v>
      </c>
      <c r="G307" s="59">
        <v>9000</v>
      </c>
      <c r="H307" s="59">
        <v>8900</v>
      </c>
      <c r="I307" s="59">
        <f t="shared" si="6"/>
        <v>100</v>
      </c>
      <c r="J307" s="60"/>
      <c r="K307" s="61" t="s">
        <v>103</v>
      </c>
      <c r="L307" s="61" t="s">
        <v>173</v>
      </c>
      <c r="M307" s="55" t="s">
        <v>149</v>
      </c>
    </row>
    <row r="308" spans="1:13" ht="80.25" customHeight="1" x14ac:dyDescent="0.55000000000000004">
      <c r="A308" s="55">
        <f>SUBTOTAL(3,$B$6:B308)*1</f>
        <v>303</v>
      </c>
      <c r="B308" s="56" t="s">
        <v>20</v>
      </c>
      <c r="C308" s="56" t="s">
        <v>986</v>
      </c>
      <c r="D308" s="56" t="s">
        <v>987</v>
      </c>
      <c r="E308" s="64" t="s">
        <v>1020</v>
      </c>
      <c r="F308" s="58" t="s">
        <v>1021</v>
      </c>
      <c r="G308" s="59">
        <v>25000</v>
      </c>
      <c r="H308" s="59">
        <v>23000</v>
      </c>
      <c r="I308" s="59">
        <f t="shared" si="6"/>
        <v>2000</v>
      </c>
      <c r="J308" s="60"/>
      <c r="K308" s="61" t="s">
        <v>103</v>
      </c>
      <c r="L308" s="61" t="s">
        <v>173</v>
      </c>
      <c r="M308" s="55" t="s">
        <v>149</v>
      </c>
    </row>
    <row r="309" spans="1:13" ht="80.25" customHeight="1" x14ac:dyDescent="0.55000000000000004">
      <c r="A309" s="55">
        <f>SUBTOTAL(3,$B$6:B309)*1</f>
        <v>304</v>
      </c>
      <c r="B309" s="56" t="s">
        <v>20</v>
      </c>
      <c r="C309" s="56" t="s">
        <v>986</v>
      </c>
      <c r="D309" s="56" t="s">
        <v>987</v>
      </c>
      <c r="E309" s="64" t="s">
        <v>1022</v>
      </c>
      <c r="F309" s="58" t="s">
        <v>1023</v>
      </c>
      <c r="G309" s="59">
        <v>38000</v>
      </c>
      <c r="H309" s="59">
        <v>34000</v>
      </c>
      <c r="I309" s="59">
        <f t="shared" si="6"/>
        <v>4000</v>
      </c>
      <c r="J309" s="60"/>
      <c r="K309" s="61" t="s">
        <v>103</v>
      </c>
      <c r="L309" s="61" t="s">
        <v>173</v>
      </c>
      <c r="M309" s="55" t="s">
        <v>149</v>
      </c>
    </row>
    <row r="310" spans="1:13" ht="80.25" customHeight="1" x14ac:dyDescent="0.55000000000000004">
      <c r="A310" s="55">
        <f>SUBTOTAL(3,$B$6:B310)*1</f>
        <v>305</v>
      </c>
      <c r="B310" s="56" t="s">
        <v>20</v>
      </c>
      <c r="C310" s="56" t="s">
        <v>986</v>
      </c>
      <c r="D310" s="56" t="s">
        <v>987</v>
      </c>
      <c r="E310" s="64" t="s">
        <v>1024</v>
      </c>
      <c r="F310" s="58" t="s">
        <v>1025</v>
      </c>
      <c r="G310" s="59">
        <v>11000</v>
      </c>
      <c r="H310" s="59">
        <v>9500</v>
      </c>
      <c r="I310" s="59">
        <f t="shared" si="6"/>
        <v>1500</v>
      </c>
      <c r="J310" s="60"/>
      <c r="K310" s="61" t="s">
        <v>103</v>
      </c>
      <c r="L310" s="61" t="s">
        <v>173</v>
      </c>
      <c r="M310" s="55" t="s">
        <v>149</v>
      </c>
    </row>
    <row r="311" spans="1:13" ht="80.25" customHeight="1" x14ac:dyDescent="0.55000000000000004">
      <c r="A311" s="55">
        <f>SUBTOTAL(3,$B$6:B311)*1</f>
        <v>306</v>
      </c>
      <c r="B311" s="56" t="s">
        <v>20</v>
      </c>
      <c r="C311" s="56" t="s">
        <v>986</v>
      </c>
      <c r="D311" s="56" t="s">
        <v>987</v>
      </c>
      <c r="E311" s="64" t="s">
        <v>1026</v>
      </c>
      <c r="F311" s="58" t="s">
        <v>1027</v>
      </c>
      <c r="G311" s="59">
        <v>161000</v>
      </c>
      <c r="H311" s="59">
        <v>161000</v>
      </c>
      <c r="I311" s="59">
        <f t="shared" si="6"/>
        <v>0</v>
      </c>
      <c r="J311" s="60"/>
      <c r="K311" s="61" t="s">
        <v>103</v>
      </c>
      <c r="L311" s="61" t="s">
        <v>173</v>
      </c>
      <c r="M311" s="55" t="s">
        <v>105</v>
      </c>
    </row>
    <row r="312" spans="1:13" ht="80.25" customHeight="1" x14ac:dyDescent="0.55000000000000004">
      <c r="A312" s="55">
        <f>SUBTOTAL(3,$B$6:B312)*1</f>
        <v>307</v>
      </c>
      <c r="B312" s="56" t="s">
        <v>20</v>
      </c>
      <c r="C312" s="56" t="s">
        <v>986</v>
      </c>
      <c r="D312" s="56" t="s">
        <v>1028</v>
      </c>
      <c r="E312" s="64" t="s">
        <v>1029</v>
      </c>
      <c r="F312" s="58" t="s">
        <v>1030</v>
      </c>
      <c r="G312" s="59">
        <v>5134200</v>
      </c>
      <c r="H312" s="59">
        <v>4240000</v>
      </c>
      <c r="I312" s="59">
        <f t="shared" si="6"/>
        <v>894200</v>
      </c>
      <c r="J312" s="60"/>
      <c r="K312" s="61" t="s">
        <v>103</v>
      </c>
      <c r="L312" s="61" t="s">
        <v>104</v>
      </c>
      <c r="M312" s="55" t="s">
        <v>105</v>
      </c>
    </row>
    <row r="313" spans="1:13" ht="80.25" customHeight="1" x14ac:dyDescent="0.55000000000000004">
      <c r="A313" s="55">
        <f>SUBTOTAL(3,$B$6:B313)*1</f>
        <v>308</v>
      </c>
      <c r="B313" s="56" t="s">
        <v>20</v>
      </c>
      <c r="C313" s="56" t="s">
        <v>1031</v>
      </c>
      <c r="D313" s="56" t="s">
        <v>1032</v>
      </c>
      <c r="E313" s="64" t="s">
        <v>1033</v>
      </c>
      <c r="F313" s="58" t="s">
        <v>1034</v>
      </c>
      <c r="G313" s="59">
        <v>1947300</v>
      </c>
      <c r="H313" s="59">
        <v>1800000</v>
      </c>
      <c r="I313" s="59">
        <f t="shared" si="6"/>
        <v>147300</v>
      </c>
      <c r="J313" s="60"/>
      <c r="K313" s="61" t="s">
        <v>103</v>
      </c>
      <c r="L313" s="61" t="s">
        <v>104</v>
      </c>
      <c r="M313" s="55" t="s">
        <v>105</v>
      </c>
    </row>
    <row r="314" spans="1:13" ht="80.25" customHeight="1" x14ac:dyDescent="0.55000000000000004">
      <c r="A314" s="55">
        <f>SUBTOTAL(3,$B$6:B314)*1</f>
        <v>309</v>
      </c>
      <c r="B314" s="56" t="s">
        <v>20</v>
      </c>
      <c r="C314" s="56" t="s">
        <v>1035</v>
      </c>
      <c r="D314" s="56" t="s">
        <v>1032</v>
      </c>
      <c r="E314" s="64" t="s">
        <v>1036</v>
      </c>
      <c r="F314" s="58" t="s">
        <v>1037</v>
      </c>
      <c r="G314" s="59">
        <v>1413200</v>
      </c>
      <c r="H314" s="59">
        <v>1280000</v>
      </c>
      <c r="I314" s="59">
        <f t="shared" si="6"/>
        <v>133200</v>
      </c>
      <c r="J314" s="60"/>
      <c r="K314" s="61" t="s">
        <v>103</v>
      </c>
      <c r="L314" s="61" t="s">
        <v>104</v>
      </c>
      <c r="M314" s="55" t="s">
        <v>105</v>
      </c>
    </row>
    <row r="315" spans="1:13" ht="80.25" customHeight="1" x14ac:dyDescent="0.55000000000000004">
      <c r="A315" s="55">
        <f>SUBTOTAL(3,$B$6:B315)*1</f>
        <v>310</v>
      </c>
      <c r="B315" s="56" t="s">
        <v>20</v>
      </c>
      <c r="C315" s="56" t="s">
        <v>1035</v>
      </c>
      <c r="D315" s="56" t="s">
        <v>1038</v>
      </c>
      <c r="E315" s="64" t="s">
        <v>1039</v>
      </c>
      <c r="F315" s="58" t="s">
        <v>1040</v>
      </c>
      <c r="G315" s="59">
        <v>2689100</v>
      </c>
      <c r="H315" s="59">
        <v>2480000</v>
      </c>
      <c r="I315" s="59">
        <f t="shared" si="6"/>
        <v>209100</v>
      </c>
      <c r="J315" s="60"/>
      <c r="K315" s="61" t="s">
        <v>103</v>
      </c>
      <c r="L315" s="61" t="s">
        <v>104</v>
      </c>
      <c r="M315" s="55" t="s">
        <v>105</v>
      </c>
    </row>
    <row r="316" spans="1:13" ht="80.25" customHeight="1" x14ac:dyDescent="0.55000000000000004">
      <c r="A316" s="55">
        <f>SUBTOTAL(3,$B$6:B316)*1</f>
        <v>311</v>
      </c>
      <c r="B316" s="56" t="s">
        <v>20</v>
      </c>
      <c r="C316" s="56" t="s">
        <v>1041</v>
      </c>
      <c r="D316" s="56" t="s">
        <v>1042</v>
      </c>
      <c r="E316" s="64" t="s">
        <v>1043</v>
      </c>
      <c r="F316" s="58" t="s">
        <v>1044</v>
      </c>
      <c r="G316" s="59">
        <v>2018800</v>
      </c>
      <c r="H316" s="59">
        <v>1980000</v>
      </c>
      <c r="I316" s="59">
        <f t="shared" si="6"/>
        <v>38800</v>
      </c>
      <c r="J316" s="60"/>
      <c r="K316" s="61" t="s">
        <v>103</v>
      </c>
      <c r="L316" s="61" t="s">
        <v>104</v>
      </c>
      <c r="M316" s="55" t="s">
        <v>105</v>
      </c>
    </row>
    <row r="317" spans="1:13" ht="80.25" customHeight="1" x14ac:dyDescent="0.55000000000000004">
      <c r="A317" s="55">
        <f>SUBTOTAL(3,$B$6:B317)*1</f>
        <v>312</v>
      </c>
      <c r="B317" s="56" t="s">
        <v>20</v>
      </c>
      <c r="C317" s="56" t="s">
        <v>1045</v>
      </c>
      <c r="D317" s="56" t="s">
        <v>1046</v>
      </c>
      <c r="E317" s="64" t="s">
        <v>1047</v>
      </c>
      <c r="F317" s="58" t="s">
        <v>1048</v>
      </c>
      <c r="G317" s="59">
        <v>2042700</v>
      </c>
      <c r="H317" s="59">
        <v>1783980</v>
      </c>
      <c r="I317" s="59">
        <f t="shared" si="6"/>
        <v>258720</v>
      </c>
      <c r="J317" s="60"/>
      <c r="K317" s="61" t="s">
        <v>103</v>
      </c>
      <c r="L317" s="61" t="s">
        <v>561</v>
      </c>
      <c r="M317" s="55" t="s">
        <v>105</v>
      </c>
    </row>
    <row r="318" spans="1:13" ht="80.25" customHeight="1" x14ac:dyDescent="0.55000000000000004">
      <c r="A318" s="55">
        <f>SUBTOTAL(3,$B$6:B318)*1</f>
        <v>313</v>
      </c>
      <c r="B318" s="56" t="s">
        <v>20</v>
      </c>
      <c r="C318" s="56" t="s">
        <v>1045</v>
      </c>
      <c r="D318" s="56" t="s">
        <v>1049</v>
      </c>
      <c r="E318" s="64" t="s">
        <v>1050</v>
      </c>
      <c r="F318" s="58" t="s">
        <v>1051</v>
      </c>
      <c r="G318" s="59">
        <v>2828300</v>
      </c>
      <c r="H318" s="59">
        <v>1980000</v>
      </c>
      <c r="I318" s="59">
        <f t="shared" si="6"/>
        <v>848300</v>
      </c>
      <c r="J318" s="60"/>
      <c r="K318" s="61" t="s">
        <v>103</v>
      </c>
      <c r="L318" s="61" t="s">
        <v>104</v>
      </c>
      <c r="M318" s="55" t="s">
        <v>105</v>
      </c>
    </row>
    <row r="319" spans="1:13" ht="80.25" customHeight="1" x14ac:dyDescent="0.55000000000000004">
      <c r="A319" s="55">
        <f>SUBTOTAL(3,$B$6:B319)*1</f>
        <v>314</v>
      </c>
      <c r="B319" s="56" t="s">
        <v>20</v>
      </c>
      <c r="C319" s="56" t="s">
        <v>1052</v>
      </c>
      <c r="D319" s="56" t="s">
        <v>1053</v>
      </c>
      <c r="E319" s="64" t="s">
        <v>1054</v>
      </c>
      <c r="F319" s="58" t="s">
        <v>1055</v>
      </c>
      <c r="G319" s="59">
        <v>1132900</v>
      </c>
      <c r="H319" s="59">
        <v>799900</v>
      </c>
      <c r="I319" s="59">
        <f t="shared" si="6"/>
        <v>333000</v>
      </c>
      <c r="J319" s="60"/>
      <c r="K319" s="61" t="s">
        <v>103</v>
      </c>
      <c r="L319" s="61" t="s">
        <v>104</v>
      </c>
      <c r="M319" s="55" t="s">
        <v>105</v>
      </c>
    </row>
    <row r="320" spans="1:13" ht="80.25" customHeight="1" x14ac:dyDescent="0.55000000000000004">
      <c r="A320" s="55">
        <f>SUBTOTAL(3,$B$6:B320)*1</f>
        <v>315</v>
      </c>
      <c r="B320" s="56" t="s">
        <v>20</v>
      </c>
      <c r="C320" s="56" t="s">
        <v>1052</v>
      </c>
      <c r="D320" s="56" t="s">
        <v>1053</v>
      </c>
      <c r="E320" s="64" t="s">
        <v>1056</v>
      </c>
      <c r="F320" s="58" t="s">
        <v>1057</v>
      </c>
      <c r="G320" s="59">
        <v>2816500</v>
      </c>
      <c r="H320" s="59">
        <v>2760000</v>
      </c>
      <c r="I320" s="59">
        <f t="shared" si="6"/>
        <v>56500</v>
      </c>
      <c r="J320" s="60"/>
      <c r="K320" s="61" t="s">
        <v>103</v>
      </c>
      <c r="L320" s="61" t="s">
        <v>104</v>
      </c>
      <c r="M320" s="55" t="s">
        <v>105</v>
      </c>
    </row>
    <row r="321" spans="1:13" ht="80.25" customHeight="1" x14ac:dyDescent="0.55000000000000004">
      <c r="A321" s="55">
        <f>SUBTOTAL(3,$B$6:B321)*1</f>
        <v>316</v>
      </c>
      <c r="B321" s="56" t="s">
        <v>20</v>
      </c>
      <c r="C321" s="56" t="s">
        <v>1058</v>
      </c>
      <c r="D321" s="56" t="s">
        <v>1059</v>
      </c>
      <c r="E321" s="64" t="s">
        <v>1060</v>
      </c>
      <c r="F321" s="58" t="s">
        <v>1061</v>
      </c>
      <c r="G321" s="59">
        <v>179000</v>
      </c>
      <c r="H321" s="59">
        <v>167000</v>
      </c>
      <c r="I321" s="59">
        <f t="shared" si="6"/>
        <v>12000</v>
      </c>
      <c r="J321" s="60"/>
      <c r="K321" s="61" t="s">
        <v>103</v>
      </c>
      <c r="L321" s="61" t="s">
        <v>179</v>
      </c>
      <c r="M321" s="55" t="s">
        <v>105</v>
      </c>
    </row>
    <row r="322" spans="1:13" ht="80.25" customHeight="1" x14ac:dyDescent="0.55000000000000004">
      <c r="A322" s="55">
        <f>SUBTOTAL(3,$B$6:B322)*1</f>
        <v>317</v>
      </c>
      <c r="B322" s="56" t="s">
        <v>20</v>
      </c>
      <c r="C322" s="56" t="s">
        <v>1062</v>
      </c>
      <c r="D322" s="56" t="s">
        <v>1063</v>
      </c>
      <c r="E322" s="64" t="s">
        <v>1064</v>
      </c>
      <c r="F322" s="58" t="s">
        <v>1065</v>
      </c>
      <c r="G322" s="59">
        <v>2159900</v>
      </c>
      <c r="H322" s="59">
        <v>1640000</v>
      </c>
      <c r="I322" s="59">
        <f t="shared" si="6"/>
        <v>519900</v>
      </c>
      <c r="J322" s="60"/>
      <c r="K322" s="61" t="s">
        <v>103</v>
      </c>
      <c r="L322" s="61" t="s">
        <v>104</v>
      </c>
      <c r="M322" s="55" t="s">
        <v>105</v>
      </c>
    </row>
    <row r="323" spans="1:13" ht="80.25" customHeight="1" x14ac:dyDescent="0.55000000000000004">
      <c r="A323" s="55">
        <f>SUBTOTAL(3,$B$6:B323)*1</f>
        <v>318</v>
      </c>
      <c r="B323" s="56" t="s">
        <v>20</v>
      </c>
      <c r="C323" s="56" t="s">
        <v>1066</v>
      </c>
      <c r="D323" s="56" t="s">
        <v>1063</v>
      </c>
      <c r="E323" s="64" t="s">
        <v>1067</v>
      </c>
      <c r="F323" s="58" t="s">
        <v>1068</v>
      </c>
      <c r="G323" s="59">
        <v>4063100</v>
      </c>
      <c r="H323" s="59">
        <v>3330000</v>
      </c>
      <c r="I323" s="59">
        <f t="shared" si="6"/>
        <v>733100</v>
      </c>
      <c r="J323" s="60"/>
      <c r="K323" s="61" t="s">
        <v>103</v>
      </c>
      <c r="L323" s="61" t="s">
        <v>104</v>
      </c>
      <c r="M323" s="55" t="s">
        <v>105</v>
      </c>
    </row>
    <row r="324" spans="1:13" ht="80.25" customHeight="1" x14ac:dyDescent="0.55000000000000004">
      <c r="A324" s="55">
        <f>SUBTOTAL(3,$B$6:B324)*1</f>
        <v>319</v>
      </c>
      <c r="B324" s="56" t="s">
        <v>20</v>
      </c>
      <c r="C324" s="56" t="s">
        <v>1066</v>
      </c>
      <c r="D324" s="56" t="s">
        <v>1069</v>
      </c>
      <c r="E324" s="64" t="s">
        <v>1070</v>
      </c>
      <c r="F324" s="58" t="s">
        <v>1071</v>
      </c>
      <c r="G324" s="59">
        <v>980000</v>
      </c>
      <c r="H324" s="59">
        <v>450000</v>
      </c>
      <c r="I324" s="59">
        <f t="shared" si="6"/>
        <v>530000</v>
      </c>
      <c r="J324" s="60"/>
      <c r="K324" s="61" t="s">
        <v>103</v>
      </c>
      <c r="L324" s="61" t="s">
        <v>116</v>
      </c>
      <c r="M324" s="55" t="s">
        <v>105</v>
      </c>
    </row>
    <row r="325" spans="1:13" ht="80.25" customHeight="1" x14ac:dyDescent="0.55000000000000004">
      <c r="A325" s="55">
        <f>SUBTOTAL(3,$B$6:B325)*1</f>
        <v>320</v>
      </c>
      <c r="B325" s="56" t="s">
        <v>20</v>
      </c>
      <c r="C325" s="56" t="s">
        <v>1066</v>
      </c>
      <c r="D325" s="56" t="s">
        <v>1069</v>
      </c>
      <c r="E325" s="64" t="s">
        <v>1072</v>
      </c>
      <c r="F325" s="58" t="s">
        <v>1073</v>
      </c>
      <c r="G325" s="59">
        <v>655000</v>
      </c>
      <c r="H325" s="59">
        <v>320000</v>
      </c>
      <c r="I325" s="59">
        <f t="shared" si="6"/>
        <v>335000</v>
      </c>
      <c r="J325" s="60"/>
      <c r="K325" s="61" t="s">
        <v>103</v>
      </c>
      <c r="L325" s="61" t="s">
        <v>116</v>
      </c>
      <c r="M325" s="55" t="s">
        <v>105</v>
      </c>
    </row>
    <row r="326" spans="1:13" ht="80.25" customHeight="1" x14ac:dyDescent="0.55000000000000004">
      <c r="A326" s="55">
        <f>SUBTOTAL(3,$B$6:B326)*1</f>
        <v>321</v>
      </c>
      <c r="B326" s="56" t="s">
        <v>20</v>
      </c>
      <c r="C326" s="56" t="s">
        <v>1074</v>
      </c>
      <c r="D326" s="56" t="s">
        <v>1075</v>
      </c>
      <c r="E326" s="64" t="s">
        <v>1076</v>
      </c>
      <c r="F326" s="58" t="s">
        <v>1077</v>
      </c>
      <c r="G326" s="59">
        <v>2624400</v>
      </c>
      <c r="H326" s="59">
        <v>2620000</v>
      </c>
      <c r="I326" s="59">
        <f t="shared" si="6"/>
        <v>4400</v>
      </c>
      <c r="J326" s="60"/>
      <c r="K326" s="61" t="s">
        <v>103</v>
      </c>
      <c r="L326" s="61" t="s">
        <v>104</v>
      </c>
      <c r="M326" s="55" t="s">
        <v>105</v>
      </c>
    </row>
    <row r="327" spans="1:13" ht="80.25" customHeight="1" x14ac:dyDescent="0.55000000000000004">
      <c r="A327" s="55">
        <f>SUBTOTAL(3,$B$6:B327)*1</f>
        <v>322</v>
      </c>
      <c r="B327" s="56" t="s">
        <v>20</v>
      </c>
      <c r="C327" s="56" t="s">
        <v>1074</v>
      </c>
      <c r="D327" s="56" t="s">
        <v>1078</v>
      </c>
      <c r="E327" s="64" t="s">
        <v>1079</v>
      </c>
      <c r="F327" s="58" t="s">
        <v>1080</v>
      </c>
      <c r="G327" s="59">
        <v>2697700</v>
      </c>
      <c r="H327" s="59">
        <v>2690000</v>
      </c>
      <c r="I327" s="59">
        <f t="shared" ref="I327:I390" si="7">G327-H327</f>
        <v>7700</v>
      </c>
      <c r="J327" s="60"/>
      <c r="K327" s="61" t="s">
        <v>103</v>
      </c>
      <c r="L327" s="61" t="s">
        <v>116</v>
      </c>
      <c r="M327" s="55" t="s">
        <v>105</v>
      </c>
    </row>
    <row r="328" spans="1:13" ht="80.25" customHeight="1" x14ac:dyDescent="0.55000000000000004">
      <c r="A328" s="55">
        <f>SUBTOTAL(3,$B$6:B328)*1</f>
        <v>323</v>
      </c>
      <c r="B328" s="56" t="s">
        <v>20</v>
      </c>
      <c r="C328" s="56" t="s">
        <v>1074</v>
      </c>
      <c r="D328" s="56" t="s">
        <v>1075</v>
      </c>
      <c r="E328" s="64" t="s">
        <v>1081</v>
      </c>
      <c r="F328" s="58" t="s">
        <v>1082</v>
      </c>
      <c r="G328" s="66">
        <v>2697700</v>
      </c>
      <c r="H328" s="59">
        <v>2690000</v>
      </c>
      <c r="I328" s="59">
        <f t="shared" si="7"/>
        <v>7700</v>
      </c>
      <c r="J328" s="60"/>
      <c r="K328" s="61" t="s">
        <v>103</v>
      </c>
      <c r="L328" s="61" t="s">
        <v>116</v>
      </c>
      <c r="M328" s="55" t="s">
        <v>105</v>
      </c>
    </row>
    <row r="329" spans="1:13" ht="80.25" customHeight="1" x14ac:dyDescent="0.55000000000000004">
      <c r="A329" s="55">
        <f>SUBTOTAL(3,$B$6:B329)*1</f>
        <v>324</v>
      </c>
      <c r="B329" s="56" t="s">
        <v>21</v>
      </c>
      <c r="C329" s="56" t="s">
        <v>1083</v>
      </c>
      <c r="D329" s="56" t="s">
        <v>1084</v>
      </c>
      <c r="E329" s="64" t="s">
        <v>1085</v>
      </c>
      <c r="F329" s="58" t="s">
        <v>1086</v>
      </c>
      <c r="G329" s="59">
        <v>1867900</v>
      </c>
      <c r="H329" s="59">
        <v>1426000</v>
      </c>
      <c r="I329" s="59">
        <f t="shared" si="7"/>
        <v>441900</v>
      </c>
      <c r="J329" s="60"/>
      <c r="K329" s="61" t="s">
        <v>103</v>
      </c>
      <c r="L329" s="61" t="s">
        <v>104</v>
      </c>
      <c r="M329" s="55" t="s">
        <v>105</v>
      </c>
    </row>
    <row r="330" spans="1:13" ht="80.25" customHeight="1" x14ac:dyDescent="0.55000000000000004">
      <c r="A330" s="55">
        <f>SUBTOTAL(3,$B$6:B330)*1</f>
        <v>325</v>
      </c>
      <c r="B330" s="56" t="s">
        <v>21</v>
      </c>
      <c r="C330" s="56" t="s">
        <v>1083</v>
      </c>
      <c r="D330" s="56" t="s">
        <v>1084</v>
      </c>
      <c r="E330" s="64" t="s">
        <v>1087</v>
      </c>
      <c r="F330" s="58" t="s">
        <v>1088</v>
      </c>
      <c r="G330" s="59">
        <v>1615000</v>
      </c>
      <c r="H330" s="59">
        <v>1287000</v>
      </c>
      <c r="I330" s="59">
        <f t="shared" si="7"/>
        <v>328000</v>
      </c>
      <c r="J330" s="60"/>
      <c r="K330" s="61" t="s">
        <v>103</v>
      </c>
      <c r="L330" s="61" t="s">
        <v>104</v>
      </c>
      <c r="M330" s="55" t="s">
        <v>105</v>
      </c>
    </row>
    <row r="331" spans="1:13" ht="80.25" customHeight="1" x14ac:dyDescent="0.55000000000000004">
      <c r="A331" s="55">
        <f>SUBTOTAL(3,$B$6:B331)*1</f>
        <v>326</v>
      </c>
      <c r="B331" s="56" t="s">
        <v>21</v>
      </c>
      <c r="C331" s="56" t="s">
        <v>1089</v>
      </c>
      <c r="D331" s="56" t="s">
        <v>1090</v>
      </c>
      <c r="E331" s="64" t="s">
        <v>1091</v>
      </c>
      <c r="F331" s="58" t="s">
        <v>1092</v>
      </c>
      <c r="G331" s="59">
        <v>8496600</v>
      </c>
      <c r="H331" s="59">
        <v>5560000</v>
      </c>
      <c r="I331" s="59">
        <f t="shared" si="7"/>
        <v>2936600</v>
      </c>
      <c r="J331" s="60"/>
      <c r="K331" s="61" t="s">
        <v>103</v>
      </c>
      <c r="L331" s="61" t="s">
        <v>104</v>
      </c>
      <c r="M331" s="55" t="s">
        <v>105</v>
      </c>
    </row>
    <row r="332" spans="1:13" ht="80.25" customHeight="1" x14ac:dyDescent="0.55000000000000004">
      <c r="A332" s="55">
        <f>SUBTOTAL(3,$B$6:B332)*1</f>
        <v>327</v>
      </c>
      <c r="B332" s="56" t="s">
        <v>21</v>
      </c>
      <c r="C332" s="56" t="s">
        <v>1089</v>
      </c>
      <c r="D332" s="56" t="s">
        <v>1093</v>
      </c>
      <c r="E332" s="64" t="s">
        <v>1094</v>
      </c>
      <c r="F332" s="58" t="s">
        <v>1095</v>
      </c>
      <c r="G332" s="59">
        <v>124000</v>
      </c>
      <c r="H332" s="59">
        <v>123000</v>
      </c>
      <c r="I332" s="59">
        <f t="shared" si="7"/>
        <v>1000</v>
      </c>
      <c r="J332" s="60"/>
      <c r="K332" s="61" t="s">
        <v>103</v>
      </c>
      <c r="L332" s="61" t="s">
        <v>179</v>
      </c>
      <c r="M332" s="55" t="s">
        <v>105</v>
      </c>
    </row>
    <row r="333" spans="1:13" ht="80.25" customHeight="1" x14ac:dyDescent="0.55000000000000004">
      <c r="A333" s="55">
        <f>SUBTOTAL(3,$B$6:B333)*1</f>
        <v>328</v>
      </c>
      <c r="B333" s="56" t="s">
        <v>21</v>
      </c>
      <c r="C333" s="56" t="s">
        <v>1096</v>
      </c>
      <c r="D333" s="56" t="s">
        <v>1097</v>
      </c>
      <c r="E333" s="64" t="s">
        <v>1098</v>
      </c>
      <c r="F333" s="58" t="s">
        <v>1099</v>
      </c>
      <c r="G333" s="59">
        <v>437000</v>
      </c>
      <c r="H333" s="59">
        <v>437000</v>
      </c>
      <c r="I333" s="59">
        <f t="shared" si="7"/>
        <v>0</v>
      </c>
      <c r="J333" s="60"/>
      <c r="K333" s="61" t="s">
        <v>103</v>
      </c>
      <c r="L333" s="61" t="s">
        <v>179</v>
      </c>
      <c r="M333" s="55" t="s">
        <v>105</v>
      </c>
    </row>
    <row r="334" spans="1:13" ht="80.25" customHeight="1" x14ac:dyDescent="0.55000000000000004">
      <c r="A334" s="55">
        <f>SUBTOTAL(3,$B$6:B334)*1</f>
        <v>329</v>
      </c>
      <c r="B334" s="56" t="s">
        <v>21</v>
      </c>
      <c r="C334" s="56" t="s">
        <v>1096</v>
      </c>
      <c r="D334" s="56" t="s">
        <v>1100</v>
      </c>
      <c r="E334" s="64" t="s">
        <v>1101</v>
      </c>
      <c r="F334" s="58" t="s">
        <v>1102</v>
      </c>
      <c r="G334" s="59">
        <v>296000</v>
      </c>
      <c r="H334" s="59">
        <v>296000</v>
      </c>
      <c r="I334" s="59">
        <f t="shared" si="7"/>
        <v>0</v>
      </c>
      <c r="J334" s="60"/>
      <c r="K334" s="61" t="s">
        <v>103</v>
      </c>
      <c r="L334" s="61" t="s">
        <v>179</v>
      </c>
      <c r="M334" s="55" t="s">
        <v>105</v>
      </c>
    </row>
    <row r="335" spans="1:13" ht="80.25" customHeight="1" x14ac:dyDescent="0.55000000000000004">
      <c r="A335" s="55">
        <f>SUBTOTAL(3,$B$6:B335)*1</f>
        <v>330</v>
      </c>
      <c r="B335" s="56" t="s">
        <v>21</v>
      </c>
      <c r="C335" s="56" t="s">
        <v>1096</v>
      </c>
      <c r="D335" s="56" t="s">
        <v>1097</v>
      </c>
      <c r="E335" s="64" t="s">
        <v>1103</v>
      </c>
      <c r="F335" s="58" t="s">
        <v>1104</v>
      </c>
      <c r="G335" s="59">
        <v>121000</v>
      </c>
      <c r="H335" s="59">
        <v>121000</v>
      </c>
      <c r="I335" s="59">
        <f t="shared" si="7"/>
        <v>0</v>
      </c>
      <c r="J335" s="60"/>
      <c r="K335" s="61" t="s">
        <v>103</v>
      </c>
      <c r="L335" s="61" t="s">
        <v>179</v>
      </c>
      <c r="M335" s="55" t="s">
        <v>105</v>
      </c>
    </row>
    <row r="336" spans="1:13" ht="80.25" customHeight="1" x14ac:dyDescent="0.55000000000000004">
      <c r="A336" s="55">
        <f>SUBTOTAL(3,$B$6:B336)*1</f>
        <v>331</v>
      </c>
      <c r="B336" s="56" t="s">
        <v>21</v>
      </c>
      <c r="C336" s="56" t="s">
        <v>1096</v>
      </c>
      <c r="D336" s="56" t="s">
        <v>1097</v>
      </c>
      <c r="E336" s="64" t="s">
        <v>1105</v>
      </c>
      <c r="F336" s="58" t="s">
        <v>1106</v>
      </c>
      <c r="G336" s="59">
        <v>190000</v>
      </c>
      <c r="H336" s="59">
        <v>190000</v>
      </c>
      <c r="I336" s="59">
        <f t="shared" si="7"/>
        <v>0</v>
      </c>
      <c r="J336" s="60"/>
      <c r="K336" s="61" t="s">
        <v>103</v>
      </c>
      <c r="L336" s="61" t="s">
        <v>179</v>
      </c>
      <c r="M336" s="55" t="s">
        <v>105</v>
      </c>
    </row>
    <row r="337" spans="1:13" ht="80.25" customHeight="1" x14ac:dyDescent="0.55000000000000004">
      <c r="A337" s="55">
        <f>SUBTOTAL(3,$B$6:B337)*1</f>
        <v>332</v>
      </c>
      <c r="B337" s="56" t="s">
        <v>21</v>
      </c>
      <c r="C337" s="56" t="s">
        <v>1096</v>
      </c>
      <c r="D337" s="56" t="s">
        <v>1097</v>
      </c>
      <c r="E337" s="64" t="s">
        <v>1107</v>
      </c>
      <c r="F337" s="58" t="s">
        <v>1108</v>
      </c>
      <c r="G337" s="59">
        <v>190000</v>
      </c>
      <c r="H337" s="59">
        <v>190000</v>
      </c>
      <c r="I337" s="59">
        <f t="shared" si="7"/>
        <v>0</v>
      </c>
      <c r="J337" s="60"/>
      <c r="K337" s="61" t="s">
        <v>103</v>
      </c>
      <c r="L337" s="61" t="s">
        <v>179</v>
      </c>
      <c r="M337" s="55" t="s">
        <v>105</v>
      </c>
    </row>
    <row r="338" spans="1:13" ht="80.25" customHeight="1" x14ac:dyDescent="0.55000000000000004">
      <c r="A338" s="55">
        <f>SUBTOTAL(3,$B$6:B338)*1</f>
        <v>333</v>
      </c>
      <c r="B338" s="56" t="s">
        <v>21</v>
      </c>
      <c r="C338" s="56" t="s">
        <v>1096</v>
      </c>
      <c r="D338" s="56" t="s">
        <v>1097</v>
      </c>
      <c r="E338" s="64" t="s">
        <v>1109</v>
      </c>
      <c r="F338" s="58" t="s">
        <v>1110</v>
      </c>
      <c r="G338" s="59">
        <v>250000</v>
      </c>
      <c r="H338" s="59">
        <v>250000</v>
      </c>
      <c r="I338" s="59">
        <f t="shared" si="7"/>
        <v>0</v>
      </c>
      <c r="J338" s="60"/>
      <c r="K338" s="61" t="s">
        <v>103</v>
      </c>
      <c r="L338" s="61" t="s">
        <v>179</v>
      </c>
      <c r="M338" s="55" t="s">
        <v>105</v>
      </c>
    </row>
    <row r="339" spans="1:13" ht="80.25" customHeight="1" x14ac:dyDescent="0.55000000000000004">
      <c r="A339" s="55">
        <f>SUBTOTAL(3,$B$6:B339)*1</f>
        <v>334</v>
      </c>
      <c r="B339" s="56" t="s">
        <v>21</v>
      </c>
      <c r="C339" s="56" t="s">
        <v>1096</v>
      </c>
      <c r="D339" s="56" t="s">
        <v>1097</v>
      </c>
      <c r="E339" s="64" t="s">
        <v>1111</v>
      </c>
      <c r="F339" s="58" t="s">
        <v>1112</v>
      </c>
      <c r="G339" s="59">
        <v>127000</v>
      </c>
      <c r="H339" s="59">
        <v>127000</v>
      </c>
      <c r="I339" s="59">
        <f t="shared" si="7"/>
        <v>0</v>
      </c>
      <c r="J339" s="60"/>
      <c r="K339" s="61" t="s">
        <v>103</v>
      </c>
      <c r="L339" s="61" t="s">
        <v>179</v>
      </c>
      <c r="M339" s="55" t="s">
        <v>105</v>
      </c>
    </row>
    <row r="340" spans="1:13" ht="80.25" customHeight="1" x14ac:dyDescent="0.55000000000000004">
      <c r="A340" s="55">
        <f>SUBTOTAL(3,$B$6:B340)*1</f>
        <v>335</v>
      </c>
      <c r="B340" s="56" t="s">
        <v>21</v>
      </c>
      <c r="C340" s="56" t="s">
        <v>1096</v>
      </c>
      <c r="D340" s="56" t="s">
        <v>1097</v>
      </c>
      <c r="E340" s="64" t="s">
        <v>1113</v>
      </c>
      <c r="F340" s="58" t="s">
        <v>1114</v>
      </c>
      <c r="G340" s="59">
        <v>120000</v>
      </c>
      <c r="H340" s="59">
        <v>120000</v>
      </c>
      <c r="I340" s="59">
        <f t="shared" si="7"/>
        <v>0</v>
      </c>
      <c r="J340" s="60"/>
      <c r="K340" s="61" t="s">
        <v>103</v>
      </c>
      <c r="L340" s="61" t="s">
        <v>179</v>
      </c>
      <c r="M340" s="55" t="s">
        <v>105</v>
      </c>
    </row>
    <row r="341" spans="1:13" ht="80.25" customHeight="1" x14ac:dyDescent="0.55000000000000004">
      <c r="A341" s="55">
        <f>SUBTOTAL(3,$B$6:B341)*1</f>
        <v>336</v>
      </c>
      <c r="B341" s="56" t="s">
        <v>21</v>
      </c>
      <c r="C341" s="56" t="s">
        <v>1096</v>
      </c>
      <c r="D341" s="56" t="s">
        <v>1100</v>
      </c>
      <c r="E341" s="64" t="s">
        <v>1115</v>
      </c>
      <c r="F341" s="58" t="s">
        <v>1116</v>
      </c>
      <c r="G341" s="59">
        <v>286000</v>
      </c>
      <c r="H341" s="59">
        <v>286000</v>
      </c>
      <c r="I341" s="59">
        <f t="shared" si="7"/>
        <v>0</v>
      </c>
      <c r="J341" s="60"/>
      <c r="K341" s="61" t="s">
        <v>103</v>
      </c>
      <c r="L341" s="61" t="s">
        <v>179</v>
      </c>
      <c r="M341" s="55" t="s">
        <v>105</v>
      </c>
    </row>
    <row r="342" spans="1:13" ht="80.25" customHeight="1" x14ac:dyDescent="0.55000000000000004">
      <c r="A342" s="55">
        <f>SUBTOTAL(3,$B$6:B342)*1</f>
        <v>337</v>
      </c>
      <c r="B342" s="56" t="s">
        <v>21</v>
      </c>
      <c r="C342" s="56" t="s">
        <v>1096</v>
      </c>
      <c r="D342" s="56" t="s">
        <v>1117</v>
      </c>
      <c r="E342" s="64" t="s">
        <v>1118</v>
      </c>
      <c r="F342" s="58" t="s">
        <v>1119</v>
      </c>
      <c r="G342" s="59">
        <v>3011500</v>
      </c>
      <c r="H342" s="59">
        <v>2983500</v>
      </c>
      <c r="I342" s="59">
        <f t="shared" si="7"/>
        <v>28000</v>
      </c>
      <c r="J342" s="60"/>
      <c r="K342" s="61" t="s">
        <v>103</v>
      </c>
      <c r="L342" s="61" t="s">
        <v>104</v>
      </c>
      <c r="M342" s="55" t="s">
        <v>105</v>
      </c>
    </row>
    <row r="343" spans="1:13" ht="80.25" customHeight="1" x14ac:dyDescent="0.55000000000000004">
      <c r="A343" s="55">
        <f>SUBTOTAL(3,$B$6:B343)*1</f>
        <v>338</v>
      </c>
      <c r="B343" s="56" t="s">
        <v>21</v>
      </c>
      <c r="C343" s="56" t="s">
        <v>1096</v>
      </c>
      <c r="D343" s="56" t="s">
        <v>1117</v>
      </c>
      <c r="E343" s="64" t="s">
        <v>1120</v>
      </c>
      <c r="F343" s="58" t="s">
        <v>1121</v>
      </c>
      <c r="G343" s="59">
        <v>3096800</v>
      </c>
      <c r="H343" s="59">
        <v>3075000</v>
      </c>
      <c r="I343" s="59">
        <f t="shared" si="7"/>
        <v>21800</v>
      </c>
      <c r="J343" s="60"/>
      <c r="K343" s="61" t="s">
        <v>103</v>
      </c>
      <c r="L343" s="61" t="s">
        <v>104</v>
      </c>
      <c r="M343" s="55" t="s">
        <v>105</v>
      </c>
    </row>
    <row r="344" spans="1:13" ht="80.25" customHeight="1" x14ac:dyDescent="0.55000000000000004">
      <c r="A344" s="55">
        <f>SUBTOTAL(3,$B$6:B344)*1</f>
        <v>339</v>
      </c>
      <c r="B344" s="56" t="s">
        <v>21</v>
      </c>
      <c r="C344" s="56" t="s">
        <v>1096</v>
      </c>
      <c r="D344" s="56" t="s">
        <v>1097</v>
      </c>
      <c r="E344" s="64" t="s">
        <v>1122</v>
      </c>
      <c r="F344" s="58" t="s">
        <v>1123</v>
      </c>
      <c r="G344" s="59">
        <v>505000</v>
      </c>
      <c r="H344" s="59">
        <v>320000</v>
      </c>
      <c r="I344" s="59">
        <f t="shared" si="7"/>
        <v>185000</v>
      </c>
      <c r="J344" s="60"/>
      <c r="K344" s="61" t="s">
        <v>103</v>
      </c>
      <c r="L344" s="61" t="s">
        <v>179</v>
      </c>
      <c r="M344" s="55" t="s">
        <v>105</v>
      </c>
    </row>
    <row r="345" spans="1:13" ht="80.25" customHeight="1" x14ac:dyDescent="0.55000000000000004">
      <c r="A345" s="55">
        <f>SUBTOTAL(3,$B$6:B345)*1</f>
        <v>340</v>
      </c>
      <c r="B345" s="56" t="s">
        <v>21</v>
      </c>
      <c r="C345" s="56" t="s">
        <v>1096</v>
      </c>
      <c r="D345" s="56" t="s">
        <v>1097</v>
      </c>
      <c r="E345" s="64" t="s">
        <v>1124</v>
      </c>
      <c r="F345" s="58" t="s">
        <v>1125</v>
      </c>
      <c r="G345" s="59">
        <v>530000</v>
      </c>
      <c r="H345" s="59">
        <v>242500</v>
      </c>
      <c r="I345" s="59">
        <f t="shared" si="7"/>
        <v>287500</v>
      </c>
      <c r="J345" s="60"/>
      <c r="K345" s="61" t="s">
        <v>103</v>
      </c>
      <c r="L345" s="61" t="s">
        <v>179</v>
      </c>
      <c r="M345" s="55" t="s">
        <v>105</v>
      </c>
    </row>
    <row r="346" spans="1:13" ht="80.25" customHeight="1" x14ac:dyDescent="0.55000000000000004">
      <c r="A346" s="55">
        <f>SUBTOTAL(3,$B$6:B346)*1</f>
        <v>341</v>
      </c>
      <c r="B346" s="56" t="s">
        <v>21</v>
      </c>
      <c r="C346" s="56" t="s">
        <v>1096</v>
      </c>
      <c r="D346" s="56" t="s">
        <v>1126</v>
      </c>
      <c r="E346" s="64" t="s">
        <v>1127</v>
      </c>
      <c r="F346" s="58" t="s">
        <v>1128</v>
      </c>
      <c r="G346" s="59">
        <v>36000</v>
      </c>
      <c r="H346" s="59">
        <v>35000</v>
      </c>
      <c r="I346" s="59">
        <f t="shared" si="7"/>
        <v>1000</v>
      </c>
      <c r="J346" s="60"/>
      <c r="K346" s="61" t="s">
        <v>103</v>
      </c>
      <c r="L346" s="61" t="s">
        <v>179</v>
      </c>
      <c r="M346" s="55" t="s">
        <v>105</v>
      </c>
    </row>
    <row r="347" spans="1:13" ht="80.25" customHeight="1" x14ac:dyDescent="0.55000000000000004">
      <c r="A347" s="55">
        <f>SUBTOTAL(3,$B$6:B347)*1</f>
        <v>342</v>
      </c>
      <c r="B347" s="56" t="s">
        <v>21</v>
      </c>
      <c r="C347" s="56" t="s">
        <v>1096</v>
      </c>
      <c r="D347" s="56" t="s">
        <v>1129</v>
      </c>
      <c r="E347" s="64" t="s">
        <v>1130</v>
      </c>
      <c r="F347" s="58" t="s">
        <v>1131</v>
      </c>
      <c r="G347" s="59">
        <v>3054700</v>
      </c>
      <c r="H347" s="59">
        <v>3000000</v>
      </c>
      <c r="I347" s="59">
        <f t="shared" si="7"/>
        <v>54700</v>
      </c>
      <c r="J347" s="60"/>
      <c r="K347" s="61" t="s">
        <v>103</v>
      </c>
      <c r="L347" s="61" t="s">
        <v>104</v>
      </c>
      <c r="M347" s="55" t="s">
        <v>105</v>
      </c>
    </row>
    <row r="348" spans="1:13" ht="80.25" customHeight="1" x14ac:dyDescent="0.55000000000000004">
      <c r="A348" s="55">
        <f>SUBTOTAL(3,$B$6:B348)*1</f>
        <v>343</v>
      </c>
      <c r="B348" s="56" t="s">
        <v>21</v>
      </c>
      <c r="C348" s="56" t="s">
        <v>1132</v>
      </c>
      <c r="D348" s="56" t="s">
        <v>1133</v>
      </c>
      <c r="E348" s="62" t="s">
        <v>1134</v>
      </c>
      <c r="F348" s="58" t="s">
        <v>1135</v>
      </c>
      <c r="G348" s="59">
        <v>1671000</v>
      </c>
      <c r="H348" s="59">
        <v>1475200</v>
      </c>
      <c r="I348" s="59">
        <f t="shared" si="7"/>
        <v>195800</v>
      </c>
      <c r="J348" s="60"/>
      <c r="K348" s="61" t="s">
        <v>103</v>
      </c>
      <c r="L348" s="61" t="s">
        <v>116</v>
      </c>
      <c r="M348" s="55" t="s">
        <v>105</v>
      </c>
    </row>
    <row r="349" spans="1:13" ht="80.25" customHeight="1" x14ac:dyDescent="0.55000000000000004">
      <c r="A349" s="55">
        <f>SUBTOTAL(3,$B$6:B349)*1</f>
        <v>344</v>
      </c>
      <c r="B349" s="63" t="s">
        <v>21</v>
      </c>
      <c r="C349" s="63" t="s">
        <v>1132</v>
      </c>
      <c r="D349" s="63" t="s">
        <v>1136</v>
      </c>
      <c r="E349" s="64" t="s">
        <v>1137</v>
      </c>
      <c r="F349" s="58" t="s">
        <v>1138</v>
      </c>
      <c r="G349" s="59">
        <v>2124600</v>
      </c>
      <c r="H349" s="59">
        <v>2010000</v>
      </c>
      <c r="I349" s="59">
        <f t="shared" si="7"/>
        <v>114600</v>
      </c>
      <c r="J349" s="60"/>
      <c r="K349" s="61" t="s">
        <v>103</v>
      </c>
      <c r="L349" s="61" t="s">
        <v>104</v>
      </c>
      <c r="M349" s="55" t="s">
        <v>105</v>
      </c>
    </row>
    <row r="350" spans="1:13" ht="80.25" customHeight="1" x14ac:dyDescent="0.55000000000000004">
      <c r="A350" s="55">
        <f>SUBTOTAL(3,$B$6:B350)*1</f>
        <v>345</v>
      </c>
      <c r="B350" s="56" t="s">
        <v>21</v>
      </c>
      <c r="C350" s="56" t="s">
        <v>1132</v>
      </c>
      <c r="D350" s="56" t="s">
        <v>1139</v>
      </c>
      <c r="E350" s="64" t="s">
        <v>1140</v>
      </c>
      <c r="F350" s="58" t="s">
        <v>1141</v>
      </c>
      <c r="G350" s="59">
        <v>1424000</v>
      </c>
      <c r="H350" s="59">
        <v>1363000</v>
      </c>
      <c r="I350" s="59">
        <f t="shared" si="7"/>
        <v>61000</v>
      </c>
      <c r="J350" s="60"/>
      <c r="K350" s="61" t="s">
        <v>103</v>
      </c>
      <c r="L350" s="61" t="s">
        <v>116</v>
      </c>
      <c r="M350" s="55" t="s">
        <v>105</v>
      </c>
    </row>
    <row r="351" spans="1:13" ht="80.25" customHeight="1" x14ac:dyDescent="0.55000000000000004">
      <c r="A351" s="55">
        <f>SUBTOTAL(3,$B$6:B351)*1</f>
        <v>346</v>
      </c>
      <c r="B351" s="56" t="s">
        <v>21</v>
      </c>
      <c r="C351" s="56" t="s">
        <v>1142</v>
      </c>
      <c r="D351" s="56" t="s">
        <v>1143</v>
      </c>
      <c r="E351" s="64" t="s">
        <v>1144</v>
      </c>
      <c r="F351" s="58" t="s">
        <v>1145</v>
      </c>
      <c r="G351" s="59">
        <v>529200</v>
      </c>
      <c r="H351" s="59">
        <v>334500</v>
      </c>
      <c r="I351" s="59">
        <f t="shared" si="7"/>
        <v>194700</v>
      </c>
      <c r="J351" s="60"/>
      <c r="K351" s="61" t="s">
        <v>103</v>
      </c>
      <c r="L351" s="61" t="s">
        <v>104</v>
      </c>
      <c r="M351" s="55" t="s">
        <v>105</v>
      </c>
    </row>
    <row r="352" spans="1:13" ht="80.25" customHeight="1" x14ac:dyDescent="0.55000000000000004">
      <c r="A352" s="55">
        <f>SUBTOTAL(3,$B$6:B352)*1</f>
        <v>347</v>
      </c>
      <c r="B352" s="56" t="s">
        <v>21</v>
      </c>
      <c r="C352" s="56" t="s">
        <v>1146</v>
      </c>
      <c r="D352" s="56" t="s">
        <v>1147</v>
      </c>
      <c r="E352" s="64" t="s">
        <v>1148</v>
      </c>
      <c r="F352" s="58" t="s">
        <v>1149</v>
      </c>
      <c r="G352" s="59">
        <v>465000</v>
      </c>
      <c r="H352" s="59">
        <v>450000</v>
      </c>
      <c r="I352" s="59">
        <f t="shared" si="7"/>
        <v>15000</v>
      </c>
      <c r="J352" s="60"/>
      <c r="K352" s="61" t="s">
        <v>103</v>
      </c>
      <c r="L352" s="61" t="s">
        <v>179</v>
      </c>
      <c r="M352" s="55" t="s">
        <v>105</v>
      </c>
    </row>
    <row r="353" spans="1:13" ht="80.25" customHeight="1" x14ac:dyDescent="0.55000000000000004">
      <c r="A353" s="55">
        <f>SUBTOTAL(3,$B$6:B353)*1</f>
        <v>348</v>
      </c>
      <c r="B353" s="56" t="s">
        <v>21</v>
      </c>
      <c r="C353" s="56" t="s">
        <v>1146</v>
      </c>
      <c r="D353" s="56" t="s">
        <v>1150</v>
      </c>
      <c r="E353" s="64" t="s">
        <v>1151</v>
      </c>
      <c r="F353" s="58" t="s">
        <v>1152</v>
      </c>
      <c r="G353" s="59">
        <v>2724400</v>
      </c>
      <c r="H353" s="59">
        <v>1950000</v>
      </c>
      <c r="I353" s="59">
        <f t="shared" si="7"/>
        <v>774400</v>
      </c>
      <c r="J353" s="60"/>
      <c r="K353" s="61" t="s">
        <v>103</v>
      </c>
      <c r="L353" s="61" t="s">
        <v>104</v>
      </c>
      <c r="M353" s="55" t="s">
        <v>105</v>
      </c>
    </row>
    <row r="354" spans="1:13" ht="80.25" customHeight="1" x14ac:dyDescent="0.55000000000000004">
      <c r="A354" s="55">
        <f>SUBTOTAL(3,$B$6:B354)*1</f>
        <v>349</v>
      </c>
      <c r="B354" s="56" t="s">
        <v>21</v>
      </c>
      <c r="C354" s="56" t="s">
        <v>1153</v>
      </c>
      <c r="D354" s="56" t="s">
        <v>1154</v>
      </c>
      <c r="E354" s="64" t="s">
        <v>1155</v>
      </c>
      <c r="F354" s="58" t="s">
        <v>1156</v>
      </c>
      <c r="G354" s="59">
        <v>855000</v>
      </c>
      <c r="H354" s="59">
        <v>666666</v>
      </c>
      <c r="I354" s="59">
        <f t="shared" si="7"/>
        <v>188334</v>
      </c>
      <c r="J354" s="60"/>
      <c r="K354" s="61" t="s">
        <v>103</v>
      </c>
      <c r="L354" s="61" t="s">
        <v>116</v>
      </c>
      <c r="M354" s="55" t="s">
        <v>105</v>
      </c>
    </row>
    <row r="355" spans="1:13" ht="80.25" customHeight="1" x14ac:dyDescent="0.55000000000000004">
      <c r="A355" s="55">
        <f>SUBTOTAL(3,$B$6:B355)*1</f>
        <v>350</v>
      </c>
      <c r="B355" s="56" t="s">
        <v>21</v>
      </c>
      <c r="C355" s="56" t="s">
        <v>1153</v>
      </c>
      <c r="D355" s="56" t="s">
        <v>1157</v>
      </c>
      <c r="E355" s="64" t="s">
        <v>1158</v>
      </c>
      <c r="F355" s="58" t="s">
        <v>1159</v>
      </c>
      <c r="G355" s="59">
        <v>9693200</v>
      </c>
      <c r="H355" s="59">
        <v>7500000</v>
      </c>
      <c r="I355" s="59">
        <f t="shared" si="7"/>
        <v>2193200</v>
      </c>
      <c r="J355" s="60"/>
      <c r="K355" s="61" t="s">
        <v>103</v>
      </c>
      <c r="L355" s="61" t="s">
        <v>104</v>
      </c>
      <c r="M355" s="55" t="s">
        <v>105</v>
      </c>
    </row>
    <row r="356" spans="1:13" ht="80.25" customHeight="1" x14ac:dyDescent="0.55000000000000004">
      <c r="A356" s="55">
        <f>SUBTOTAL(3,$B$6:B356)*1</f>
        <v>351</v>
      </c>
      <c r="B356" s="56" t="s">
        <v>21</v>
      </c>
      <c r="C356" s="56" t="s">
        <v>1160</v>
      </c>
      <c r="D356" s="56" t="s">
        <v>1161</v>
      </c>
      <c r="E356" s="64" t="s">
        <v>1162</v>
      </c>
      <c r="F356" s="58" t="s">
        <v>1163</v>
      </c>
      <c r="G356" s="59">
        <v>718000</v>
      </c>
      <c r="H356" s="59">
        <v>654490</v>
      </c>
      <c r="I356" s="59">
        <f t="shared" si="7"/>
        <v>63510</v>
      </c>
      <c r="J356" s="60"/>
      <c r="K356" s="61" t="s">
        <v>103</v>
      </c>
      <c r="L356" s="61" t="s">
        <v>116</v>
      </c>
      <c r="M356" s="55" t="s">
        <v>105</v>
      </c>
    </row>
    <row r="357" spans="1:13" ht="80.25" customHeight="1" x14ac:dyDescent="0.55000000000000004">
      <c r="A357" s="55">
        <f>SUBTOTAL(3,$B$6:B357)*1</f>
        <v>352</v>
      </c>
      <c r="B357" s="56" t="s">
        <v>21</v>
      </c>
      <c r="C357" s="56" t="s">
        <v>1160</v>
      </c>
      <c r="D357" s="56" t="s">
        <v>1164</v>
      </c>
      <c r="E357" s="64" t="s">
        <v>1165</v>
      </c>
      <c r="F357" s="58" t="s">
        <v>1166</v>
      </c>
      <c r="G357" s="59">
        <v>517000</v>
      </c>
      <c r="H357" s="59">
        <v>448000</v>
      </c>
      <c r="I357" s="59">
        <f t="shared" si="7"/>
        <v>69000</v>
      </c>
      <c r="J357" s="60"/>
      <c r="K357" s="61" t="s">
        <v>103</v>
      </c>
      <c r="L357" s="61" t="s">
        <v>116</v>
      </c>
      <c r="M357" s="55" t="s">
        <v>105</v>
      </c>
    </row>
    <row r="358" spans="1:13" ht="80.25" customHeight="1" x14ac:dyDescent="0.55000000000000004">
      <c r="A358" s="55">
        <f>SUBTOTAL(3,$B$6:B358)*1</f>
        <v>353</v>
      </c>
      <c r="B358" s="56" t="s">
        <v>21</v>
      </c>
      <c r="C358" s="56" t="s">
        <v>1160</v>
      </c>
      <c r="D358" s="56" t="s">
        <v>1164</v>
      </c>
      <c r="E358" s="64" t="s">
        <v>1167</v>
      </c>
      <c r="F358" s="58" t="s">
        <v>1168</v>
      </c>
      <c r="G358" s="59">
        <v>551000</v>
      </c>
      <c r="H358" s="59">
        <v>513000</v>
      </c>
      <c r="I358" s="59">
        <f t="shared" si="7"/>
        <v>38000</v>
      </c>
      <c r="J358" s="60"/>
      <c r="K358" s="61" t="s">
        <v>103</v>
      </c>
      <c r="L358" s="61" t="s">
        <v>116</v>
      </c>
      <c r="M358" s="55" t="s">
        <v>105</v>
      </c>
    </row>
    <row r="359" spans="1:13" ht="80.25" customHeight="1" x14ac:dyDescent="0.55000000000000004">
      <c r="A359" s="55">
        <f>SUBTOTAL(3,$B$6:B359)*1</f>
        <v>354</v>
      </c>
      <c r="B359" s="65" t="s">
        <v>21</v>
      </c>
      <c r="C359" s="65" t="s">
        <v>1160</v>
      </c>
      <c r="D359" s="65" t="s">
        <v>1169</v>
      </c>
      <c r="E359" s="64" t="s">
        <v>1170</v>
      </c>
      <c r="F359" s="58" t="s">
        <v>1171</v>
      </c>
      <c r="G359" s="66">
        <v>855000</v>
      </c>
      <c r="H359" s="59">
        <v>637500</v>
      </c>
      <c r="I359" s="59">
        <f t="shared" si="7"/>
        <v>217500</v>
      </c>
      <c r="J359" s="60"/>
      <c r="K359" s="61" t="s">
        <v>103</v>
      </c>
      <c r="L359" s="61" t="s">
        <v>116</v>
      </c>
      <c r="M359" s="55" t="s">
        <v>105</v>
      </c>
    </row>
    <row r="360" spans="1:13" ht="80.25" customHeight="1" x14ac:dyDescent="0.55000000000000004">
      <c r="A360" s="55">
        <f>SUBTOTAL(3,$B$6:B360)*1</f>
        <v>355</v>
      </c>
      <c r="B360" s="56" t="s">
        <v>21</v>
      </c>
      <c r="C360" s="56" t="s">
        <v>1160</v>
      </c>
      <c r="D360" s="56" t="s">
        <v>1154</v>
      </c>
      <c r="E360" s="62" t="s">
        <v>1172</v>
      </c>
      <c r="F360" s="58" t="s">
        <v>1173</v>
      </c>
      <c r="G360" s="66">
        <v>855000</v>
      </c>
      <c r="H360" s="59">
        <v>637500</v>
      </c>
      <c r="I360" s="59">
        <f t="shared" si="7"/>
        <v>217500</v>
      </c>
      <c r="J360" s="60"/>
      <c r="K360" s="61" t="s">
        <v>103</v>
      </c>
      <c r="L360" s="61" t="s">
        <v>116</v>
      </c>
      <c r="M360" s="55" t="s">
        <v>105</v>
      </c>
    </row>
    <row r="361" spans="1:13" ht="80.25" customHeight="1" x14ac:dyDescent="0.55000000000000004">
      <c r="A361" s="55">
        <f>SUBTOTAL(3,$B$6:B361)*1</f>
        <v>356</v>
      </c>
      <c r="B361" s="63" t="s">
        <v>21</v>
      </c>
      <c r="C361" s="63" t="s">
        <v>1160</v>
      </c>
      <c r="D361" s="63" t="s">
        <v>1174</v>
      </c>
      <c r="E361" s="64" t="s">
        <v>1175</v>
      </c>
      <c r="F361" s="58" t="s">
        <v>1176</v>
      </c>
      <c r="G361" s="59">
        <v>500000</v>
      </c>
      <c r="H361" s="59">
        <v>499000</v>
      </c>
      <c r="I361" s="59">
        <f t="shared" si="7"/>
        <v>1000</v>
      </c>
      <c r="J361" s="60"/>
      <c r="K361" s="61" t="s">
        <v>103</v>
      </c>
      <c r="L361" s="61" t="s">
        <v>116</v>
      </c>
      <c r="M361" s="55" t="s">
        <v>105</v>
      </c>
    </row>
    <row r="362" spans="1:13" ht="80.25" customHeight="1" x14ac:dyDescent="0.55000000000000004">
      <c r="A362" s="55">
        <f>SUBTOTAL(3,$B$6:B362)*1</f>
        <v>357</v>
      </c>
      <c r="B362" s="56" t="s">
        <v>21</v>
      </c>
      <c r="C362" s="56" t="s">
        <v>1160</v>
      </c>
      <c r="D362" s="56" t="s">
        <v>1177</v>
      </c>
      <c r="E362" s="64" t="s">
        <v>1178</v>
      </c>
      <c r="F362" s="58" t="s">
        <v>1179</v>
      </c>
      <c r="G362" s="59">
        <v>500000</v>
      </c>
      <c r="H362" s="59">
        <v>498000</v>
      </c>
      <c r="I362" s="59">
        <f t="shared" si="7"/>
        <v>2000</v>
      </c>
      <c r="J362" s="60"/>
      <c r="K362" s="61" t="s">
        <v>103</v>
      </c>
      <c r="L362" s="61" t="s">
        <v>116</v>
      </c>
      <c r="M362" s="55" t="s">
        <v>105</v>
      </c>
    </row>
    <row r="363" spans="1:13" ht="80.25" customHeight="1" x14ac:dyDescent="0.55000000000000004">
      <c r="A363" s="55">
        <f>SUBTOTAL(3,$B$6:B363)*1</f>
        <v>358</v>
      </c>
      <c r="B363" s="56" t="s">
        <v>21</v>
      </c>
      <c r="C363" s="56" t="s">
        <v>1160</v>
      </c>
      <c r="D363" s="56" t="s">
        <v>1157</v>
      </c>
      <c r="E363" s="64" t="s">
        <v>1180</v>
      </c>
      <c r="F363" s="58" t="s">
        <v>1181</v>
      </c>
      <c r="G363" s="59">
        <v>9671600</v>
      </c>
      <c r="H363" s="59">
        <v>7000000</v>
      </c>
      <c r="I363" s="59">
        <f t="shared" si="7"/>
        <v>2671600</v>
      </c>
      <c r="J363" s="60"/>
      <c r="K363" s="61" t="s">
        <v>103</v>
      </c>
      <c r="L363" s="61" t="s">
        <v>104</v>
      </c>
      <c r="M363" s="55" t="s">
        <v>105</v>
      </c>
    </row>
    <row r="364" spans="1:13" ht="80.25" customHeight="1" x14ac:dyDescent="0.55000000000000004">
      <c r="A364" s="55">
        <f>SUBTOTAL(3,$B$6:B364)*1</f>
        <v>359</v>
      </c>
      <c r="B364" s="56" t="s">
        <v>21</v>
      </c>
      <c r="C364" s="56" t="s">
        <v>1182</v>
      </c>
      <c r="D364" s="56" t="s">
        <v>1183</v>
      </c>
      <c r="E364" s="64" t="s">
        <v>1184</v>
      </c>
      <c r="F364" s="58" t="s">
        <v>1185</v>
      </c>
      <c r="G364" s="59">
        <v>979100</v>
      </c>
      <c r="H364" s="59">
        <v>625000</v>
      </c>
      <c r="I364" s="59">
        <f t="shared" si="7"/>
        <v>354100</v>
      </c>
      <c r="J364" s="60"/>
      <c r="K364" s="61" t="s">
        <v>103</v>
      </c>
      <c r="L364" s="61" t="s">
        <v>113</v>
      </c>
      <c r="M364" s="55" t="s">
        <v>105</v>
      </c>
    </row>
    <row r="365" spans="1:13" ht="80.25" customHeight="1" x14ac:dyDescent="0.55000000000000004">
      <c r="A365" s="55">
        <f>SUBTOTAL(3,$B$6:B365)*1</f>
        <v>360</v>
      </c>
      <c r="B365" s="56" t="s">
        <v>21</v>
      </c>
      <c r="C365" s="56" t="s">
        <v>1182</v>
      </c>
      <c r="D365" s="56" t="s">
        <v>1186</v>
      </c>
      <c r="E365" s="64" t="s">
        <v>1187</v>
      </c>
      <c r="F365" s="58" t="s">
        <v>1188</v>
      </c>
      <c r="G365" s="59">
        <v>1738000</v>
      </c>
      <c r="H365" s="59">
        <v>1630000</v>
      </c>
      <c r="I365" s="59">
        <f t="shared" si="7"/>
        <v>108000</v>
      </c>
      <c r="J365" s="60"/>
      <c r="K365" s="61" t="s">
        <v>103</v>
      </c>
      <c r="L365" s="61" t="s">
        <v>179</v>
      </c>
      <c r="M365" s="55" t="s">
        <v>105</v>
      </c>
    </row>
    <row r="366" spans="1:13" ht="80.25" customHeight="1" x14ac:dyDescent="0.55000000000000004">
      <c r="A366" s="55">
        <f>SUBTOTAL(3,$B$6:B366)*1</f>
        <v>361</v>
      </c>
      <c r="B366" s="56" t="s">
        <v>21</v>
      </c>
      <c r="C366" s="56" t="s">
        <v>1182</v>
      </c>
      <c r="D366" s="56" t="s">
        <v>1186</v>
      </c>
      <c r="E366" s="64" t="s">
        <v>1189</v>
      </c>
      <c r="F366" s="58" t="s">
        <v>1190</v>
      </c>
      <c r="G366" s="59">
        <v>633000</v>
      </c>
      <c r="H366" s="59">
        <v>540000</v>
      </c>
      <c r="I366" s="59">
        <f t="shared" si="7"/>
        <v>93000</v>
      </c>
      <c r="J366" s="60"/>
      <c r="K366" s="61" t="s">
        <v>103</v>
      </c>
      <c r="L366" s="61" t="s">
        <v>179</v>
      </c>
      <c r="M366" s="55" t="s">
        <v>105</v>
      </c>
    </row>
    <row r="367" spans="1:13" ht="80.25" customHeight="1" x14ac:dyDescent="0.55000000000000004">
      <c r="A367" s="55">
        <f>SUBTOTAL(3,$B$6:B367)*1</f>
        <v>362</v>
      </c>
      <c r="B367" s="56" t="s">
        <v>21</v>
      </c>
      <c r="C367" s="56" t="s">
        <v>1182</v>
      </c>
      <c r="D367" s="56" t="s">
        <v>1186</v>
      </c>
      <c r="E367" s="64" t="s">
        <v>1191</v>
      </c>
      <c r="F367" s="58" t="s">
        <v>1192</v>
      </c>
      <c r="G367" s="59">
        <v>429000</v>
      </c>
      <c r="H367" s="59">
        <v>422543</v>
      </c>
      <c r="I367" s="59">
        <f t="shared" si="7"/>
        <v>6457</v>
      </c>
      <c r="J367" s="60"/>
      <c r="K367" s="61" t="s">
        <v>103</v>
      </c>
      <c r="L367" s="61" t="s">
        <v>179</v>
      </c>
      <c r="M367" s="55" t="s">
        <v>105</v>
      </c>
    </row>
    <row r="368" spans="1:13" ht="80.25" customHeight="1" x14ac:dyDescent="0.55000000000000004">
      <c r="A368" s="55">
        <f>SUBTOTAL(3,$B$6:B368)*1</f>
        <v>363</v>
      </c>
      <c r="B368" s="56" t="s">
        <v>21</v>
      </c>
      <c r="C368" s="56" t="s">
        <v>1182</v>
      </c>
      <c r="D368" s="56" t="s">
        <v>1193</v>
      </c>
      <c r="E368" s="64" t="s">
        <v>1194</v>
      </c>
      <c r="F368" s="58" t="s">
        <v>1195</v>
      </c>
      <c r="G368" s="59">
        <v>142000</v>
      </c>
      <c r="H368" s="59">
        <v>129000</v>
      </c>
      <c r="I368" s="59">
        <f t="shared" si="7"/>
        <v>13000</v>
      </c>
      <c r="J368" s="60"/>
      <c r="K368" s="61" t="s">
        <v>103</v>
      </c>
      <c r="L368" s="61" t="s">
        <v>179</v>
      </c>
      <c r="M368" s="55" t="s">
        <v>105</v>
      </c>
    </row>
    <row r="369" spans="1:13" ht="80.25" customHeight="1" x14ac:dyDescent="0.55000000000000004">
      <c r="A369" s="55">
        <f>SUBTOTAL(3,$B$6:B369)*1</f>
        <v>364</v>
      </c>
      <c r="B369" s="56" t="s">
        <v>21</v>
      </c>
      <c r="C369" s="56" t="s">
        <v>1182</v>
      </c>
      <c r="D369" s="56" t="s">
        <v>1193</v>
      </c>
      <c r="E369" s="64" t="s">
        <v>1196</v>
      </c>
      <c r="F369" s="58" t="s">
        <v>1197</v>
      </c>
      <c r="G369" s="59">
        <v>188000</v>
      </c>
      <c r="H369" s="59">
        <v>181557</v>
      </c>
      <c r="I369" s="59">
        <f t="shared" si="7"/>
        <v>6443</v>
      </c>
      <c r="J369" s="60"/>
      <c r="K369" s="61" t="s">
        <v>103</v>
      </c>
      <c r="L369" s="61" t="s">
        <v>179</v>
      </c>
      <c r="M369" s="55" t="s">
        <v>105</v>
      </c>
    </row>
    <row r="370" spans="1:13" ht="80.25" customHeight="1" x14ac:dyDescent="0.55000000000000004">
      <c r="A370" s="55">
        <f>SUBTOTAL(3,$B$6:B370)*1</f>
        <v>365</v>
      </c>
      <c r="B370" s="56" t="s">
        <v>21</v>
      </c>
      <c r="C370" s="56" t="s">
        <v>1182</v>
      </c>
      <c r="D370" s="56" t="s">
        <v>1193</v>
      </c>
      <c r="E370" s="64" t="s">
        <v>1198</v>
      </c>
      <c r="F370" s="58" t="s">
        <v>1199</v>
      </c>
      <c r="G370" s="59">
        <v>1639000</v>
      </c>
      <c r="H370" s="59">
        <v>1499999</v>
      </c>
      <c r="I370" s="59">
        <f t="shared" si="7"/>
        <v>139001</v>
      </c>
      <c r="J370" s="60"/>
      <c r="K370" s="61" t="s">
        <v>103</v>
      </c>
      <c r="L370" s="61" t="s">
        <v>179</v>
      </c>
      <c r="M370" s="55" t="s">
        <v>105</v>
      </c>
    </row>
    <row r="371" spans="1:13" ht="80.25" customHeight="1" x14ac:dyDescent="0.55000000000000004">
      <c r="A371" s="55">
        <f>SUBTOTAL(3,$B$6:B371)*1</f>
        <v>366</v>
      </c>
      <c r="B371" s="56" t="s">
        <v>21</v>
      </c>
      <c r="C371" s="56" t="s">
        <v>1200</v>
      </c>
      <c r="D371" s="56" t="s">
        <v>1201</v>
      </c>
      <c r="E371" s="64" t="s">
        <v>1202</v>
      </c>
      <c r="F371" s="58" t="s">
        <v>1203</v>
      </c>
      <c r="G371" s="59">
        <v>4424700</v>
      </c>
      <c r="H371" s="59">
        <v>4325400</v>
      </c>
      <c r="I371" s="59">
        <f t="shared" si="7"/>
        <v>99300</v>
      </c>
      <c r="J371" s="60"/>
      <c r="K371" s="61" t="s">
        <v>103</v>
      </c>
      <c r="L371" s="61" t="s">
        <v>104</v>
      </c>
      <c r="M371" s="55" t="s">
        <v>105</v>
      </c>
    </row>
    <row r="372" spans="1:13" ht="80.25" customHeight="1" x14ac:dyDescent="0.55000000000000004">
      <c r="A372" s="55">
        <f>SUBTOTAL(3,$B$6:B372)*1</f>
        <v>367</v>
      </c>
      <c r="B372" s="56" t="s">
        <v>21</v>
      </c>
      <c r="C372" s="56" t="s">
        <v>1200</v>
      </c>
      <c r="D372" s="56" t="s">
        <v>1204</v>
      </c>
      <c r="E372" s="64" t="s">
        <v>1205</v>
      </c>
      <c r="F372" s="58" t="s">
        <v>1206</v>
      </c>
      <c r="G372" s="59">
        <v>2374500</v>
      </c>
      <c r="H372" s="59">
        <v>2363500</v>
      </c>
      <c r="I372" s="59">
        <f t="shared" si="7"/>
        <v>11000</v>
      </c>
      <c r="J372" s="60"/>
      <c r="K372" s="61" t="s">
        <v>103</v>
      </c>
      <c r="L372" s="61" t="s">
        <v>104</v>
      </c>
      <c r="M372" s="55" t="s">
        <v>105</v>
      </c>
    </row>
    <row r="373" spans="1:13" ht="80.25" customHeight="1" x14ac:dyDescent="0.55000000000000004">
      <c r="A373" s="55">
        <f>SUBTOTAL(3,$B$6:B373)*1</f>
        <v>368</v>
      </c>
      <c r="B373" s="56" t="s">
        <v>21</v>
      </c>
      <c r="C373" s="56" t="s">
        <v>1200</v>
      </c>
      <c r="D373" s="56" t="s">
        <v>1207</v>
      </c>
      <c r="E373" s="64" t="s">
        <v>1208</v>
      </c>
      <c r="F373" s="58" t="s">
        <v>1209</v>
      </c>
      <c r="G373" s="66">
        <v>48200</v>
      </c>
      <c r="H373" s="59">
        <v>48200</v>
      </c>
      <c r="I373" s="59">
        <f t="shared" si="7"/>
        <v>0</v>
      </c>
      <c r="J373" s="60"/>
      <c r="K373" s="61" t="s">
        <v>103</v>
      </c>
      <c r="L373" s="61" t="s">
        <v>148</v>
      </c>
      <c r="M373" s="55" t="s">
        <v>149</v>
      </c>
    </row>
    <row r="374" spans="1:13" ht="80.25" customHeight="1" x14ac:dyDescent="0.55000000000000004">
      <c r="A374" s="55">
        <f>SUBTOTAL(3,$B$6:B374)*1</f>
        <v>369</v>
      </c>
      <c r="B374" s="56" t="s">
        <v>21</v>
      </c>
      <c r="C374" s="56" t="s">
        <v>1200</v>
      </c>
      <c r="D374" s="56" t="s">
        <v>1210</v>
      </c>
      <c r="E374" s="64" t="s">
        <v>1211</v>
      </c>
      <c r="F374" s="58" t="s">
        <v>1212</v>
      </c>
      <c r="G374" s="59">
        <v>9618700</v>
      </c>
      <c r="H374" s="59">
        <v>8320000</v>
      </c>
      <c r="I374" s="59">
        <f t="shared" si="7"/>
        <v>1298700</v>
      </c>
      <c r="J374" s="60"/>
      <c r="K374" s="61" t="s">
        <v>103</v>
      </c>
      <c r="L374" s="61" t="s">
        <v>104</v>
      </c>
      <c r="M374" s="55" t="s">
        <v>105</v>
      </c>
    </row>
    <row r="375" spans="1:13" ht="80.25" customHeight="1" x14ac:dyDescent="0.55000000000000004">
      <c r="A375" s="55">
        <f>SUBTOTAL(3,$B$6:B375)*1</f>
        <v>370</v>
      </c>
      <c r="B375" s="56" t="s">
        <v>21</v>
      </c>
      <c r="C375" s="56" t="s">
        <v>1200</v>
      </c>
      <c r="D375" s="56" t="s">
        <v>1213</v>
      </c>
      <c r="E375" s="64" t="s">
        <v>1214</v>
      </c>
      <c r="F375" s="58" t="s">
        <v>1215</v>
      </c>
      <c r="G375" s="59">
        <v>6737500</v>
      </c>
      <c r="H375" s="59">
        <v>6285000</v>
      </c>
      <c r="I375" s="59">
        <f t="shared" si="7"/>
        <v>452500</v>
      </c>
      <c r="J375" s="60"/>
      <c r="K375" s="61" t="s">
        <v>103</v>
      </c>
      <c r="L375" s="61" t="s">
        <v>104</v>
      </c>
      <c r="M375" s="55" t="s">
        <v>105</v>
      </c>
    </row>
    <row r="376" spans="1:13" ht="80.25" customHeight="1" x14ac:dyDescent="0.55000000000000004">
      <c r="A376" s="55">
        <f>SUBTOTAL(3,$B$6:B376)*1</f>
        <v>371</v>
      </c>
      <c r="B376" s="56" t="s">
        <v>21</v>
      </c>
      <c r="C376" s="56" t="s">
        <v>1200</v>
      </c>
      <c r="D376" s="56" t="s">
        <v>1213</v>
      </c>
      <c r="E376" s="64" t="s">
        <v>1216</v>
      </c>
      <c r="F376" s="58" t="s">
        <v>1217</v>
      </c>
      <c r="G376" s="59">
        <v>4587400</v>
      </c>
      <c r="H376" s="59">
        <v>4245999</v>
      </c>
      <c r="I376" s="59">
        <f t="shared" si="7"/>
        <v>341401</v>
      </c>
      <c r="J376" s="60"/>
      <c r="K376" s="61" t="s">
        <v>103</v>
      </c>
      <c r="L376" s="61" t="s">
        <v>104</v>
      </c>
      <c r="M376" s="55" t="s">
        <v>105</v>
      </c>
    </row>
    <row r="377" spans="1:13" ht="80.25" customHeight="1" x14ac:dyDescent="0.55000000000000004">
      <c r="A377" s="55">
        <f>SUBTOTAL(3,$B$6:B377)*1</f>
        <v>372</v>
      </c>
      <c r="B377" s="56" t="s">
        <v>21</v>
      </c>
      <c r="C377" s="56" t="s">
        <v>1218</v>
      </c>
      <c r="D377" s="56" t="s">
        <v>1219</v>
      </c>
      <c r="E377" s="64" t="s">
        <v>1220</v>
      </c>
      <c r="F377" s="58" t="s">
        <v>1221</v>
      </c>
      <c r="G377" s="59">
        <v>9662800</v>
      </c>
      <c r="H377" s="59">
        <v>7030000</v>
      </c>
      <c r="I377" s="59">
        <f t="shared" si="7"/>
        <v>2632800</v>
      </c>
      <c r="J377" s="60"/>
      <c r="K377" s="61" t="s">
        <v>103</v>
      </c>
      <c r="L377" s="61" t="s">
        <v>104</v>
      </c>
      <c r="M377" s="55" t="s">
        <v>105</v>
      </c>
    </row>
    <row r="378" spans="1:13" ht="80.25" customHeight="1" x14ac:dyDescent="0.55000000000000004">
      <c r="A378" s="55">
        <f>SUBTOTAL(3,$B$6:B378)*1</f>
        <v>373</v>
      </c>
      <c r="B378" s="56" t="s">
        <v>21</v>
      </c>
      <c r="C378" s="56" t="s">
        <v>1218</v>
      </c>
      <c r="D378" s="56" t="s">
        <v>1219</v>
      </c>
      <c r="E378" s="64" t="s">
        <v>1222</v>
      </c>
      <c r="F378" s="58" t="s">
        <v>1223</v>
      </c>
      <c r="G378" s="59">
        <v>5531100</v>
      </c>
      <c r="H378" s="59">
        <v>4467000</v>
      </c>
      <c r="I378" s="59">
        <f t="shared" si="7"/>
        <v>1064100</v>
      </c>
      <c r="J378" s="60"/>
      <c r="K378" s="61" t="s">
        <v>103</v>
      </c>
      <c r="L378" s="61" t="s">
        <v>104</v>
      </c>
      <c r="M378" s="55" t="s">
        <v>105</v>
      </c>
    </row>
    <row r="379" spans="1:13" ht="80.25" customHeight="1" x14ac:dyDescent="0.55000000000000004">
      <c r="A379" s="55">
        <f>SUBTOTAL(3,$B$6:B379)*1</f>
        <v>374</v>
      </c>
      <c r="B379" s="56" t="s">
        <v>21</v>
      </c>
      <c r="C379" s="56" t="s">
        <v>1218</v>
      </c>
      <c r="D379" s="56" t="s">
        <v>1204</v>
      </c>
      <c r="E379" s="64" t="s">
        <v>1224</v>
      </c>
      <c r="F379" s="58" t="s">
        <v>1225</v>
      </c>
      <c r="G379" s="59">
        <v>9054300</v>
      </c>
      <c r="H379" s="59">
        <v>9600000</v>
      </c>
      <c r="I379" s="59">
        <v>0</v>
      </c>
      <c r="J379" s="60"/>
      <c r="K379" s="61" t="s">
        <v>103</v>
      </c>
      <c r="L379" s="61" t="s">
        <v>1226</v>
      </c>
      <c r="M379" s="55" t="s">
        <v>105</v>
      </c>
    </row>
    <row r="380" spans="1:13" ht="80.25" customHeight="1" x14ac:dyDescent="0.55000000000000004">
      <c r="A380" s="55">
        <f>SUBTOTAL(3,$B$6:B380)*1</f>
        <v>375</v>
      </c>
      <c r="B380" s="56" t="s">
        <v>21</v>
      </c>
      <c r="C380" s="56" t="s">
        <v>1218</v>
      </c>
      <c r="D380" s="56" t="s">
        <v>1227</v>
      </c>
      <c r="E380" s="64" t="s">
        <v>1228</v>
      </c>
      <c r="F380" s="58" t="s">
        <v>1229</v>
      </c>
      <c r="G380" s="59">
        <v>2046200</v>
      </c>
      <c r="H380" s="59">
        <v>2030000</v>
      </c>
      <c r="I380" s="59">
        <f t="shared" si="7"/>
        <v>16200</v>
      </c>
      <c r="J380" s="60"/>
      <c r="K380" s="61" t="s">
        <v>103</v>
      </c>
      <c r="L380" s="61" t="s">
        <v>104</v>
      </c>
      <c r="M380" s="55" t="s">
        <v>105</v>
      </c>
    </row>
    <row r="381" spans="1:13" ht="80.25" customHeight="1" x14ac:dyDescent="0.55000000000000004">
      <c r="A381" s="55">
        <f>SUBTOTAL(3,$B$6:B381)*1</f>
        <v>376</v>
      </c>
      <c r="B381" s="56" t="s">
        <v>21</v>
      </c>
      <c r="C381" s="56" t="s">
        <v>1218</v>
      </c>
      <c r="D381" s="56" t="s">
        <v>1227</v>
      </c>
      <c r="E381" s="64" t="s">
        <v>1230</v>
      </c>
      <c r="F381" s="58" t="s">
        <v>1231</v>
      </c>
      <c r="G381" s="59">
        <v>1243600</v>
      </c>
      <c r="H381" s="59">
        <v>1240000</v>
      </c>
      <c r="I381" s="59">
        <f t="shared" si="7"/>
        <v>3600</v>
      </c>
      <c r="J381" s="60"/>
      <c r="K381" s="61" t="s">
        <v>103</v>
      </c>
      <c r="L381" s="61" t="s">
        <v>104</v>
      </c>
      <c r="M381" s="55" t="s">
        <v>105</v>
      </c>
    </row>
    <row r="382" spans="1:13" ht="80.25" customHeight="1" x14ac:dyDescent="0.55000000000000004">
      <c r="A382" s="55">
        <f>SUBTOTAL(3,$B$6:B382)*1</f>
        <v>377</v>
      </c>
      <c r="B382" s="56" t="s">
        <v>21</v>
      </c>
      <c r="C382" s="56" t="s">
        <v>1218</v>
      </c>
      <c r="D382" s="56" t="s">
        <v>1232</v>
      </c>
      <c r="E382" s="64" t="s">
        <v>1233</v>
      </c>
      <c r="F382" s="58" t="s">
        <v>1234</v>
      </c>
      <c r="G382" s="59">
        <v>8751400</v>
      </c>
      <c r="H382" s="59">
        <v>8715000</v>
      </c>
      <c r="I382" s="59">
        <f t="shared" si="7"/>
        <v>36400</v>
      </c>
      <c r="J382" s="60"/>
      <c r="K382" s="61" t="s">
        <v>103</v>
      </c>
      <c r="L382" s="61" t="s">
        <v>104</v>
      </c>
      <c r="M382" s="55" t="s">
        <v>105</v>
      </c>
    </row>
    <row r="383" spans="1:13" ht="80.25" customHeight="1" x14ac:dyDescent="0.55000000000000004">
      <c r="A383" s="55">
        <f>SUBTOTAL(3,$B$6:B383)*1</f>
        <v>378</v>
      </c>
      <c r="B383" s="56" t="s">
        <v>21</v>
      </c>
      <c r="C383" s="56" t="s">
        <v>1218</v>
      </c>
      <c r="D383" s="56" t="s">
        <v>1232</v>
      </c>
      <c r="E383" s="64" t="s">
        <v>1235</v>
      </c>
      <c r="F383" s="58" t="s">
        <v>1236</v>
      </c>
      <c r="G383" s="59">
        <v>4625600</v>
      </c>
      <c r="H383" s="59">
        <v>4605600</v>
      </c>
      <c r="I383" s="59">
        <f t="shared" si="7"/>
        <v>20000</v>
      </c>
      <c r="J383" s="60"/>
      <c r="K383" s="61" t="s">
        <v>103</v>
      </c>
      <c r="L383" s="61" t="s">
        <v>104</v>
      </c>
      <c r="M383" s="55" t="s">
        <v>105</v>
      </c>
    </row>
    <row r="384" spans="1:13" ht="80.25" customHeight="1" x14ac:dyDescent="0.55000000000000004">
      <c r="A384" s="55">
        <f>SUBTOTAL(3,$B$6:B384)*1</f>
        <v>379</v>
      </c>
      <c r="B384" s="56" t="s">
        <v>21</v>
      </c>
      <c r="C384" s="56" t="s">
        <v>1218</v>
      </c>
      <c r="D384" s="56" t="s">
        <v>1237</v>
      </c>
      <c r="E384" s="64" t="s">
        <v>1238</v>
      </c>
      <c r="F384" s="58" t="s">
        <v>1239</v>
      </c>
      <c r="G384" s="59">
        <v>425700</v>
      </c>
      <c r="H384" s="59">
        <v>423000</v>
      </c>
      <c r="I384" s="59">
        <f t="shared" si="7"/>
        <v>2700</v>
      </c>
      <c r="J384" s="60"/>
      <c r="K384" s="61" t="s">
        <v>103</v>
      </c>
      <c r="L384" s="61" t="s">
        <v>113</v>
      </c>
      <c r="M384" s="55" t="s">
        <v>105</v>
      </c>
    </row>
    <row r="385" spans="1:13" ht="80.25" customHeight="1" x14ac:dyDescent="0.55000000000000004">
      <c r="A385" s="55">
        <f>SUBTOTAL(3,$B$6:B385)*1</f>
        <v>380</v>
      </c>
      <c r="B385" s="56" t="s">
        <v>21</v>
      </c>
      <c r="C385" s="56" t="s">
        <v>1218</v>
      </c>
      <c r="D385" s="56" t="s">
        <v>1240</v>
      </c>
      <c r="E385" s="64" t="s">
        <v>1241</v>
      </c>
      <c r="F385" s="58" t="s">
        <v>1242</v>
      </c>
      <c r="G385" s="59">
        <v>5222400</v>
      </c>
      <c r="H385" s="59">
        <v>3260000</v>
      </c>
      <c r="I385" s="59">
        <f t="shared" si="7"/>
        <v>1962400</v>
      </c>
      <c r="J385" s="60"/>
      <c r="K385" s="61" t="s">
        <v>103</v>
      </c>
      <c r="L385" s="61" t="s">
        <v>104</v>
      </c>
      <c r="M385" s="55" t="s">
        <v>105</v>
      </c>
    </row>
    <row r="386" spans="1:13" ht="80.25" customHeight="1" x14ac:dyDescent="0.55000000000000004">
      <c r="A386" s="55">
        <f>SUBTOTAL(3,$B$6:B386)*1</f>
        <v>381</v>
      </c>
      <c r="B386" s="56" t="s">
        <v>21</v>
      </c>
      <c r="C386" s="56" t="s">
        <v>1243</v>
      </c>
      <c r="D386" s="56" t="s">
        <v>1244</v>
      </c>
      <c r="E386" s="64" t="s">
        <v>1245</v>
      </c>
      <c r="F386" s="58" t="s">
        <v>1246</v>
      </c>
      <c r="G386" s="59">
        <v>1826700</v>
      </c>
      <c r="H386" s="59">
        <v>1131000</v>
      </c>
      <c r="I386" s="59">
        <f t="shared" si="7"/>
        <v>695700</v>
      </c>
      <c r="J386" s="60"/>
      <c r="K386" s="61" t="s">
        <v>103</v>
      </c>
      <c r="L386" s="61" t="s">
        <v>104</v>
      </c>
      <c r="M386" s="55" t="s">
        <v>105</v>
      </c>
    </row>
    <row r="387" spans="1:13" ht="80.25" customHeight="1" x14ac:dyDescent="0.55000000000000004">
      <c r="A387" s="55">
        <f>SUBTOTAL(3,$B$6:B387)*1</f>
        <v>382</v>
      </c>
      <c r="B387" s="56" t="s">
        <v>21</v>
      </c>
      <c r="C387" s="56" t="s">
        <v>1243</v>
      </c>
      <c r="D387" s="56" t="s">
        <v>1244</v>
      </c>
      <c r="E387" s="64" t="s">
        <v>1247</v>
      </c>
      <c r="F387" s="58" t="s">
        <v>1248</v>
      </c>
      <c r="G387" s="59">
        <v>1525900</v>
      </c>
      <c r="H387" s="59">
        <v>965000</v>
      </c>
      <c r="I387" s="59">
        <f t="shared" si="7"/>
        <v>560900</v>
      </c>
      <c r="J387" s="60"/>
      <c r="K387" s="61" t="s">
        <v>103</v>
      </c>
      <c r="L387" s="61" t="s">
        <v>104</v>
      </c>
      <c r="M387" s="55" t="s">
        <v>105</v>
      </c>
    </row>
    <row r="388" spans="1:13" ht="80.25" customHeight="1" x14ac:dyDescent="0.55000000000000004">
      <c r="A388" s="55">
        <f>SUBTOTAL(3,$B$6:B388)*1</f>
        <v>383</v>
      </c>
      <c r="B388" s="56" t="s">
        <v>21</v>
      </c>
      <c r="C388" s="56" t="s">
        <v>1249</v>
      </c>
      <c r="D388" s="56" t="s">
        <v>1250</v>
      </c>
      <c r="E388" s="64" t="s">
        <v>1251</v>
      </c>
      <c r="F388" s="58" t="s">
        <v>1252</v>
      </c>
      <c r="G388" s="59">
        <v>896000</v>
      </c>
      <c r="H388" s="59">
        <v>895000</v>
      </c>
      <c r="I388" s="59">
        <f t="shared" si="7"/>
        <v>1000</v>
      </c>
      <c r="J388" s="60"/>
      <c r="K388" s="61" t="s">
        <v>103</v>
      </c>
      <c r="L388" s="61" t="s">
        <v>173</v>
      </c>
      <c r="M388" s="55" t="s">
        <v>149</v>
      </c>
    </row>
    <row r="389" spans="1:13" ht="80.25" customHeight="1" x14ac:dyDescent="0.55000000000000004">
      <c r="A389" s="55">
        <f>SUBTOTAL(3,$B$6:B389)*1</f>
        <v>384</v>
      </c>
      <c r="B389" s="56" t="s">
        <v>21</v>
      </c>
      <c r="C389" s="56" t="s">
        <v>1253</v>
      </c>
      <c r="D389" s="56" t="s">
        <v>1254</v>
      </c>
      <c r="E389" s="64" t="s">
        <v>1255</v>
      </c>
      <c r="F389" s="58" t="s">
        <v>1256</v>
      </c>
      <c r="G389" s="66">
        <v>48200</v>
      </c>
      <c r="H389" s="59">
        <v>48200</v>
      </c>
      <c r="I389" s="59">
        <f t="shared" si="7"/>
        <v>0</v>
      </c>
      <c r="J389" s="60"/>
      <c r="K389" s="61" t="s">
        <v>103</v>
      </c>
      <c r="L389" s="61" t="s">
        <v>148</v>
      </c>
      <c r="M389" s="55" t="s">
        <v>149</v>
      </c>
    </row>
    <row r="390" spans="1:13" ht="80.25" customHeight="1" x14ac:dyDescent="0.55000000000000004">
      <c r="A390" s="55">
        <f>SUBTOTAL(3,$B$6:B390)*1</f>
        <v>385</v>
      </c>
      <c r="B390" s="56" t="s">
        <v>21</v>
      </c>
      <c r="C390" s="56" t="s">
        <v>1253</v>
      </c>
      <c r="D390" s="56" t="s">
        <v>1254</v>
      </c>
      <c r="E390" s="64" t="s">
        <v>1257</v>
      </c>
      <c r="F390" s="58" t="s">
        <v>1258</v>
      </c>
      <c r="G390" s="66">
        <v>48200</v>
      </c>
      <c r="H390" s="59">
        <v>48200</v>
      </c>
      <c r="I390" s="59">
        <f t="shared" si="7"/>
        <v>0</v>
      </c>
      <c r="J390" s="60"/>
      <c r="K390" s="61" t="s">
        <v>103</v>
      </c>
      <c r="L390" s="61" t="s">
        <v>148</v>
      </c>
      <c r="M390" s="55" t="s">
        <v>149</v>
      </c>
    </row>
    <row r="391" spans="1:13" ht="80.25" customHeight="1" x14ac:dyDescent="0.55000000000000004">
      <c r="A391" s="55">
        <f>SUBTOTAL(3,$B$6:B391)*1</f>
        <v>386</v>
      </c>
      <c r="B391" s="56" t="s">
        <v>21</v>
      </c>
      <c r="C391" s="56" t="s">
        <v>1253</v>
      </c>
      <c r="D391" s="56" t="s">
        <v>1254</v>
      </c>
      <c r="E391" s="64" t="s">
        <v>1259</v>
      </c>
      <c r="F391" s="58" t="s">
        <v>1260</v>
      </c>
      <c r="G391" s="66">
        <v>48200</v>
      </c>
      <c r="H391" s="59">
        <v>48200</v>
      </c>
      <c r="I391" s="59">
        <f t="shared" ref="I391:I454" si="8">G391-H391</f>
        <v>0</v>
      </c>
      <c r="J391" s="60"/>
      <c r="K391" s="61" t="s">
        <v>103</v>
      </c>
      <c r="L391" s="61" t="s">
        <v>148</v>
      </c>
      <c r="M391" s="55" t="s">
        <v>149</v>
      </c>
    </row>
    <row r="392" spans="1:13" ht="80.25" customHeight="1" x14ac:dyDescent="0.55000000000000004">
      <c r="A392" s="55">
        <f>SUBTOTAL(3,$B$6:B392)*1</f>
        <v>387</v>
      </c>
      <c r="B392" s="56" t="s">
        <v>21</v>
      </c>
      <c r="C392" s="56" t="s">
        <v>1253</v>
      </c>
      <c r="D392" s="56" t="s">
        <v>1261</v>
      </c>
      <c r="E392" s="64" t="s">
        <v>1262</v>
      </c>
      <c r="F392" s="58" t="s">
        <v>1263</v>
      </c>
      <c r="G392" s="66">
        <v>48200</v>
      </c>
      <c r="H392" s="59">
        <v>48000</v>
      </c>
      <c r="I392" s="59">
        <f t="shared" si="8"/>
        <v>200</v>
      </c>
      <c r="J392" s="60"/>
      <c r="K392" s="61" t="s">
        <v>103</v>
      </c>
      <c r="L392" s="61" t="s">
        <v>148</v>
      </c>
      <c r="M392" s="55" t="s">
        <v>149</v>
      </c>
    </row>
    <row r="393" spans="1:13" ht="80.25" customHeight="1" x14ac:dyDescent="0.55000000000000004">
      <c r="A393" s="55">
        <f>SUBTOTAL(3,$B$6:B393)*1</f>
        <v>388</v>
      </c>
      <c r="B393" s="56" t="s">
        <v>21</v>
      </c>
      <c r="C393" s="56" t="s">
        <v>1264</v>
      </c>
      <c r="D393" s="56" t="s">
        <v>1265</v>
      </c>
      <c r="E393" s="64" t="s">
        <v>1266</v>
      </c>
      <c r="F393" s="58" t="s">
        <v>1267</v>
      </c>
      <c r="G393" s="59">
        <v>10000</v>
      </c>
      <c r="H393" s="59">
        <v>9800</v>
      </c>
      <c r="I393" s="59">
        <f t="shared" si="8"/>
        <v>200</v>
      </c>
      <c r="J393" s="60"/>
      <c r="K393" s="61" t="s">
        <v>103</v>
      </c>
      <c r="L393" s="61" t="s">
        <v>173</v>
      </c>
      <c r="M393" s="55" t="s">
        <v>149</v>
      </c>
    </row>
    <row r="394" spans="1:13" ht="80.25" customHeight="1" x14ac:dyDescent="0.55000000000000004">
      <c r="A394" s="55">
        <f>SUBTOTAL(3,$B$6:B394)*1</f>
        <v>389</v>
      </c>
      <c r="B394" s="56" t="s">
        <v>21</v>
      </c>
      <c r="C394" s="56" t="s">
        <v>1264</v>
      </c>
      <c r="D394" s="56" t="s">
        <v>1265</v>
      </c>
      <c r="E394" s="64" t="s">
        <v>1268</v>
      </c>
      <c r="F394" s="58" t="s">
        <v>1269</v>
      </c>
      <c r="G394" s="59">
        <v>16500</v>
      </c>
      <c r="H394" s="59">
        <v>15500</v>
      </c>
      <c r="I394" s="59">
        <f t="shared" si="8"/>
        <v>1000</v>
      </c>
      <c r="J394" s="60"/>
      <c r="K394" s="61" t="s">
        <v>103</v>
      </c>
      <c r="L394" s="61" t="s">
        <v>173</v>
      </c>
      <c r="M394" s="55" t="s">
        <v>149</v>
      </c>
    </row>
    <row r="395" spans="1:13" ht="80.25" customHeight="1" x14ac:dyDescent="0.55000000000000004">
      <c r="A395" s="55">
        <f>SUBTOTAL(3,$B$6:B395)*1</f>
        <v>390</v>
      </c>
      <c r="B395" s="56" t="s">
        <v>21</v>
      </c>
      <c r="C395" s="56" t="s">
        <v>1264</v>
      </c>
      <c r="D395" s="56" t="s">
        <v>1265</v>
      </c>
      <c r="E395" s="64" t="s">
        <v>1270</v>
      </c>
      <c r="F395" s="58" t="s">
        <v>1271</v>
      </c>
      <c r="G395" s="59">
        <v>46500</v>
      </c>
      <c r="H395" s="59">
        <v>46500</v>
      </c>
      <c r="I395" s="59">
        <f t="shared" si="8"/>
        <v>0</v>
      </c>
      <c r="J395" s="60"/>
      <c r="K395" s="61" t="s">
        <v>103</v>
      </c>
      <c r="L395" s="61" t="s">
        <v>173</v>
      </c>
      <c r="M395" s="55" t="s">
        <v>149</v>
      </c>
    </row>
    <row r="396" spans="1:13" ht="80.25" customHeight="1" x14ac:dyDescent="0.55000000000000004">
      <c r="A396" s="55">
        <f>SUBTOTAL(3,$B$6:B396)*1</f>
        <v>391</v>
      </c>
      <c r="B396" s="56" t="s">
        <v>21</v>
      </c>
      <c r="C396" s="56" t="s">
        <v>1264</v>
      </c>
      <c r="D396" s="56" t="s">
        <v>1265</v>
      </c>
      <c r="E396" s="64" t="s">
        <v>1272</v>
      </c>
      <c r="F396" s="58" t="s">
        <v>1273</v>
      </c>
      <c r="G396" s="59">
        <v>6850</v>
      </c>
      <c r="H396" s="59">
        <v>6850</v>
      </c>
      <c r="I396" s="59">
        <f t="shared" si="8"/>
        <v>0</v>
      </c>
      <c r="J396" s="60"/>
      <c r="K396" s="61" t="s">
        <v>103</v>
      </c>
      <c r="L396" s="61" t="s">
        <v>173</v>
      </c>
      <c r="M396" s="55" t="s">
        <v>149</v>
      </c>
    </row>
    <row r="397" spans="1:13" ht="80.25" customHeight="1" x14ac:dyDescent="0.55000000000000004">
      <c r="A397" s="55">
        <f>SUBTOTAL(3,$B$6:B397)*1</f>
        <v>392</v>
      </c>
      <c r="B397" s="56" t="s">
        <v>21</v>
      </c>
      <c r="C397" s="56" t="s">
        <v>1264</v>
      </c>
      <c r="D397" s="56" t="s">
        <v>1265</v>
      </c>
      <c r="E397" s="64" t="s">
        <v>1274</v>
      </c>
      <c r="F397" s="58" t="s">
        <v>1275</v>
      </c>
      <c r="G397" s="59">
        <v>26000</v>
      </c>
      <c r="H397" s="59">
        <v>26000</v>
      </c>
      <c r="I397" s="59">
        <f t="shared" si="8"/>
        <v>0</v>
      </c>
      <c r="J397" s="60"/>
      <c r="K397" s="61" t="s">
        <v>103</v>
      </c>
      <c r="L397" s="61" t="s">
        <v>173</v>
      </c>
      <c r="M397" s="55" t="s">
        <v>149</v>
      </c>
    </row>
    <row r="398" spans="1:13" ht="80.25" customHeight="1" x14ac:dyDescent="0.55000000000000004">
      <c r="A398" s="55">
        <f>SUBTOTAL(3,$B$6:B398)*1</f>
        <v>393</v>
      </c>
      <c r="B398" s="56" t="s">
        <v>21</v>
      </c>
      <c r="C398" s="56" t="s">
        <v>1264</v>
      </c>
      <c r="D398" s="56" t="s">
        <v>1265</v>
      </c>
      <c r="E398" s="64" t="s">
        <v>1276</v>
      </c>
      <c r="F398" s="58" t="s">
        <v>1277</v>
      </c>
      <c r="G398" s="59">
        <v>48500</v>
      </c>
      <c r="H398" s="59">
        <v>48500</v>
      </c>
      <c r="I398" s="59">
        <f t="shared" si="8"/>
        <v>0</v>
      </c>
      <c r="J398" s="60"/>
      <c r="K398" s="61" t="s">
        <v>103</v>
      </c>
      <c r="L398" s="61" t="s">
        <v>173</v>
      </c>
      <c r="M398" s="55" t="s">
        <v>149</v>
      </c>
    </row>
    <row r="399" spans="1:13" ht="80.25" customHeight="1" x14ac:dyDescent="0.55000000000000004">
      <c r="A399" s="55">
        <f>SUBTOTAL(3,$B$6:B399)*1</f>
        <v>394</v>
      </c>
      <c r="B399" s="56" t="s">
        <v>21</v>
      </c>
      <c r="C399" s="56" t="s">
        <v>1264</v>
      </c>
      <c r="D399" s="56" t="s">
        <v>1265</v>
      </c>
      <c r="E399" s="64" t="s">
        <v>1278</v>
      </c>
      <c r="F399" s="58" t="s">
        <v>1279</v>
      </c>
      <c r="G399" s="59">
        <v>70000</v>
      </c>
      <c r="H399" s="59">
        <v>70000</v>
      </c>
      <c r="I399" s="59">
        <f t="shared" si="8"/>
        <v>0</v>
      </c>
      <c r="J399" s="60"/>
      <c r="K399" s="61" t="s">
        <v>103</v>
      </c>
      <c r="L399" s="61" t="s">
        <v>173</v>
      </c>
      <c r="M399" s="55" t="s">
        <v>149</v>
      </c>
    </row>
    <row r="400" spans="1:13" ht="80.25" customHeight="1" x14ac:dyDescent="0.55000000000000004">
      <c r="A400" s="55">
        <f>SUBTOTAL(3,$B$6:B400)*1</f>
        <v>395</v>
      </c>
      <c r="B400" s="56" t="s">
        <v>21</v>
      </c>
      <c r="C400" s="56" t="s">
        <v>1280</v>
      </c>
      <c r="D400" s="56" t="s">
        <v>1265</v>
      </c>
      <c r="E400" s="64" t="s">
        <v>1281</v>
      </c>
      <c r="F400" s="58" t="s">
        <v>1282</v>
      </c>
      <c r="G400" s="59">
        <v>29400</v>
      </c>
      <c r="H400" s="59">
        <v>27000</v>
      </c>
      <c r="I400" s="59">
        <f t="shared" si="8"/>
        <v>2400</v>
      </c>
      <c r="J400" s="60"/>
      <c r="K400" s="61" t="s">
        <v>103</v>
      </c>
      <c r="L400" s="61" t="s">
        <v>173</v>
      </c>
      <c r="M400" s="55" t="s">
        <v>149</v>
      </c>
    </row>
    <row r="401" spans="1:13" ht="80.25" customHeight="1" x14ac:dyDescent="0.55000000000000004">
      <c r="A401" s="55">
        <f>SUBTOTAL(3,$B$6:B401)*1</f>
        <v>396</v>
      </c>
      <c r="B401" s="56" t="s">
        <v>21</v>
      </c>
      <c r="C401" s="56" t="s">
        <v>1280</v>
      </c>
      <c r="D401" s="56" t="s">
        <v>1265</v>
      </c>
      <c r="E401" s="64" t="s">
        <v>1283</v>
      </c>
      <c r="F401" s="58" t="s">
        <v>1284</v>
      </c>
      <c r="G401" s="59">
        <v>99000</v>
      </c>
      <c r="H401" s="59">
        <v>99000</v>
      </c>
      <c r="I401" s="59">
        <f t="shared" si="8"/>
        <v>0</v>
      </c>
      <c r="J401" s="60"/>
      <c r="K401" s="61" t="s">
        <v>103</v>
      </c>
      <c r="L401" s="61" t="s">
        <v>173</v>
      </c>
      <c r="M401" s="55" t="s">
        <v>149</v>
      </c>
    </row>
    <row r="402" spans="1:13" ht="80.25" customHeight="1" x14ac:dyDescent="0.55000000000000004">
      <c r="A402" s="55">
        <f>SUBTOTAL(3,$B$6:B402)*1</f>
        <v>397</v>
      </c>
      <c r="B402" s="56" t="s">
        <v>21</v>
      </c>
      <c r="C402" s="56" t="s">
        <v>1280</v>
      </c>
      <c r="D402" s="56" t="s">
        <v>1265</v>
      </c>
      <c r="E402" s="64" t="s">
        <v>1285</v>
      </c>
      <c r="F402" s="58" t="s">
        <v>1286</v>
      </c>
      <c r="G402" s="59">
        <v>25000</v>
      </c>
      <c r="H402" s="59">
        <v>25000</v>
      </c>
      <c r="I402" s="59">
        <f t="shared" si="8"/>
        <v>0</v>
      </c>
      <c r="J402" s="60"/>
      <c r="K402" s="61" t="s">
        <v>103</v>
      </c>
      <c r="L402" s="61" t="s">
        <v>173</v>
      </c>
      <c r="M402" s="55" t="s">
        <v>149</v>
      </c>
    </row>
    <row r="403" spans="1:13" ht="80.25" customHeight="1" x14ac:dyDescent="0.55000000000000004">
      <c r="A403" s="55">
        <f>SUBTOTAL(3,$B$6:B403)*1</f>
        <v>398</v>
      </c>
      <c r="B403" s="56" t="s">
        <v>21</v>
      </c>
      <c r="C403" s="56" t="s">
        <v>1280</v>
      </c>
      <c r="D403" s="56" t="s">
        <v>1287</v>
      </c>
      <c r="E403" s="64" t="s">
        <v>1288</v>
      </c>
      <c r="F403" s="58" t="s">
        <v>1289</v>
      </c>
      <c r="G403" s="59">
        <v>260000</v>
      </c>
      <c r="H403" s="59">
        <v>260000</v>
      </c>
      <c r="I403" s="59">
        <f t="shared" si="8"/>
        <v>0</v>
      </c>
      <c r="J403" s="60"/>
      <c r="K403" s="61" t="s">
        <v>103</v>
      </c>
      <c r="L403" s="61" t="s">
        <v>173</v>
      </c>
      <c r="M403" s="55" t="s">
        <v>149</v>
      </c>
    </row>
    <row r="404" spans="1:13" ht="80.25" customHeight="1" x14ac:dyDescent="0.55000000000000004">
      <c r="A404" s="55">
        <f>SUBTOTAL(3,$B$6:B404)*1</f>
        <v>399</v>
      </c>
      <c r="B404" s="56" t="s">
        <v>21</v>
      </c>
      <c r="C404" s="56" t="s">
        <v>1280</v>
      </c>
      <c r="D404" s="56" t="s">
        <v>1287</v>
      </c>
      <c r="E404" s="64" t="s">
        <v>1290</v>
      </c>
      <c r="F404" s="58" t="s">
        <v>1291</v>
      </c>
      <c r="G404" s="59">
        <v>58000</v>
      </c>
      <c r="H404" s="59">
        <v>58000</v>
      </c>
      <c r="I404" s="59">
        <f t="shared" si="8"/>
        <v>0</v>
      </c>
      <c r="J404" s="60"/>
      <c r="K404" s="61" t="s">
        <v>103</v>
      </c>
      <c r="L404" s="61" t="s">
        <v>173</v>
      </c>
      <c r="M404" s="55" t="s">
        <v>149</v>
      </c>
    </row>
    <row r="405" spans="1:13" ht="80.25" customHeight="1" x14ac:dyDescent="0.55000000000000004">
      <c r="A405" s="55">
        <f>SUBTOTAL(3,$B$6:B405)*1</f>
        <v>400</v>
      </c>
      <c r="B405" s="56" t="s">
        <v>21</v>
      </c>
      <c r="C405" s="56" t="s">
        <v>1280</v>
      </c>
      <c r="D405" s="56" t="s">
        <v>1265</v>
      </c>
      <c r="E405" s="64" t="s">
        <v>1292</v>
      </c>
      <c r="F405" s="58" t="s">
        <v>1293</v>
      </c>
      <c r="G405" s="59">
        <v>31800</v>
      </c>
      <c r="H405" s="59">
        <v>31800</v>
      </c>
      <c r="I405" s="59">
        <f t="shared" si="8"/>
        <v>0</v>
      </c>
      <c r="J405" s="60"/>
      <c r="K405" s="61" t="s">
        <v>103</v>
      </c>
      <c r="L405" s="61" t="s">
        <v>173</v>
      </c>
      <c r="M405" s="55" t="s">
        <v>149</v>
      </c>
    </row>
    <row r="406" spans="1:13" ht="80.25" customHeight="1" x14ac:dyDescent="0.55000000000000004">
      <c r="A406" s="55">
        <f>SUBTOTAL(3,$B$6:B406)*1</f>
        <v>401</v>
      </c>
      <c r="B406" s="56" t="s">
        <v>21</v>
      </c>
      <c r="C406" s="56" t="s">
        <v>1280</v>
      </c>
      <c r="D406" s="56" t="s">
        <v>1287</v>
      </c>
      <c r="E406" s="64" t="s">
        <v>1294</v>
      </c>
      <c r="F406" s="58" t="s">
        <v>1295</v>
      </c>
      <c r="G406" s="59">
        <v>8900</v>
      </c>
      <c r="H406" s="59">
        <v>8900</v>
      </c>
      <c r="I406" s="59">
        <f t="shared" si="8"/>
        <v>0</v>
      </c>
      <c r="J406" s="60"/>
      <c r="K406" s="61" t="s">
        <v>103</v>
      </c>
      <c r="L406" s="61" t="s">
        <v>173</v>
      </c>
      <c r="M406" s="55" t="s">
        <v>149</v>
      </c>
    </row>
    <row r="407" spans="1:13" ht="80.25" customHeight="1" x14ac:dyDescent="0.55000000000000004">
      <c r="A407" s="55">
        <f>SUBTOTAL(3,$B$6:B407)*1</f>
        <v>402</v>
      </c>
      <c r="B407" s="56" t="s">
        <v>21</v>
      </c>
      <c r="C407" s="56" t="s">
        <v>1280</v>
      </c>
      <c r="D407" s="56" t="s">
        <v>1265</v>
      </c>
      <c r="E407" s="64" t="s">
        <v>1296</v>
      </c>
      <c r="F407" s="58" t="s">
        <v>1297</v>
      </c>
      <c r="G407" s="59">
        <v>35000</v>
      </c>
      <c r="H407" s="59">
        <v>35000</v>
      </c>
      <c r="I407" s="59">
        <f t="shared" si="8"/>
        <v>0</v>
      </c>
      <c r="J407" s="60"/>
      <c r="K407" s="61" t="s">
        <v>103</v>
      </c>
      <c r="L407" s="61" t="s">
        <v>173</v>
      </c>
      <c r="M407" s="55" t="s">
        <v>149</v>
      </c>
    </row>
    <row r="408" spans="1:13" ht="80.25" customHeight="1" x14ac:dyDescent="0.55000000000000004">
      <c r="A408" s="55">
        <f>SUBTOTAL(3,$B$6:B408)*1</f>
        <v>403</v>
      </c>
      <c r="B408" s="56" t="s">
        <v>21</v>
      </c>
      <c r="C408" s="56" t="s">
        <v>1280</v>
      </c>
      <c r="D408" s="56" t="s">
        <v>1265</v>
      </c>
      <c r="E408" s="64" t="s">
        <v>1298</v>
      </c>
      <c r="F408" s="58" t="s">
        <v>1299</v>
      </c>
      <c r="G408" s="59">
        <v>18000</v>
      </c>
      <c r="H408" s="59">
        <v>18000</v>
      </c>
      <c r="I408" s="59">
        <f t="shared" si="8"/>
        <v>0</v>
      </c>
      <c r="J408" s="60"/>
      <c r="K408" s="61" t="s">
        <v>103</v>
      </c>
      <c r="L408" s="61" t="s">
        <v>173</v>
      </c>
      <c r="M408" s="55" t="s">
        <v>149</v>
      </c>
    </row>
    <row r="409" spans="1:13" ht="80.25" customHeight="1" x14ac:dyDescent="0.55000000000000004">
      <c r="A409" s="55">
        <f>SUBTOTAL(3,$B$6:B409)*1</f>
        <v>404</v>
      </c>
      <c r="B409" s="56" t="s">
        <v>21</v>
      </c>
      <c r="C409" s="56" t="s">
        <v>1280</v>
      </c>
      <c r="D409" s="56" t="s">
        <v>1265</v>
      </c>
      <c r="E409" s="64" t="s">
        <v>1300</v>
      </c>
      <c r="F409" s="58" t="s">
        <v>1301</v>
      </c>
      <c r="G409" s="59">
        <v>18000</v>
      </c>
      <c r="H409" s="59">
        <v>18000</v>
      </c>
      <c r="I409" s="59">
        <f t="shared" si="8"/>
        <v>0</v>
      </c>
      <c r="J409" s="60"/>
      <c r="K409" s="61" t="s">
        <v>103</v>
      </c>
      <c r="L409" s="61" t="s">
        <v>173</v>
      </c>
      <c r="M409" s="55" t="s">
        <v>149</v>
      </c>
    </row>
    <row r="410" spans="1:13" ht="80.25" customHeight="1" x14ac:dyDescent="0.55000000000000004">
      <c r="A410" s="55">
        <f>SUBTOTAL(3,$B$6:B410)*1</f>
        <v>405</v>
      </c>
      <c r="B410" s="56" t="s">
        <v>21</v>
      </c>
      <c r="C410" s="56" t="s">
        <v>1280</v>
      </c>
      <c r="D410" s="56" t="s">
        <v>1265</v>
      </c>
      <c r="E410" s="64" t="s">
        <v>1302</v>
      </c>
      <c r="F410" s="58" t="s">
        <v>1303</v>
      </c>
      <c r="G410" s="59">
        <v>16000</v>
      </c>
      <c r="H410" s="59">
        <v>16000</v>
      </c>
      <c r="I410" s="59">
        <f t="shared" si="8"/>
        <v>0</v>
      </c>
      <c r="J410" s="60"/>
      <c r="K410" s="61" t="s">
        <v>103</v>
      </c>
      <c r="L410" s="61" t="s">
        <v>173</v>
      </c>
      <c r="M410" s="55" t="s">
        <v>149</v>
      </c>
    </row>
    <row r="411" spans="1:13" ht="80.25" customHeight="1" x14ac:dyDescent="0.55000000000000004">
      <c r="A411" s="55">
        <f>SUBTOTAL(3,$B$6:B411)*1</f>
        <v>406</v>
      </c>
      <c r="B411" s="56" t="s">
        <v>21</v>
      </c>
      <c r="C411" s="56" t="s">
        <v>1304</v>
      </c>
      <c r="D411" s="56" t="s">
        <v>1305</v>
      </c>
      <c r="E411" s="64" t="s">
        <v>1306</v>
      </c>
      <c r="F411" s="58" t="s">
        <v>1307</v>
      </c>
      <c r="G411" s="59">
        <v>1214200</v>
      </c>
      <c r="H411" s="59">
        <v>1214000</v>
      </c>
      <c r="I411" s="59">
        <f t="shared" si="8"/>
        <v>200</v>
      </c>
      <c r="J411" s="60"/>
      <c r="K411" s="61" t="s">
        <v>103</v>
      </c>
      <c r="L411" s="61" t="s">
        <v>104</v>
      </c>
      <c r="M411" s="55" t="s">
        <v>105</v>
      </c>
    </row>
    <row r="412" spans="1:13" ht="80.25" customHeight="1" x14ac:dyDescent="0.55000000000000004">
      <c r="A412" s="55">
        <f>SUBTOTAL(3,$B$6:B412)*1</f>
        <v>407</v>
      </c>
      <c r="B412" s="56" t="s">
        <v>21</v>
      </c>
      <c r="C412" s="56" t="s">
        <v>1308</v>
      </c>
      <c r="D412" s="56" t="s">
        <v>1309</v>
      </c>
      <c r="E412" s="64" t="s">
        <v>1310</v>
      </c>
      <c r="F412" s="58" t="s">
        <v>1311</v>
      </c>
      <c r="G412" s="59">
        <v>37000</v>
      </c>
      <c r="H412" s="59">
        <v>37000</v>
      </c>
      <c r="I412" s="59">
        <f t="shared" si="8"/>
        <v>0</v>
      </c>
      <c r="J412" s="60"/>
      <c r="K412" s="61" t="s">
        <v>103</v>
      </c>
      <c r="L412" s="61" t="s">
        <v>173</v>
      </c>
      <c r="M412" s="55" t="s">
        <v>149</v>
      </c>
    </row>
    <row r="413" spans="1:13" ht="80.25" customHeight="1" x14ac:dyDescent="0.55000000000000004">
      <c r="A413" s="55">
        <f>SUBTOTAL(3,$B$6:B413)*1</f>
        <v>408</v>
      </c>
      <c r="B413" s="56" t="s">
        <v>21</v>
      </c>
      <c r="C413" s="56" t="s">
        <v>1308</v>
      </c>
      <c r="D413" s="56" t="s">
        <v>1309</v>
      </c>
      <c r="E413" s="64" t="s">
        <v>1312</v>
      </c>
      <c r="F413" s="58" t="s">
        <v>1313</v>
      </c>
      <c r="G413" s="59">
        <v>13800</v>
      </c>
      <c r="H413" s="59">
        <v>13800</v>
      </c>
      <c r="I413" s="59">
        <f t="shared" si="8"/>
        <v>0</v>
      </c>
      <c r="J413" s="60"/>
      <c r="K413" s="61" t="s">
        <v>103</v>
      </c>
      <c r="L413" s="61" t="s">
        <v>173</v>
      </c>
      <c r="M413" s="55" t="s">
        <v>149</v>
      </c>
    </row>
    <row r="414" spans="1:13" ht="80.25" customHeight="1" x14ac:dyDescent="0.55000000000000004">
      <c r="A414" s="55">
        <f>SUBTOTAL(3,$B$6:B414)*1</f>
        <v>409</v>
      </c>
      <c r="B414" s="56" t="s">
        <v>21</v>
      </c>
      <c r="C414" s="56" t="s">
        <v>1308</v>
      </c>
      <c r="D414" s="56" t="s">
        <v>1309</v>
      </c>
      <c r="E414" s="64" t="s">
        <v>1314</v>
      </c>
      <c r="F414" s="58" t="s">
        <v>1315</v>
      </c>
      <c r="G414" s="59">
        <v>30000</v>
      </c>
      <c r="H414" s="59">
        <v>30000</v>
      </c>
      <c r="I414" s="59">
        <f t="shared" si="8"/>
        <v>0</v>
      </c>
      <c r="J414" s="60"/>
      <c r="K414" s="61" t="s">
        <v>103</v>
      </c>
      <c r="L414" s="61" t="s">
        <v>173</v>
      </c>
      <c r="M414" s="55" t="s">
        <v>149</v>
      </c>
    </row>
    <row r="415" spans="1:13" ht="80.25" customHeight="1" x14ac:dyDescent="0.55000000000000004">
      <c r="A415" s="55">
        <f>SUBTOTAL(3,$B$6:B415)*1</f>
        <v>410</v>
      </c>
      <c r="B415" s="56" t="s">
        <v>21</v>
      </c>
      <c r="C415" s="56" t="s">
        <v>1308</v>
      </c>
      <c r="D415" s="56" t="s">
        <v>1316</v>
      </c>
      <c r="E415" s="64" t="s">
        <v>1317</v>
      </c>
      <c r="F415" s="58" t="s">
        <v>1318</v>
      </c>
      <c r="G415" s="59">
        <v>7229500</v>
      </c>
      <c r="H415" s="59">
        <v>4240000</v>
      </c>
      <c r="I415" s="59">
        <f t="shared" si="8"/>
        <v>2989500</v>
      </c>
      <c r="J415" s="60"/>
      <c r="K415" s="61" t="s">
        <v>103</v>
      </c>
      <c r="L415" s="61" t="s">
        <v>104</v>
      </c>
      <c r="M415" s="55" t="s">
        <v>105</v>
      </c>
    </row>
    <row r="416" spans="1:13" ht="80.25" customHeight="1" x14ac:dyDescent="0.55000000000000004">
      <c r="A416" s="55">
        <f>SUBTOTAL(3,$B$6:B416)*1</f>
        <v>411</v>
      </c>
      <c r="B416" s="56" t="s">
        <v>21</v>
      </c>
      <c r="C416" s="56" t="s">
        <v>1308</v>
      </c>
      <c r="D416" s="56" t="s">
        <v>1309</v>
      </c>
      <c r="E416" s="64" t="s">
        <v>1319</v>
      </c>
      <c r="F416" s="58" t="s">
        <v>1320</v>
      </c>
      <c r="G416" s="59">
        <v>220000</v>
      </c>
      <c r="H416" s="59">
        <v>215450</v>
      </c>
      <c r="I416" s="59">
        <f t="shared" si="8"/>
        <v>4550</v>
      </c>
      <c r="J416" s="60"/>
      <c r="K416" s="61" t="s">
        <v>103</v>
      </c>
      <c r="L416" s="61" t="s">
        <v>173</v>
      </c>
      <c r="M416" s="55" t="s">
        <v>149</v>
      </c>
    </row>
    <row r="417" spans="1:13" ht="80.25" customHeight="1" x14ac:dyDescent="0.55000000000000004">
      <c r="A417" s="55">
        <f>SUBTOTAL(3,$B$6:B417)*1</f>
        <v>412</v>
      </c>
      <c r="B417" s="56" t="s">
        <v>21</v>
      </c>
      <c r="C417" s="56" t="s">
        <v>1308</v>
      </c>
      <c r="D417" s="56" t="s">
        <v>1309</v>
      </c>
      <c r="E417" s="64" t="s">
        <v>1321</v>
      </c>
      <c r="F417" s="58" t="s">
        <v>1322</v>
      </c>
      <c r="G417" s="59">
        <v>544000</v>
      </c>
      <c r="H417" s="59">
        <v>449185</v>
      </c>
      <c r="I417" s="59">
        <f t="shared" si="8"/>
        <v>94815</v>
      </c>
      <c r="J417" s="60"/>
      <c r="K417" s="61" t="s">
        <v>103</v>
      </c>
      <c r="L417" s="61" t="s">
        <v>173</v>
      </c>
      <c r="M417" s="55" t="s">
        <v>149</v>
      </c>
    </row>
    <row r="418" spans="1:13" ht="80.25" customHeight="1" x14ac:dyDescent="0.55000000000000004">
      <c r="A418" s="55">
        <f>SUBTOTAL(3,$B$6:B418)*1</f>
        <v>413</v>
      </c>
      <c r="B418" s="56" t="s">
        <v>21</v>
      </c>
      <c r="C418" s="56" t="s">
        <v>1323</v>
      </c>
      <c r="D418" s="56" t="s">
        <v>1316</v>
      </c>
      <c r="E418" s="64" t="s">
        <v>1324</v>
      </c>
      <c r="F418" s="58" t="s">
        <v>1325</v>
      </c>
      <c r="G418" s="59">
        <v>9054300</v>
      </c>
      <c r="H418" s="59">
        <v>9155000</v>
      </c>
      <c r="I418" s="59">
        <v>0</v>
      </c>
      <c r="J418" s="60"/>
      <c r="K418" s="61" t="s">
        <v>103</v>
      </c>
      <c r="L418" s="61" t="s">
        <v>1226</v>
      </c>
      <c r="M418" s="55" t="s">
        <v>105</v>
      </c>
    </row>
    <row r="419" spans="1:13" ht="80.25" customHeight="1" x14ac:dyDescent="0.55000000000000004">
      <c r="A419" s="55">
        <f>SUBTOTAL(3,$B$6:B419)*1</f>
        <v>414</v>
      </c>
      <c r="B419" s="56" t="s">
        <v>21</v>
      </c>
      <c r="C419" s="56" t="s">
        <v>1323</v>
      </c>
      <c r="D419" s="56" t="s">
        <v>1309</v>
      </c>
      <c r="E419" s="64" t="s">
        <v>1326</v>
      </c>
      <c r="F419" s="58" t="s">
        <v>1327</v>
      </c>
      <c r="G419" s="59">
        <v>85000</v>
      </c>
      <c r="H419" s="59">
        <v>85000</v>
      </c>
      <c r="I419" s="59">
        <f t="shared" si="8"/>
        <v>0</v>
      </c>
      <c r="J419" s="60"/>
      <c r="K419" s="61" t="s">
        <v>103</v>
      </c>
      <c r="L419" s="61" t="s">
        <v>173</v>
      </c>
      <c r="M419" s="55" t="s">
        <v>149</v>
      </c>
    </row>
    <row r="420" spans="1:13" ht="80.25" customHeight="1" x14ac:dyDescent="0.55000000000000004">
      <c r="A420" s="55">
        <f>SUBTOTAL(3,$B$6:B420)*1</f>
        <v>415</v>
      </c>
      <c r="B420" s="56" t="s">
        <v>21</v>
      </c>
      <c r="C420" s="56" t="s">
        <v>1323</v>
      </c>
      <c r="D420" s="56" t="s">
        <v>1309</v>
      </c>
      <c r="E420" s="64" t="s">
        <v>1328</v>
      </c>
      <c r="F420" s="58" t="s">
        <v>1329</v>
      </c>
      <c r="G420" s="59">
        <v>250000</v>
      </c>
      <c r="H420" s="59">
        <v>250000</v>
      </c>
      <c r="I420" s="59">
        <f t="shared" si="8"/>
        <v>0</v>
      </c>
      <c r="J420" s="60"/>
      <c r="K420" s="61" t="s">
        <v>103</v>
      </c>
      <c r="L420" s="61" t="s">
        <v>173</v>
      </c>
      <c r="M420" s="55" t="s">
        <v>149</v>
      </c>
    </row>
    <row r="421" spans="1:13" ht="80.25" customHeight="1" x14ac:dyDescent="0.55000000000000004">
      <c r="A421" s="55">
        <f>SUBTOTAL(3,$B$6:B421)*1</f>
        <v>416</v>
      </c>
      <c r="B421" s="56" t="s">
        <v>21</v>
      </c>
      <c r="C421" s="56" t="s">
        <v>1323</v>
      </c>
      <c r="D421" s="56" t="s">
        <v>1316</v>
      </c>
      <c r="E421" s="64" t="s">
        <v>1330</v>
      </c>
      <c r="F421" s="58" t="s">
        <v>1331</v>
      </c>
      <c r="G421" s="59">
        <v>197200</v>
      </c>
      <c r="H421" s="59">
        <v>197200</v>
      </c>
      <c r="I421" s="59">
        <f t="shared" si="8"/>
        <v>0</v>
      </c>
      <c r="J421" s="60"/>
      <c r="K421" s="61" t="s">
        <v>103</v>
      </c>
      <c r="L421" s="61" t="s">
        <v>173</v>
      </c>
      <c r="M421" s="55" t="s">
        <v>149</v>
      </c>
    </row>
    <row r="422" spans="1:13" ht="80.25" customHeight="1" x14ac:dyDescent="0.55000000000000004">
      <c r="A422" s="55">
        <f>SUBTOTAL(3,$B$6:B422)*1</f>
        <v>417</v>
      </c>
      <c r="B422" s="56" t="s">
        <v>21</v>
      </c>
      <c r="C422" s="56" t="s">
        <v>1323</v>
      </c>
      <c r="D422" s="56" t="s">
        <v>1316</v>
      </c>
      <c r="E422" s="64" t="s">
        <v>1332</v>
      </c>
      <c r="F422" s="58" t="s">
        <v>1333</v>
      </c>
      <c r="G422" s="59">
        <v>42000</v>
      </c>
      <c r="H422" s="59">
        <v>42000</v>
      </c>
      <c r="I422" s="59">
        <f t="shared" si="8"/>
        <v>0</v>
      </c>
      <c r="J422" s="60"/>
      <c r="K422" s="61" t="s">
        <v>103</v>
      </c>
      <c r="L422" s="61" t="s">
        <v>173</v>
      </c>
      <c r="M422" s="55" t="s">
        <v>149</v>
      </c>
    </row>
    <row r="423" spans="1:13" ht="80.25" customHeight="1" x14ac:dyDescent="0.55000000000000004">
      <c r="A423" s="55">
        <f>SUBTOTAL(3,$B$6:B423)*1</f>
        <v>418</v>
      </c>
      <c r="B423" s="56" t="s">
        <v>21</v>
      </c>
      <c r="C423" s="56" t="s">
        <v>1323</v>
      </c>
      <c r="D423" s="56" t="s">
        <v>1316</v>
      </c>
      <c r="E423" s="64" t="s">
        <v>1334</v>
      </c>
      <c r="F423" s="58" t="s">
        <v>1335</v>
      </c>
      <c r="G423" s="59">
        <v>60000</v>
      </c>
      <c r="H423" s="59">
        <v>60000</v>
      </c>
      <c r="I423" s="59">
        <f t="shared" si="8"/>
        <v>0</v>
      </c>
      <c r="J423" s="60"/>
      <c r="K423" s="61" t="s">
        <v>103</v>
      </c>
      <c r="L423" s="61" t="s">
        <v>173</v>
      </c>
      <c r="M423" s="55" t="s">
        <v>149</v>
      </c>
    </row>
    <row r="424" spans="1:13" ht="80.25" customHeight="1" x14ac:dyDescent="0.55000000000000004">
      <c r="A424" s="55">
        <f>SUBTOTAL(3,$B$6:B424)*1</f>
        <v>419</v>
      </c>
      <c r="B424" s="56" t="s">
        <v>21</v>
      </c>
      <c r="C424" s="56" t="s">
        <v>1323</v>
      </c>
      <c r="D424" s="56" t="s">
        <v>1316</v>
      </c>
      <c r="E424" s="64" t="s">
        <v>1336</v>
      </c>
      <c r="F424" s="58" t="s">
        <v>1337</v>
      </c>
      <c r="G424" s="59">
        <v>460000</v>
      </c>
      <c r="H424" s="59">
        <v>460000</v>
      </c>
      <c r="I424" s="59">
        <f t="shared" si="8"/>
        <v>0</v>
      </c>
      <c r="J424" s="60"/>
      <c r="K424" s="61" t="s">
        <v>103</v>
      </c>
      <c r="L424" s="61" t="s">
        <v>173</v>
      </c>
      <c r="M424" s="55" t="s">
        <v>149</v>
      </c>
    </row>
    <row r="425" spans="1:13" ht="80.25" customHeight="1" x14ac:dyDescent="0.55000000000000004">
      <c r="A425" s="55">
        <f>SUBTOTAL(3,$B$6:B425)*1</f>
        <v>420</v>
      </c>
      <c r="B425" s="56" t="s">
        <v>21</v>
      </c>
      <c r="C425" s="56" t="s">
        <v>1323</v>
      </c>
      <c r="D425" s="56" t="s">
        <v>1309</v>
      </c>
      <c r="E425" s="64" t="s">
        <v>1338</v>
      </c>
      <c r="F425" s="58" t="s">
        <v>1339</v>
      </c>
      <c r="G425" s="59">
        <v>55000</v>
      </c>
      <c r="H425" s="59">
        <v>55000</v>
      </c>
      <c r="I425" s="59">
        <f t="shared" si="8"/>
        <v>0</v>
      </c>
      <c r="J425" s="60"/>
      <c r="K425" s="61" t="s">
        <v>103</v>
      </c>
      <c r="L425" s="61" t="s">
        <v>173</v>
      </c>
      <c r="M425" s="55" t="s">
        <v>149</v>
      </c>
    </row>
    <row r="426" spans="1:13" ht="80.25" customHeight="1" x14ac:dyDescent="0.55000000000000004">
      <c r="A426" s="55">
        <f>SUBTOTAL(3,$B$6:B426)*1</f>
        <v>421</v>
      </c>
      <c r="B426" s="56" t="s">
        <v>21</v>
      </c>
      <c r="C426" s="56" t="s">
        <v>1323</v>
      </c>
      <c r="D426" s="56" t="s">
        <v>1309</v>
      </c>
      <c r="E426" s="64" t="s">
        <v>1340</v>
      </c>
      <c r="F426" s="58" t="s">
        <v>1341</v>
      </c>
      <c r="G426" s="59">
        <v>285000</v>
      </c>
      <c r="H426" s="59">
        <v>285000</v>
      </c>
      <c r="I426" s="59">
        <f t="shared" si="8"/>
        <v>0</v>
      </c>
      <c r="J426" s="60"/>
      <c r="K426" s="61" t="s">
        <v>103</v>
      </c>
      <c r="L426" s="61" t="s">
        <v>173</v>
      </c>
      <c r="M426" s="55" t="s">
        <v>149</v>
      </c>
    </row>
    <row r="427" spans="1:13" ht="80.25" customHeight="1" x14ac:dyDescent="0.55000000000000004">
      <c r="A427" s="55">
        <f>SUBTOTAL(3,$B$6:B427)*1</f>
        <v>422</v>
      </c>
      <c r="B427" s="56" t="s">
        <v>21</v>
      </c>
      <c r="C427" s="56" t="s">
        <v>1323</v>
      </c>
      <c r="D427" s="56" t="s">
        <v>1316</v>
      </c>
      <c r="E427" s="64" t="s">
        <v>1342</v>
      </c>
      <c r="F427" s="58" t="s">
        <v>1343</v>
      </c>
      <c r="G427" s="59">
        <v>28000</v>
      </c>
      <c r="H427" s="59">
        <v>28000</v>
      </c>
      <c r="I427" s="59">
        <f t="shared" si="8"/>
        <v>0</v>
      </c>
      <c r="J427" s="60"/>
      <c r="K427" s="61" t="s">
        <v>103</v>
      </c>
      <c r="L427" s="61" t="s">
        <v>173</v>
      </c>
      <c r="M427" s="55" t="s">
        <v>149</v>
      </c>
    </row>
    <row r="428" spans="1:13" ht="80.25" customHeight="1" x14ac:dyDescent="0.55000000000000004">
      <c r="A428" s="55">
        <f>SUBTOTAL(3,$B$6:B428)*1</f>
        <v>423</v>
      </c>
      <c r="B428" s="56" t="s">
        <v>21</v>
      </c>
      <c r="C428" s="56" t="s">
        <v>1323</v>
      </c>
      <c r="D428" s="56" t="s">
        <v>1316</v>
      </c>
      <c r="E428" s="64" t="s">
        <v>1344</v>
      </c>
      <c r="F428" s="58" t="s">
        <v>1345</v>
      </c>
      <c r="G428" s="59">
        <v>9000</v>
      </c>
      <c r="H428" s="59">
        <v>8990</v>
      </c>
      <c r="I428" s="59">
        <f t="shared" si="8"/>
        <v>10</v>
      </c>
      <c r="J428" s="60"/>
      <c r="K428" s="61" t="s">
        <v>103</v>
      </c>
      <c r="L428" s="61" t="s">
        <v>173</v>
      </c>
      <c r="M428" s="55" t="s">
        <v>149</v>
      </c>
    </row>
    <row r="429" spans="1:13" ht="80.25" customHeight="1" x14ac:dyDescent="0.55000000000000004">
      <c r="A429" s="55">
        <f>SUBTOTAL(3,$B$6:B429)*1</f>
        <v>424</v>
      </c>
      <c r="B429" s="56" t="s">
        <v>21</v>
      </c>
      <c r="C429" s="56" t="s">
        <v>1323</v>
      </c>
      <c r="D429" s="56" t="s">
        <v>1316</v>
      </c>
      <c r="E429" s="64" t="s">
        <v>1346</v>
      </c>
      <c r="F429" s="58" t="s">
        <v>1347</v>
      </c>
      <c r="G429" s="59">
        <v>44000</v>
      </c>
      <c r="H429" s="59">
        <v>36000</v>
      </c>
      <c r="I429" s="59">
        <f t="shared" si="8"/>
        <v>8000</v>
      </c>
      <c r="J429" s="60"/>
      <c r="K429" s="61" t="s">
        <v>103</v>
      </c>
      <c r="L429" s="61" t="s">
        <v>173</v>
      </c>
      <c r="M429" s="55" t="s">
        <v>149</v>
      </c>
    </row>
    <row r="430" spans="1:13" ht="80.25" customHeight="1" x14ac:dyDescent="0.55000000000000004">
      <c r="A430" s="55">
        <f>SUBTOTAL(3,$B$6:B430)*1</f>
        <v>425</v>
      </c>
      <c r="B430" s="56" t="s">
        <v>21</v>
      </c>
      <c r="C430" s="56" t="s">
        <v>1323</v>
      </c>
      <c r="D430" s="56" t="s">
        <v>1309</v>
      </c>
      <c r="E430" s="64" t="s">
        <v>1348</v>
      </c>
      <c r="F430" s="58" t="s">
        <v>1349</v>
      </c>
      <c r="G430" s="59">
        <v>19500</v>
      </c>
      <c r="H430" s="59">
        <v>18500</v>
      </c>
      <c r="I430" s="59">
        <f t="shared" si="8"/>
        <v>1000</v>
      </c>
      <c r="J430" s="60"/>
      <c r="K430" s="61" t="s">
        <v>103</v>
      </c>
      <c r="L430" s="61" t="s">
        <v>173</v>
      </c>
      <c r="M430" s="55" t="s">
        <v>149</v>
      </c>
    </row>
    <row r="431" spans="1:13" ht="80.25" customHeight="1" x14ac:dyDescent="0.55000000000000004">
      <c r="A431" s="55">
        <f>SUBTOTAL(3,$B$6:B431)*1</f>
        <v>426</v>
      </c>
      <c r="B431" s="56" t="s">
        <v>21</v>
      </c>
      <c r="C431" s="56" t="s">
        <v>1323</v>
      </c>
      <c r="D431" s="56" t="s">
        <v>1309</v>
      </c>
      <c r="E431" s="64" t="s">
        <v>1350</v>
      </c>
      <c r="F431" s="58" t="s">
        <v>1351</v>
      </c>
      <c r="G431" s="59">
        <v>13000</v>
      </c>
      <c r="H431" s="59">
        <v>12300</v>
      </c>
      <c r="I431" s="59">
        <f t="shared" si="8"/>
        <v>700</v>
      </c>
      <c r="J431" s="60"/>
      <c r="K431" s="61" t="s">
        <v>103</v>
      </c>
      <c r="L431" s="61" t="s">
        <v>173</v>
      </c>
      <c r="M431" s="55" t="s">
        <v>149</v>
      </c>
    </row>
    <row r="432" spans="1:13" ht="80.25" customHeight="1" x14ac:dyDescent="0.55000000000000004">
      <c r="A432" s="55">
        <f>SUBTOTAL(3,$B$6:B432)*1</f>
        <v>427</v>
      </c>
      <c r="B432" s="56" t="s">
        <v>21</v>
      </c>
      <c r="C432" s="56" t="s">
        <v>1323</v>
      </c>
      <c r="D432" s="56" t="s">
        <v>1309</v>
      </c>
      <c r="E432" s="64" t="s">
        <v>1352</v>
      </c>
      <c r="F432" s="58" t="s">
        <v>1353</v>
      </c>
      <c r="G432" s="59">
        <v>22500</v>
      </c>
      <c r="H432" s="59">
        <v>21900</v>
      </c>
      <c r="I432" s="59">
        <f t="shared" si="8"/>
        <v>600</v>
      </c>
      <c r="J432" s="60"/>
      <c r="K432" s="61" t="s">
        <v>103</v>
      </c>
      <c r="L432" s="61" t="s">
        <v>173</v>
      </c>
      <c r="M432" s="55" t="s">
        <v>149</v>
      </c>
    </row>
    <row r="433" spans="1:13" ht="80.25" customHeight="1" x14ac:dyDescent="0.55000000000000004">
      <c r="A433" s="55">
        <f>SUBTOTAL(3,$B$6:B433)*1</f>
        <v>428</v>
      </c>
      <c r="B433" s="56" t="s">
        <v>21</v>
      </c>
      <c r="C433" s="56" t="s">
        <v>1354</v>
      </c>
      <c r="D433" s="56" t="s">
        <v>1355</v>
      </c>
      <c r="E433" s="64" t="s">
        <v>1356</v>
      </c>
      <c r="F433" s="58" t="s">
        <v>1357</v>
      </c>
      <c r="G433" s="66">
        <v>682000</v>
      </c>
      <c r="H433" s="59">
        <v>584000</v>
      </c>
      <c r="I433" s="59">
        <f t="shared" si="8"/>
        <v>98000</v>
      </c>
      <c r="J433" s="60"/>
      <c r="K433" s="61" t="s">
        <v>103</v>
      </c>
      <c r="L433" s="61" t="s">
        <v>116</v>
      </c>
      <c r="M433" s="55" t="s">
        <v>105</v>
      </c>
    </row>
    <row r="434" spans="1:13" ht="80.25" customHeight="1" x14ac:dyDescent="0.55000000000000004">
      <c r="A434" s="55">
        <f>SUBTOTAL(3,$B$6:B434)*1</f>
        <v>429</v>
      </c>
      <c r="B434" s="56" t="s">
        <v>21</v>
      </c>
      <c r="C434" s="56" t="s">
        <v>1358</v>
      </c>
      <c r="D434" s="56" t="s">
        <v>1359</v>
      </c>
      <c r="E434" s="64" t="s">
        <v>1360</v>
      </c>
      <c r="F434" s="58" t="s">
        <v>1361</v>
      </c>
      <c r="G434" s="59">
        <v>2693000</v>
      </c>
      <c r="H434" s="59">
        <v>1740000</v>
      </c>
      <c r="I434" s="59">
        <f t="shared" si="8"/>
        <v>953000</v>
      </c>
      <c r="J434" s="60"/>
      <c r="K434" s="61" t="s">
        <v>103</v>
      </c>
      <c r="L434" s="61" t="s">
        <v>104</v>
      </c>
      <c r="M434" s="55" t="s">
        <v>105</v>
      </c>
    </row>
    <row r="435" spans="1:13" ht="80.25" customHeight="1" x14ac:dyDescent="0.55000000000000004">
      <c r="A435" s="55">
        <f>SUBTOTAL(3,$B$6:B435)*1</f>
        <v>430</v>
      </c>
      <c r="B435" s="56" t="s">
        <v>21</v>
      </c>
      <c r="C435" s="56" t="s">
        <v>1362</v>
      </c>
      <c r="D435" s="56" t="s">
        <v>1363</v>
      </c>
      <c r="E435" s="64" t="s">
        <v>1364</v>
      </c>
      <c r="F435" s="58" t="s">
        <v>1365</v>
      </c>
      <c r="G435" s="59">
        <v>2092300</v>
      </c>
      <c r="H435" s="59">
        <v>1306825</v>
      </c>
      <c r="I435" s="59">
        <f t="shared" si="8"/>
        <v>785475</v>
      </c>
      <c r="J435" s="60"/>
      <c r="K435" s="61" t="s">
        <v>103</v>
      </c>
      <c r="L435" s="61" t="s">
        <v>104</v>
      </c>
      <c r="M435" s="55" t="s">
        <v>105</v>
      </c>
    </row>
    <row r="436" spans="1:13" ht="80.25" customHeight="1" x14ac:dyDescent="0.55000000000000004">
      <c r="A436" s="55">
        <f>SUBTOTAL(3,$B$6:B436)*1</f>
        <v>431</v>
      </c>
      <c r="B436" s="56" t="s">
        <v>21</v>
      </c>
      <c r="C436" s="56" t="s">
        <v>1362</v>
      </c>
      <c r="D436" s="56" t="s">
        <v>1366</v>
      </c>
      <c r="E436" s="64" t="s">
        <v>1367</v>
      </c>
      <c r="F436" s="58" t="s">
        <v>1368</v>
      </c>
      <c r="G436" s="59">
        <v>425700</v>
      </c>
      <c r="H436" s="59">
        <v>416290</v>
      </c>
      <c r="I436" s="59">
        <f t="shared" si="8"/>
        <v>9410</v>
      </c>
      <c r="J436" s="60"/>
      <c r="K436" s="61" t="s">
        <v>103</v>
      </c>
      <c r="L436" s="61" t="s">
        <v>113</v>
      </c>
      <c r="M436" s="55" t="s">
        <v>105</v>
      </c>
    </row>
    <row r="437" spans="1:13" ht="80.25" customHeight="1" x14ac:dyDescent="0.55000000000000004">
      <c r="A437" s="55">
        <f>SUBTOTAL(3,$B$6:B437)*1</f>
        <v>432</v>
      </c>
      <c r="B437" s="56" t="s">
        <v>21</v>
      </c>
      <c r="C437" s="56" t="s">
        <v>1369</v>
      </c>
      <c r="D437" s="56" t="s">
        <v>1370</v>
      </c>
      <c r="E437" s="64" t="s">
        <v>1371</v>
      </c>
      <c r="F437" s="58" t="s">
        <v>1372</v>
      </c>
      <c r="G437" s="59">
        <v>1495500</v>
      </c>
      <c r="H437" s="59">
        <v>1200000</v>
      </c>
      <c r="I437" s="59">
        <f t="shared" si="8"/>
        <v>295500</v>
      </c>
      <c r="J437" s="60"/>
      <c r="K437" s="61" t="s">
        <v>103</v>
      </c>
      <c r="L437" s="61" t="s">
        <v>104</v>
      </c>
      <c r="M437" s="55" t="s">
        <v>105</v>
      </c>
    </row>
    <row r="438" spans="1:13" ht="80.25" customHeight="1" x14ac:dyDescent="0.55000000000000004">
      <c r="A438" s="55">
        <f>SUBTOTAL(3,$B$6:B438)*1</f>
        <v>433</v>
      </c>
      <c r="B438" s="56" t="s">
        <v>21</v>
      </c>
      <c r="C438" s="56" t="s">
        <v>1369</v>
      </c>
      <c r="D438" s="56" t="s">
        <v>1370</v>
      </c>
      <c r="E438" s="64" t="s">
        <v>1373</v>
      </c>
      <c r="F438" s="58" t="s">
        <v>1374</v>
      </c>
      <c r="G438" s="59">
        <v>2144200</v>
      </c>
      <c r="H438" s="59">
        <v>1600000</v>
      </c>
      <c r="I438" s="59">
        <f t="shared" si="8"/>
        <v>544200</v>
      </c>
      <c r="J438" s="60"/>
      <c r="K438" s="61" t="s">
        <v>103</v>
      </c>
      <c r="L438" s="61" t="s">
        <v>104</v>
      </c>
      <c r="M438" s="55" t="s">
        <v>105</v>
      </c>
    </row>
    <row r="439" spans="1:13" ht="80.25" customHeight="1" x14ac:dyDescent="0.55000000000000004">
      <c r="A439" s="55">
        <f>SUBTOTAL(3,$B$6:B439)*1</f>
        <v>434</v>
      </c>
      <c r="B439" s="56" t="s">
        <v>21</v>
      </c>
      <c r="C439" s="56" t="s">
        <v>1369</v>
      </c>
      <c r="D439" s="56" t="s">
        <v>1375</v>
      </c>
      <c r="E439" s="64" t="s">
        <v>1376</v>
      </c>
      <c r="F439" s="58" t="s">
        <v>1377</v>
      </c>
      <c r="G439" s="59">
        <v>4848000</v>
      </c>
      <c r="H439" s="59">
        <v>4116800</v>
      </c>
      <c r="I439" s="59">
        <f t="shared" si="8"/>
        <v>731200</v>
      </c>
      <c r="J439" s="60"/>
      <c r="K439" s="61" t="s">
        <v>103</v>
      </c>
      <c r="L439" s="61" t="s">
        <v>173</v>
      </c>
      <c r="M439" s="55" t="s">
        <v>105</v>
      </c>
    </row>
    <row r="440" spans="1:13" ht="80.25" customHeight="1" x14ac:dyDescent="0.55000000000000004">
      <c r="A440" s="55">
        <f>SUBTOTAL(3,$B$6:B440)*1</f>
        <v>435</v>
      </c>
      <c r="B440" s="56" t="s">
        <v>21</v>
      </c>
      <c r="C440" s="56" t="s">
        <v>1369</v>
      </c>
      <c r="D440" s="56" t="s">
        <v>1378</v>
      </c>
      <c r="E440" s="64" t="s">
        <v>1379</v>
      </c>
      <c r="F440" s="58" t="s">
        <v>1380</v>
      </c>
      <c r="G440" s="59">
        <v>118000</v>
      </c>
      <c r="H440" s="59">
        <v>117000</v>
      </c>
      <c r="I440" s="59">
        <f t="shared" si="8"/>
        <v>1000</v>
      </c>
      <c r="J440" s="60"/>
      <c r="K440" s="61" t="s">
        <v>103</v>
      </c>
      <c r="L440" s="61" t="s">
        <v>173</v>
      </c>
      <c r="M440" s="55" t="s">
        <v>149</v>
      </c>
    </row>
    <row r="441" spans="1:13" ht="80.25" customHeight="1" x14ac:dyDescent="0.55000000000000004">
      <c r="A441" s="55">
        <f>SUBTOTAL(3,$B$6:B441)*1</f>
        <v>436</v>
      </c>
      <c r="B441" s="56" t="s">
        <v>21</v>
      </c>
      <c r="C441" s="56" t="s">
        <v>1369</v>
      </c>
      <c r="D441" s="56" t="s">
        <v>1381</v>
      </c>
      <c r="E441" s="64" t="s">
        <v>1382</v>
      </c>
      <c r="F441" s="58" t="s">
        <v>1383</v>
      </c>
      <c r="G441" s="59">
        <v>1563200</v>
      </c>
      <c r="H441" s="59">
        <v>1028000</v>
      </c>
      <c r="I441" s="59">
        <f t="shared" si="8"/>
        <v>535200</v>
      </c>
      <c r="J441" s="60"/>
      <c r="K441" s="61" t="s">
        <v>103</v>
      </c>
      <c r="L441" s="61" t="s">
        <v>113</v>
      </c>
      <c r="M441" s="55" t="s">
        <v>105</v>
      </c>
    </row>
    <row r="442" spans="1:13" ht="80.25" customHeight="1" x14ac:dyDescent="0.55000000000000004">
      <c r="A442" s="55">
        <f>SUBTOTAL(3,$B$6:B442)*1</f>
        <v>437</v>
      </c>
      <c r="B442" s="56" t="s">
        <v>21</v>
      </c>
      <c r="C442" s="56" t="s">
        <v>1369</v>
      </c>
      <c r="D442" s="56" t="s">
        <v>1384</v>
      </c>
      <c r="E442" s="64" t="s">
        <v>1385</v>
      </c>
      <c r="F442" s="58" t="s">
        <v>1386</v>
      </c>
      <c r="G442" s="59">
        <v>2673000</v>
      </c>
      <c r="H442" s="59">
        <v>2414000</v>
      </c>
      <c r="I442" s="59">
        <f t="shared" si="8"/>
        <v>259000</v>
      </c>
      <c r="J442" s="60"/>
      <c r="K442" s="61" t="s">
        <v>103</v>
      </c>
      <c r="L442" s="61" t="s">
        <v>116</v>
      </c>
      <c r="M442" s="55" t="s">
        <v>105</v>
      </c>
    </row>
    <row r="443" spans="1:13" ht="80.25" customHeight="1" x14ac:dyDescent="0.55000000000000004">
      <c r="A443" s="55">
        <f>SUBTOTAL(3,$B$6:B443)*1</f>
        <v>438</v>
      </c>
      <c r="B443" s="56" t="s">
        <v>21</v>
      </c>
      <c r="C443" s="56" t="s">
        <v>1369</v>
      </c>
      <c r="D443" s="56" t="s">
        <v>1387</v>
      </c>
      <c r="E443" s="64" t="s">
        <v>1388</v>
      </c>
      <c r="F443" s="58" t="s">
        <v>1389</v>
      </c>
      <c r="G443" s="59">
        <v>2207000</v>
      </c>
      <c r="H443" s="59">
        <v>1500000</v>
      </c>
      <c r="I443" s="59">
        <f t="shared" si="8"/>
        <v>707000</v>
      </c>
      <c r="J443" s="60"/>
      <c r="K443" s="61" t="s">
        <v>103</v>
      </c>
      <c r="L443" s="61" t="s">
        <v>104</v>
      </c>
      <c r="M443" s="55" t="s">
        <v>105</v>
      </c>
    </row>
    <row r="444" spans="1:13" ht="80.25" customHeight="1" x14ac:dyDescent="0.55000000000000004">
      <c r="A444" s="55">
        <f>SUBTOTAL(3,$B$6:B444)*1</f>
        <v>439</v>
      </c>
      <c r="B444" s="56" t="s">
        <v>21</v>
      </c>
      <c r="C444" s="56" t="s">
        <v>1369</v>
      </c>
      <c r="D444" s="56" t="s">
        <v>1387</v>
      </c>
      <c r="E444" s="64" t="s">
        <v>1390</v>
      </c>
      <c r="F444" s="58" t="s">
        <v>1391</v>
      </c>
      <c r="G444" s="59">
        <v>1242600</v>
      </c>
      <c r="H444" s="59">
        <v>728000</v>
      </c>
      <c r="I444" s="59">
        <f t="shared" si="8"/>
        <v>514600</v>
      </c>
      <c r="J444" s="60"/>
      <c r="K444" s="61" t="s">
        <v>103</v>
      </c>
      <c r="L444" s="61" t="s">
        <v>104</v>
      </c>
      <c r="M444" s="55" t="s">
        <v>105</v>
      </c>
    </row>
    <row r="445" spans="1:13" ht="80.25" customHeight="1" x14ac:dyDescent="0.55000000000000004">
      <c r="A445" s="55">
        <f>SUBTOTAL(3,$B$6:B445)*1</f>
        <v>440</v>
      </c>
      <c r="B445" s="56" t="s">
        <v>21</v>
      </c>
      <c r="C445" s="56" t="s">
        <v>1392</v>
      </c>
      <c r="D445" s="56" t="s">
        <v>1393</v>
      </c>
      <c r="E445" s="64" t="s">
        <v>1394</v>
      </c>
      <c r="F445" s="58" t="s">
        <v>1395</v>
      </c>
      <c r="G445" s="59">
        <v>1520000</v>
      </c>
      <c r="H445" s="59">
        <v>980000</v>
      </c>
      <c r="I445" s="59">
        <f t="shared" si="8"/>
        <v>540000</v>
      </c>
      <c r="J445" s="60"/>
      <c r="K445" s="61" t="s">
        <v>103</v>
      </c>
      <c r="L445" s="61" t="s">
        <v>116</v>
      </c>
      <c r="M445" s="55" t="s">
        <v>105</v>
      </c>
    </row>
    <row r="446" spans="1:13" ht="80.25" customHeight="1" x14ac:dyDescent="0.55000000000000004">
      <c r="A446" s="55">
        <f>SUBTOTAL(3,$B$6:B446)*1</f>
        <v>441</v>
      </c>
      <c r="B446" s="56" t="s">
        <v>21</v>
      </c>
      <c r="C446" s="56" t="s">
        <v>1392</v>
      </c>
      <c r="D446" s="56" t="s">
        <v>1396</v>
      </c>
      <c r="E446" s="64" t="s">
        <v>1397</v>
      </c>
      <c r="F446" s="58" t="s">
        <v>1398</v>
      </c>
      <c r="G446" s="66">
        <v>1047000</v>
      </c>
      <c r="H446" s="59">
        <v>816600</v>
      </c>
      <c r="I446" s="59">
        <f t="shared" si="8"/>
        <v>230400</v>
      </c>
      <c r="J446" s="60"/>
      <c r="K446" s="61" t="s">
        <v>103</v>
      </c>
      <c r="L446" s="61" t="s">
        <v>116</v>
      </c>
      <c r="M446" s="55" t="s">
        <v>105</v>
      </c>
    </row>
    <row r="447" spans="1:13" ht="80.25" customHeight="1" x14ac:dyDescent="0.55000000000000004">
      <c r="A447" s="55">
        <f>SUBTOTAL(3,$B$6:B447)*1</f>
        <v>442</v>
      </c>
      <c r="B447" s="56" t="s">
        <v>21</v>
      </c>
      <c r="C447" s="56" t="s">
        <v>1392</v>
      </c>
      <c r="D447" s="56" t="s">
        <v>1396</v>
      </c>
      <c r="E447" s="64" t="s">
        <v>1399</v>
      </c>
      <c r="F447" s="58" t="s">
        <v>1400</v>
      </c>
      <c r="G447" s="59">
        <v>687100</v>
      </c>
      <c r="H447" s="59">
        <v>545000</v>
      </c>
      <c r="I447" s="59">
        <f t="shared" si="8"/>
        <v>142100</v>
      </c>
      <c r="J447" s="60"/>
      <c r="K447" s="61" t="s">
        <v>103</v>
      </c>
      <c r="L447" s="61" t="s">
        <v>113</v>
      </c>
      <c r="M447" s="55" t="s">
        <v>105</v>
      </c>
    </row>
    <row r="448" spans="1:13" ht="80.25" customHeight="1" x14ac:dyDescent="0.55000000000000004">
      <c r="A448" s="55">
        <f>SUBTOTAL(3,$B$6:B448)*1</f>
        <v>443</v>
      </c>
      <c r="B448" s="56" t="s">
        <v>21</v>
      </c>
      <c r="C448" s="56" t="s">
        <v>1401</v>
      </c>
      <c r="D448" s="56" t="s">
        <v>1402</v>
      </c>
      <c r="E448" s="64" t="s">
        <v>1403</v>
      </c>
      <c r="F448" s="58" t="s">
        <v>1404</v>
      </c>
      <c r="G448" s="59">
        <v>4135600</v>
      </c>
      <c r="H448" s="59">
        <v>2850000</v>
      </c>
      <c r="I448" s="59">
        <f t="shared" si="8"/>
        <v>1285600</v>
      </c>
      <c r="J448" s="60"/>
      <c r="K448" s="61" t="s">
        <v>103</v>
      </c>
      <c r="L448" s="61" t="s">
        <v>104</v>
      </c>
      <c r="M448" s="55" t="s">
        <v>105</v>
      </c>
    </row>
    <row r="449" spans="1:13" ht="80.25" customHeight="1" x14ac:dyDescent="0.55000000000000004">
      <c r="A449" s="55">
        <f>SUBTOTAL(3,$B$6:B449)*1</f>
        <v>444</v>
      </c>
      <c r="B449" s="56" t="s">
        <v>21</v>
      </c>
      <c r="C449" s="56" t="s">
        <v>1401</v>
      </c>
      <c r="D449" s="56" t="s">
        <v>1402</v>
      </c>
      <c r="E449" s="64" t="s">
        <v>1405</v>
      </c>
      <c r="F449" s="58" t="s">
        <v>1406</v>
      </c>
      <c r="G449" s="66">
        <v>96400</v>
      </c>
      <c r="H449" s="59">
        <v>96000</v>
      </c>
      <c r="I449" s="59">
        <f t="shared" si="8"/>
        <v>400</v>
      </c>
      <c r="J449" s="60"/>
      <c r="K449" s="61" t="s">
        <v>103</v>
      </c>
      <c r="L449" s="61" t="s">
        <v>148</v>
      </c>
      <c r="M449" s="55" t="s">
        <v>149</v>
      </c>
    </row>
    <row r="450" spans="1:13" ht="80.25" customHeight="1" x14ac:dyDescent="0.55000000000000004">
      <c r="A450" s="55">
        <f>SUBTOTAL(3,$B$6:B450)*1</f>
        <v>445</v>
      </c>
      <c r="B450" s="56" t="s">
        <v>21</v>
      </c>
      <c r="C450" s="56" t="s">
        <v>1401</v>
      </c>
      <c r="D450" s="56" t="s">
        <v>1407</v>
      </c>
      <c r="E450" s="64" t="s">
        <v>1408</v>
      </c>
      <c r="F450" s="58" t="s">
        <v>1409</v>
      </c>
      <c r="G450" s="59">
        <v>2557800</v>
      </c>
      <c r="H450" s="59">
        <v>1101000</v>
      </c>
      <c r="I450" s="59">
        <f t="shared" si="8"/>
        <v>1456800</v>
      </c>
      <c r="J450" s="60"/>
      <c r="K450" s="61" t="s">
        <v>103</v>
      </c>
      <c r="L450" s="61" t="s">
        <v>104</v>
      </c>
      <c r="M450" s="55" t="s">
        <v>105</v>
      </c>
    </row>
    <row r="451" spans="1:13" ht="80.25" customHeight="1" x14ac:dyDescent="0.55000000000000004">
      <c r="A451" s="55">
        <f>SUBTOTAL(3,$B$6:B451)*1</f>
        <v>446</v>
      </c>
      <c r="B451" s="56" t="s">
        <v>21</v>
      </c>
      <c r="C451" s="56" t="s">
        <v>1410</v>
      </c>
      <c r="D451" s="56" t="s">
        <v>1411</v>
      </c>
      <c r="E451" s="64" t="s">
        <v>1412</v>
      </c>
      <c r="F451" s="58" t="s">
        <v>1413</v>
      </c>
      <c r="G451" s="59">
        <v>760300</v>
      </c>
      <c r="H451" s="59">
        <v>599000</v>
      </c>
      <c r="I451" s="59">
        <f t="shared" si="8"/>
        <v>161300</v>
      </c>
      <c r="J451" s="60"/>
      <c r="K451" s="61" t="s">
        <v>103</v>
      </c>
      <c r="L451" s="61" t="s">
        <v>113</v>
      </c>
      <c r="M451" s="55" t="s">
        <v>105</v>
      </c>
    </row>
    <row r="452" spans="1:13" ht="80.25" customHeight="1" x14ac:dyDescent="0.55000000000000004">
      <c r="A452" s="55">
        <f>SUBTOTAL(3,$B$6:B452)*1</f>
        <v>447</v>
      </c>
      <c r="B452" s="56" t="s">
        <v>21</v>
      </c>
      <c r="C452" s="56" t="s">
        <v>1410</v>
      </c>
      <c r="D452" s="56" t="s">
        <v>1411</v>
      </c>
      <c r="E452" s="64" t="s">
        <v>1414</v>
      </c>
      <c r="F452" s="58" t="s">
        <v>1415</v>
      </c>
      <c r="G452" s="59">
        <v>2494800</v>
      </c>
      <c r="H452" s="59">
        <v>2158000</v>
      </c>
      <c r="I452" s="59">
        <f t="shared" si="8"/>
        <v>336800</v>
      </c>
      <c r="J452" s="60"/>
      <c r="K452" s="61" t="s">
        <v>103</v>
      </c>
      <c r="L452" s="61" t="s">
        <v>116</v>
      </c>
      <c r="M452" s="55" t="s">
        <v>105</v>
      </c>
    </row>
    <row r="453" spans="1:13" ht="80.25" customHeight="1" x14ac:dyDescent="0.55000000000000004">
      <c r="A453" s="55">
        <f>SUBTOTAL(3,$B$6:B453)*1</f>
        <v>448</v>
      </c>
      <c r="B453" s="56" t="s">
        <v>21</v>
      </c>
      <c r="C453" s="56" t="s">
        <v>1410</v>
      </c>
      <c r="D453" s="56" t="s">
        <v>1411</v>
      </c>
      <c r="E453" s="64" t="s">
        <v>1416</v>
      </c>
      <c r="F453" s="58" t="s">
        <v>1417</v>
      </c>
      <c r="G453" s="66">
        <v>2336400</v>
      </c>
      <c r="H453" s="59">
        <v>2108000</v>
      </c>
      <c r="I453" s="59">
        <f t="shared" si="8"/>
        <v>228400</v>
      </c>
      <c r="J453" s="60"/>
      <c r="K453" s="61" t="s">
        <v>103</v>
      </c>
      <c r="L453" s="61" t="s">
        <v>116</v>
      </c>
      <c r="M453" s="55" t="s">
        <v>105</v>
      </c>
    </row>
    <row r="454" spans="1:13" ht="80.25" customHeight="1" x14ac:dyDescent="0.55000000000000004">
      <c r="A454" s="55">
        <f>SUBTOTAL(3,$B$6:B454)*1</f>
        <v>449</v>
      </c>
      <c r="B454" s="56" t="s">
        <v>21</v>
      </c>
      <c r="C454" s="56" t="s">
        <v>1418</v>
      </c>
      <c r="D454" s="56" t="s">
        <v>1419</v>
      </c>
      <c r="E454" s="64" t="s">
        <v>1420</v>
      </c>
      <c r="F454" s="58" t="s">
        <v>1421</v>
      </c>
      <c r="G454" s="59">
        <v>9054300</v>
      </c>
      <c r="H454" s="59">
        <v>8257400</v>
      </c>
      <c r="I454" s="59">
        <f t="shared" si="8"/>
        <v>796900</v>
      </c>
      <c r="J454" s="60"/>
      <c r="K454" s="61" t="s">
        <v>103</v>
      </c>
      <c r="L454" s="61" t="s">
        <v>1226</v>
      </c>
      <c r="M454" s="55" t="s">
        <v>105</v>
      </c>
    </row>
    <row r="455" spans="1:13" ht="80.25" customHeight="1" x14ac:dyDescent="0.55000000000000004">
      <c r="A455" s="55">
        <f>SUBTOTAL(3,$B$6:B455)*1</f>
        <v>450</v>
      </c>
      <c r="B455" s="56" t="s">
        <v>21</v>
      </c>
      <c r="C455" s="56" t="s">
        <v>1418</v>
      </c>
      <c r="D455" s="56" t="s">
        <v>1422</v>
      </c>
      <c r="E455" s="64" t="s">
        <v>1423</v>
      </c>
      <c r="F455" s="58" t="s">
        <v>1424</v>
      </c>
      <c r="G455" s="59">
        <v>1200000</v>
      </c>
      <c r="H455" s="59">
        <v>912000</v>
      </c>
      <c r="I455" s="59">
        <f t="shared" ref="I455:I518" si="9">G455-H455</f>
        <v>288000</v>
      </c>
      <c r="J455" s="60"/>
      <c r="K455" s="61" t="s">
        <v>103</v>
      </c>
      <c r="L455" s="61" t="s">
        <v>116</v>
      </c>
      <c r="M455" s="55" t="s">
        <v>105</v>
      </c>
    </row>
    <row r="456" spans="1:13" ht="80.25" customHeight="1" x14ac:dyDescent="0.55000000000000004">
      <c r="A456" s="55">
        <f>SUBTOTAL(3,$B$6:B456)*1</f>
        <v>451</v>
      </c>
      <c r="B456" s="56" t="s">
        <v>21</v>
      </c>
      <c r="C456" s="56" t="s">
        <v>1418</v>
      </c>
      <c r="D456" s="56" t="s">
        <v>1425</v>
      </c>
      <c r="E456" s="64" t="s">
        <v>1426</v>
      </c>
      <c r="F456" s="58" t="s">
        <v>1427</v>
      </c>
      <c r="G456" s="59">
        <v>2631300</v>
      </c>
      <c r="H456" s="59">
        <v>1540000</v>
      </c>
      <c r="I456" s="59">
        <f t="shared" si="9"/>
        <v>1091300</v>
      </c>
      <c r="J456" s="60"/>
      <c r="K456" s="61" t="s">
        <v>103</v>
      </c>
      <c r="L456" s="61" t="s">
        <v>104</v>
      </c>
      <c r="M456" s="55" t="s">
        <v>105</v>
      </c>
    </row>
    <row r="457" spans="1:13" ht="80.25" customHeight="1" x14ac:dyDescent="0.55000000000000004">
      <c r="A457" s="55">
        <f>SUBTOTAL(3,$B$6:B457)*1</f>
        <v>452</v>
      </c>
      <c r="B457" s="56" t="s">
        <v>21</v>
      </c>
      <c r="C457" s="56" t="s">
        <v>1428</v>
      </c>
      <c r="D457" s="56" t="s">
        <v>1429</v>
      </c>
      <c r="E457" s="64" t="s">
        <v>1430</v>
      </c>
      <c r="F457" s="58" t="s">
        <v>1431</v>
      </c>
      <c r="G457" s="59">
        <v>611500</v>
      </c>
      <c r="H457" s="59">
        <v>390000</v>
      </c>
      <c r="I457" s="59">
        <f t="shared" si="9"/>
        <v>221500</v>
      </c>
      <c r="J457" s="60"/>
      <c r="K457" s="61" t="s">
        <v>103</v>
      </c>
      <c r="L457" s="61" t="s">
        <v>104</v>
      </c>
      <c r="M457" s="55" t="s">
        <v>105</v>
      </c>
    </row>
    <row r="458" spans="1:13" ht="80.25" customHeight="1" x14ac:dyDescent="0.55000000000000004">
      <c r="A458" s="55">
        <f>SUBTOTAL(3,$B$6:B458)*1</f>
        <v>453</v>
      </c>
      <c r="B458" s="56" t="s">
        <v>21</v>
      </c>
      <c r="C458" s="56" t="s">
        <v>1428</v>
      </c>
      <c r="D458" s="56" t="s">
        <v>1429</v>
      </c>
      <c r="E458" s="64" t="s">
        <v>1432</v>
      </c>
      <c r="F458" s="58" t="s">
        <v>1433</v>
      </c>
      <c r="G458" s="59">
        <v>968200</v>
      </c>
      <c r="H458" s="59">
        <v>680000</v>
      </c>
      <c r="I458" s="59">
        <f t="shared" si="9"/>
        <v>288200</v>
      </c>
      <c r="J458" s="60"/>
      <c r="K458" s="61" t="s">
        <v>103</v>
      </c>
      <c r="L458" s="61" t="s">
        <v>104</v>
      </c>
      <c r="M458" s="55" t="s">
        <v>105</v>
      </c>
    </row>
    <row r="459" spans="1:13" ht="80.25" customHeight="1" x14ac:dyDescent="0.55000000000000004">
      <c r="A459" s="55">
        <f>SUBTOTAL(3,$B$6:B459)*1</f>
        <v>454</v>
      </c>
      <c r="B459" s="56" t="s">
        <v>21</v>
      </c>
      <c r="C459" s="56" t="s">
        <v>1428</v>
      </c>
      <c r="D459" s="56" t="s">
        <v>1434</v>
      </c>
      <c r="E459" s="64" t="s">
        <v>1435</v>
      </c>
      <c r="F459" s="58" t="s">
        <v>1436</v>
      </c>
      <c r="G459" s="59">
        <v>1150400</v>
      </c>
      <c r="H459" s="59">
        <v>889500</v>
      </c>
      <c r="I459" s="59">
        <f t="shared" si="9"/>
        <v>260900</v>
      </c>
      <c r="J459" s="60"/>
      <c r="K459" s="61" t="s">
        <v>103</v>
      </c>
      <c r="L459" s="61" t="s">
        <v>113</v>
      </c>
      <c r="M459" s="55" t="s">
        <v>105</v>
      </c>
    </row>
    <row r="460" spans="1:13" ht="80.25" customHeight="1" x14ac:dyDescent="0.55000000000000004">
      <c r="A460" s="55">
        <f>SUBTOTAL(3,$B$6:B460)*1</f>
        <v>455</v>
      </c>
      <c r="B460" s="56" t="s">
        <v>21</v>
      </c>
      <c r="C460" s="56" t="s">
        <v>1428</v>
      </c>
      <c r="D460" s="56" t="s">
        <v>1437</v>
      </c>
      <c r="E460" s="64" t="s">
        <v>1438</v>
      </c>
      <c r="F460" s="58" t="s">
        <v>1439</v>
      </c>
      <c r="G460" s="59">
        <v>499800</v>
      </c>
      <c r="H460" s="59">
        <v>288000</v>
      </c>
      <c r="I460" s="59">
        <f t="shared" si="9"/>
        <v>211800</v>
      </c>
      <c r="J460" s="60"/>
      <c r="K460" s="61" t="s">
        <v>103</v>
      </c>
      <c r="L460" s="61" t="s">
        <v>104</v>
      </c>
      <c r="M460" s="55" t="s">
        <v>105</v>
      </c>
    </row>
    <row r="461" spans="1:13" ht="80.25" customHeight="1" x14ac:dyDescent="0.55000000000000004">
      <c r="A461" s="55">
        <f>SUBTOTAL(3,$B$6:B461)*1</f>
        <v>456</v>
      </c>
      <c r="B461" s="56" t="s">
        <v>21</v>
      </c>
      <c r="C461" s="56" t="s">
        <v>1428</v>
      </c>
      <c r="D461" s="56" t="s">
        <v>1437</v>
      </c>
      <c r="E461" s="64" t="s">
        <v>1440</v>
      </c>
      <c r="F461" s="58" t="s">
        <v>1441</v>
      </c>
      <c r="G461" s="59">
        <v>970200</v>
      </c>
      <c r="H461" s="59">
        <v>560000</v>
      </c>
      <c r="I461" s="59">
        <f t="shared" si="9"/>
        <v>410200</v>
      </c>
      <c r="J461" s="60"/>
      <c r="K461" s="61" t="s">
        <v>103</v>
      </c>
      <c r="L461" s="61" t="s">
        <v>104</v>
      </c>
      <c r="M461" s="55" t="s">
        <v>105</v>
      </c>
    </row>
    <row r="462" spans="1:13" ht="80.25" customHeight="1" x14ac:dyDescent="0.55000000000000004">
      <c r="A462" s="55">
        <f>SUBTOTAL(3,$B$6:B462)*1</f>
        <v>457</v>
      </c>
      <c r="B462" s="56" t="s">
        <v>21</v>
      </c>
      <c r="C462" s="56" t="s">
        <v>1428</v>
      </c>
      <c r="D462" s="56" t="s">
        <v>1442</v>
      </c>
      <c r="E462" s="64" t="s">
        <v>1443</v>
      </c>
      <c r="F462" s="58" t="s">
        <v>1444</v>
      </c>
      <c r="G462" s="59">
        <v>2475000</v>
      </c>
      <c r="H462" s="59">
        <v>1984000</v>
      </c>
      <c r="I462" s="59">
        <f t="shared" si="9"/>
        <v>491000</v>
      </c>
      <c r="J462" s="60"/>
      <c r="K462" s="61" t="s">
        <v>103</v>
      </c>
      <c r="L462" s="61" t="s">
        <v>113</v>
      </c>
      <c r="M462" s="55" t="s">
        <v>105</v>
      </c>
    </row>
    <row r="463" spans="1:13" ht="80.25" customHeight="1" x14ac:dyDescent="0.55000000000000004">
      <c r="A463" s="55">
        <f>SUBTOTAL(3,$B$6:B463)*1</f>
        <v>458</v>
      </c>
      <c r="B463" s="56" t="s">
        <v>21</v>
      </c>
      <c r="C463" s="56" t="s">
        <v>1445</v>
      </c>
      <c r="D463" s="56" t="s">
        <v>1446</v>
      </c>
      <c r="E463" s="64" t="s">
        <v>1447</v>
      </c>
      <c r="F463" s="58" t="s">
        <v>1448</v>
      </c>
      <c r="G463" s="59">
        <v>150000</v>
      </c>
      <c r="H463" s="59">
        <v>150000</v>
      </c>
      <c r="I463" s="59">
        <f t="shared" si="9"/>
        <v>0</v>
      </c>
      <c r="J463" s="60"/>
      <c r="K463" s="61" t="s">
        <v>103</v>
      </c>
      <c r="L463" s="61" t="s">
        <v>179</v>
      </c>
      <c r="M463" s="55" t="s">
        <v>105</v>
      </c>
    </row>
    <row r="464" spans="1:13" ht="80.25" customHeight="1" x14ac:dyDescent="0.55000000000000004">
      <c r="A464" s="55">
        <f>SUBTOTAL(3,$B$6:B464)*1</f>
        <v>459</v>
      </c>
      <c r="B464" s="56" t="s">
        <v>21</v>
      </c>
      <c r="C464" s="56" t="s">
        <v>1449</v>
      </c>
      <c r="D464" s="56" t="s">
        <v>1450</v>
      </c>
      <c r="E464" s="64" t="s">
        <v>1451</v>
      </c>
      <c r="F464" s="58" t="s">
        <v>1452</v>
      </c>
      <c r="G464" s="59">
        <v>984000</v>
      </c>
      <c r="H464" s="59">
        <v>885000</v>
      </c>
      <c r="I464" s="59">
        <f t="shared" si="9"/>
        <v>99000</v>
      </c>
      <c r="J464" s="60"/>
      <c r="K464" s="61" t="s">
        <v>103</v>
      </c>
      <c r="L464" s="61" t="s">
        <v>179</v>
      </c>
      <c r="M464" s="55" t="s">
        <v>105</v>
      </c>
    </row>
    <row r="465" spans="1:13" ht="80.25" customHeight="1" x14ac:dyDescent="0.55000000000000004">
      <c r="A465" s="55">
        <f>SUBTOTAL(3,$B$6:B465)*1</f>
        <v>460</v>
      </c>
      <c r="B465" s="56" t="s">
        <v>21</v>
      </c>
      <c r="C465" s="56" t="s">
        <v>1449</v>
      </c>
      <c r="D465" s="56" t="s">
        <v>1453</v>
      </c>
      <c r="E465" s="64" t="s">
        <v>1454</v>
      </c>
      <c r="F465" s="58" t="s">
        <v>1455</v>
      </c>
      <c r="G465" s="59">
        <v>262000</v>
      </c>
      <c r="H465" s="59">
        <v>262000</v>
      </c>
      <c r="I465" s="59">
        <f t="shared" si="9"/>
        <v>0</v>
      </c>
      <c r="J465" s="60"/>
      <c r="K465" s="61" t="s">
        <v>103</v>
      </c>
      <c r="L465" s="61" t="s">
        <v>179</v>
      </c>
      <c r="M465" s="55" t="s">
        <v>105</v>
      </c>
    </row>
    <row r="466" spans="1:13" ht="80.25" customHeight="1" x14ac:dyDescent="0.55000000000000004">
      <c r="A466" s="55">
        <f>SUBTOTAL(3,$B$6:B466)*1</f>
        <v>461</v>
      </c>
      <c r="B466" s="56" t="s">
        <v>21</v>
      </c>
      <c r="C466" s="56" t="s">
        <v>1456</v>
      </c>
      <c r="D466" s="56" t="s">
        <v>1457</v>
      </c>
      <c r="E466" s="64" t="s">
        <v>1458</v>
      </c>
      <c r="F466" s="58" t="s">
        <v>1459</v>
      </c>
      <c r="G466" s="59">
        <v>400000</v>
      </c>
      <c r="H466" s="59">
        <v>398000</v>
      </c>
      <c r="I466" s="59">
        <f t="shared" si="9"/>
        <v>2000</v>
      </c>
      <c r="J466" s="60"/>
      <c r="K466" s="61" t="s">
        <v>103</v>
      </c>
      <c r="L466" s="61" t="s">
        <v>179</v>
      </c>
      <c r="M466" s="55" t="s">
        <v>105</v>
      </c>
    </row>
    <row r="467" spans="1:13" ht="80.25" customHeight="1" x14ac:dyDescent="0.55000000000000004">
      <c r="A467" s="55">
        <f>SUBTOTAL(3,$B$6:B467)*1</f>
        <v>462</v>
      </c>
      <c r="B467" s="56" t="s">
        <v>21</v>
      </c>
      <c r="C467" s="56" t="s">
        <v>1456</v>
      </c>
      <c r="D467" s="56" t="s">
        <v>1457</v>
      </c>
      <c r="E467" s="64" t="s">
        <v>1460</v>
      </c>
      <c r="F467" s="58" t="s">
        <v>1461</v>
      </c>
      <c r="G467" s="59">
        <v>1186000</v>
      </c>
      <c r="H467" s="59">
        <v>1181000</v>
      </c>
      <c r="I467" s="59">
        <f t="shared" si="9"/>
        <v>5000</v>
      </c>
      <c r="J467" s="60"/>
      <c r="K467" s="61" t="s">
        <v>103</v>
      </c>
      <c r="L467" s="61" t="s">
        <v>179</v>
      </c>
      <c r="M467" s="55" t="s">
        <v>105</v>
      </c>
    </row>
    <row r="468" spans="1:13" ht="80.25" customHeight="1" x14ac:dyDescent="0.55000000000000004">
      <c r="A468" s="55">
        <f>SUBTOTAL(3,$B$6:B468)*1</f>
        <v>463</v>
      </c>
      <c r="B468" s="65" t="s">
        <v>21</v>
      </c>
      <c r="C468" s="65" t="s">
        <v>1462</v>
      </c>
      <c r="D468" s="65" t="s">
        <v>1457</v>
      </c>
      <c r="E468" s="64" t="s">
        <v>1463</v>
      </c>
      <c r="F468" s="58" t="s">
        <v>1464</v>
      </c>
      <c r="G468" s="59">
        <v>1216000</v>
      </c>
      <c r="H468" s="59">
        <v>1210000</v>
      </c>
      <c r="I468" s="59">
        <f t="shared" si="9"/>
        <v>6000</v>
      </c>
      <c r="J468" s="60"/>
      <c r="K468" s="61" t="s">
        <v>103</v>
      </c>
      <c r="L468" s="61" t="s">
        <v>179</v>
      </c>
      <c r="M468" s="55" t="s">
        <v>105</v>
      </c>
    </row>
    <row r="469" spans="1:13" ht="80.25" customHeight="1" x14ac:dyDescent="0.55000000000000004">
      <c r="A469" s="55">
        <f>SUBTOTAL(3,$B$6:B469)*1</f>
        <v>464</v>
      </c>
      <c r="B469" s="56" t="s">
        <v>21</v>
      </c>
      <c r="C469" s="56" t="s">
        <v>1462</v>
      </c>
      <c r="D469" s="56" t="s">
        <v>1465</v>
      </c>
      <c r="E469" s="62" t="s">
        <v>1466</v>
      </c>
      <c r="F469" s="58" t="s">
        <v>1467</v>
      </c>
      <c r="G469" s="59">
        <v>839000</v>
      </c>
      <c r="H469" s="59">
        <v>717580</v>
      </c>
      <c r="I469" s="59">
        <f t="shared" si="9"/>
        <v>121420</v>
      </c>
      <c r="J469" s="60"/>
      <c r="K469" s="61" t="s">
        <v>103</v>
      </c>
      <c r="L469" s="61" t="s">
        <v>179</v>
      </c>
      <c r="M469" s="55" t="s">
        <v>105</v>
      </c>
    </row>
    <row r="470" spans="1:13" ht="80.25" customHeight="1" x14ac:dyDescent="0.55000000000000004">
      <c r="A470" s="55">
        <f>SUBTOTAL(3,$B$6:B470)*1</f>
        <v>465</v>
      </c>
      <c r="B470" s="56" t="s">
        <v>22</v>
      </c>
      <c r="C470" s="56" t="s">
        <v>1468</v>
      </c>
      <c r="D470" s="56" t="s">
        <v>1469</v>
      </c>
      <c r="E470" s="64" t="s">
        <v>1470</v>
      </c>
      <c r="F470" s="58" t="s">
        <v>1471</v>
      </c>
      <c r="G470" s="59">
        <v>2616600</v>
      </c>
      <c r="H470" s="59">
        <v>2610000</v>
      </c>
      <c r="I470" s="59">
        <f t="shared" si="9"/>
        <v>6600</v>
      </c>
      <c r="J470" s="60"/>
      <c r="K470" s="61" t="s">
        <v>103</v>
      </c>
      <c r="L470" s="61" t="s">
        <v>104</v>
      </c>
      <c r="M470" s="55" t="s">
        <v>105</v>
      </c>
    </row>
    <row r="471" spans="1:13" ht="80.25" customHeight="1" x14ac:dyDescent="0.55000000000000004">
      <c r="A471" s="55">
        <f>SUBTOTAL(3,$B$6:B471)*1</f>
        <v>466</v>
      </c>
      <c r="B471" s="56" t="s">
        <v>22</v>
      </c>
      <c r="C471" s="56" t="s">
        <v>1472</v>
      </c>
      <c r="D471" s="56" t="s">
        <v>1473</v>
      </c>
      <c r="E471" s="64" t="s">
        <v>1474</v>
      </c>
      <c r="F471" s="58" t="s">
        <v>1475</v>
      </c>
      <c r="G471" s="66">
        <v>96400</v>
      </c>
      <c r="H471" s="66">
        <v>96200</v>
      </c>
      <c r="I471" s="59">
        <f t="shared" si="9"/>
        <v>200</v>
      </c>
      <c r="J471" s="60"/>
      <c r="K471" s="61" t="s">
        <v>103</v>
      </c>
      <c r="L471" s="61" t="s">
        <v>148</v>
      </c>
      <c r="M471" s="55" t="s">
        <v>149</v>
      </c>
    </row>
    <row r="472" spans="1:13" ht="80.25" customHeight="1" x14ac:dyDescent="0.55000000000000004">
      <c r="A472" s="55">
        <f>SUBTOTAL(3,$B$6:B472)*1</f>
        <v>467</v>
      </c>
      <c r="B472" s="56" t="s">
        <v>22</v>
      </c>
      <c r="C472" s="56" t="s">
        <v>1476</v>
      </c>
      <c r="D472" s="56" t="s">
        <v>1477</v>
      </c>
      <c r="E472" s="64" t="s">
        <v>1478</v>
      </c>
      <c r="F472" s="58" t="s">
        <v>1479</v>
      </c>
      <c r="G472" s="59">
        <v>2435400</v>
      </c>
      <c r="H472" s="59">
        <v>2097299</v>
      </c>
      <c r="I472" s="59">
        <f t="shared" si="9"/>
        <v>338101</v>
      </c>
      <c r="J472" s="60"/>
      <c r="K472" s="61" t="s">
        <v>103</v>
      </c>
      <c r="L472" s="61" t="s">
        <v>113</v>
      </c>
      <c r="M472" s="55" t="s">
        <v>105</v>
      </c>
    </row>
    <row r="473" spans="1:13" ht="80.25" customHeight="1" x14ac:dyDescent="0.55000000000000004">
      <c r="A473" s="55">
        <f>SUBTOTAL(3,$B$6:B473)*1</f>
        <v>468</v>
      </c>
      <c r="B473" s="56" t="s">
        <v>22</v>
      </c>
      <c r="C473" s="56" t="s">
        <v>1480</v>
      </c>
      <c r="D473" s="56" t="s">
        <v>1481</v>
      </c>
      <c r="E473" s="62" t="s">
        <v>1482</v>
      </c>
      <c r="F473" s="58" t="s">
        <v>1483</v>
      </c>
      <c r="G473" s="59">
        <v>2764000</v>
      </c>
      <c r="H473" s="59">
        <v>2073000</v>
      </c>
      <c r="I473" s="59">
        <f t="shared" si="9"/>
        <v>691000</v>
      </c>
      <c r="J473" s="60"/>
      <c r="K473" s="61" t="s">
        <v>103</v>
      </c>
      <c r="L473" s="61" t="s">
        <v>179</v>
      </c>
      <c r="M473" s="55" t="s">
        <v>105</v>
      </c>
    </row>
    <row r="474" spans="1:13" ht="80.25" customHeight="1" x14ac:dyDescent="0.55000000000000004">
      <c r="A474" s="55">
        <f>SUBTOTAL(3,$B$6:B474)*1</f>
        <v>469</v>
      </c>
      <c r="B474" s="56" t="s">
        <v>22</v>
      </c>
      <c r="C474" s="56" t="s">
        <v>1480</v>
      </c>
      <c r="D474" s="56" t="s">
        <v>1481</v>
      </c>
      <c r="E474" s="64" t="s">
        <v>1484</v>
      </c>
      <c r="F474" s="58" t="s">
        <v>1485</v>
      </c>
      <c r="G474" s="59">
        <v>596000</v>
      </c>
      <c r="H474" s="59">
        <v>481900</v>
      </c>
      <c r="I474" s="59">
        <f t="shared" si="9"/>
        <v>114100</v>
      </c>
      <c r="J474" s="60"/>
      <c r="K474" s="61" t="s">
        <v>103</v>
      </c>
      <c r="L474" s="61" t="s">
        <v>113</v>
      </c>
      <c r="M474" s="55" t="s">
        <v>105</v>
      </c>
    </row>
    <row r="475" spans="1:13" ht="80.25" customHeight="1" x14ac:dyDescent="0.55000000000000004">
      <c r="A475" s="55">
        <f>SUBTOTAL(3,$B$6:B475)*1</f>
        <v>470</v>
      </c>
      <c r="B475" s="56" t="s">
        <v>22</v>
      </c>
      <c r="C475" s="56" t="s">
        <v>1486</v>
      </c>
      <c r="D475" s="56" t="s">
        <v>880</v>
      </c>
      <c r="E475" s="64" t="s">
        <v>1487</v>
      </c>
      <c r="F475" s="58" t="s">
        <v>1488</v>
      </c>
      <c r="G475" s="59">
        <v>815400</v>
      </c>
      <c r="H475" s="59">
        <v>799900</v>
      </c>
      <c r="I475" s="59">
        <f t="shared" si="9"/>
        <v>15500</v>
      </c>
      <c r="J475" s="60"/>
      <c r="K475" s="61" t="s">
        <v>103</v>
      </c>
      <c r="L475" s="61" t="s">
        <v>104</v>
      </c>
      <c r="M475" s="55" t="s">
        <v>105</v>
      </c>
    </row>
    <row r="476" spans="1:13" ht="80.25" customHeight="1" x14ac:dyDescent="0.55000000000000004">
      <c r="A476" s="55">
        <f>SUBTOTAL(3,$B$6:B476)*1</f>
        <v>471</v>
      </c>
      <c r="B476" s="56" t="s">
        <v>22</v>
      </c>
      <c r="C476" s="56" t="s">
        <v>1486</v>
      </c>
      <c r="D476" s="56" t="s">
        <v>880</v>
      </c>
      <c r="E476" s="64" t="s">
        <v>1489</v>
      </c>
      <c r="F476" s="58" t="s">
        <v>1490</v>
      </c>
      <c r="G476" s="59">
        <v>2174600</v>
      </c>
      <c r="H476" s="59">
        <v>2159000</v>
      </c>
      <c r="I476" s="59">
        <f t="shared" si="9"/>
        <v>15600</v>
      </c>
      <c r="J476" s="60"/>
      <c r="K476" s="61" t="s">
        <v>103</v>
      </c>
      <c r="L476" s="61" t="s">
        <v>104</v>
      </c>
      <c r="M476" s="55" t="s">
        <v>105</v>
      </c>
    </row>
    <row r="477" spans="1:13" ht="80.25" customHeight="1" x14ac:dyDescent="0.55000000000000004">
      <c r="A477" s="55">
        <f>SUBTOTAL(3,$B$6:B477)*1</f>
        <v>472</v>
      </c>
      <c r="B477" s="56" t="s">
        <v>22</v>
      </c>
      <c r="C477" s="56" t="s">
        <v>1486</v>
      </c>
      <c r="D477" s="56" t="s">
        <v>1491</v>
      </c>
      <c r="E477" s="64" t="s">
        <v>1492</v>
      </c>
      <c r="F477" s="58" t="s">
        <v>1493</v>
      </c>
      <c r="G477" s="59">
        <v>1523900</v>
      </c>
      <c r="H477" s="59">
        <v>1448000</v>
      </c>
      <c r="I477" s="59">
        <f t="shared" si="9"/>
        <v>75900</v>
      </c>
      <c r="J477" s="60"/>
      <c r="K477" s="61" t="s">
        <v>103</v>
      </c>
      <c r="L477" s="61" t="s">
        <v>104</v>
      </c>
      <c r="M477" s="55" t="s">
        <v>105</v>
      </c>
    </row>
    <row r="478" spans="1:13" ht="80.25" customHeight="1" x14ac:dyDescent="0.55000000000000004">
      <c r="A478" s="55">
        <f>SUBTOTAL(3,$B$6:B478)*1</f>
        <v>473</v>
      </c>
      <c r="B478" s="65" t="s">
        <v>22</v>
      </c>
      <c r="C478" s="65" t="s">
        <v>1486</v>
      </c>
      <c r="D478" s="65" t="s">
        <v>1494</v>
      </c>
      <c r="E478" s="64" t="s">
        <v>1495</v>
      </c>
      <c r="F478" s="58" t="s">
        <v>1496</v>
      </c>
      <c r="G478" s="59">
        <v>652000</v>
      </c>
      <c r="H478" s="59">
        <v>470500</v>
      </c>
      <c r="I478" s="59">
        <f t="shared" si="9"/>
        <v>181500</v>
      </c>
      <c r="J478" s="60"/>
      <c r="K478" s="61" t="s">
        <v>103</v>
      </c>
      <c r="L478" s="61" t="s">
        <v>116</v>
      </c>
      <c r="M478" s="55" t="s">
        <v>105</v>
      </c>
    </row>
    <row r="479" spans="1:13" ht="80.25" customHeight="1" x14ac:dyDescent="0.55000000000000004">
      <c r="A479" s="55">
        <f>SUBTOTAL(3,$B$6:B479)*1</f>
        <v>474</v>
      </c>
      <c r="B479" s="56" t="s">
        <v>22</v>
      </c>
      <c r="C479" s="56" t="s">
        <v>1486</v>
      </c>
      <c r="D479" s="56" t="s">
        <v>1497</v>
      </c>
      <c r="E479" s="62" t="s">
        <v>1498</v>
      </c>
      <c r="F479" s="58" t="s">
        <v>1499</v>
      </c>
      <c r="G479" s="59">
        <v>633600</v>
      </c>
      <c r="H479" s="59">
        <v>438000</v>
      </c>
      <c r="I479" s="59">
        <f t="shared" si="9"/>
        <v>195600</v>
      </c>
      <c r="J479" s="60"/>
      <c r="K479" s="61" t="s">
        <v>103</v>
      </c>
      <c r="L479" s="61" t="s">
        <v>116</v>
      </c>
      <c r="M479" s="55" t="s">
        <v>105</v>
      </c>
    </row>
    <row r="480" spans="1:13" ht="80.25" customHeight="1" x14ac:dyDescent="0.55000000000000004">
      <c r="A480" s="55">
        <f>SUBTOTAL(3,$B$6:B480)*1</f>
        <v>475</v>
      </c>
      <c r="B480" s="67" t="s">
        <v>22</v>
      </c>
      <c r="C480" s="67" t="s">
        <v>1486</v>
      </c>
      <c r="D480" s="67" t="s">
        <v>1500</v>
      </c>
      <c r="E480" s="64" t="s">
        <v>1501</v>
      </c>
      <c r="F480" s="58" t="s">
        <v>1502</v>
      </c>
      <c r="G480" s="59">
        <v>4202500</v>
      </c>
      <c r="H480" s="59">
        <v>4134000</v>
      </c>
      <c r="I480" s="59">
        <f t="shared" si="9"/>
        <v>68500</v>
      </c>
      <c r="J480" s="60"/>
      <c r="K480" s="61" t="s">
        <v>103</v>
      </c>
      <c r="L480" s="61" t="s">
        <v>116</v>
      </c>
      <c r="M480" s="55" t="s">
        <v>105</v>
      </c>
    </row>
    <row r="481" spans="1:13" ht="80.25" customHeight="1" x14ac:dyDescent="0.55000000000000004">
      <c r="A481" s="55">
        <f>SUBTOTAL(3,$B$6:B481)*1</f>
        <v>476</v>
      </c>
      <c r="B481" s="56" t="s">
        <v>22</v>
      </c>
      <c r="C481" s="56" t="s">
        <v>1486</v>
      </c>
      <c r="D481" s="56" t="s">
        <v>1481</v>
      </c>
      <c r="E481" s="62" t="s">
        <v>1503</v>
      </c>
      <c r="F481" s="58" t="s">
        <v>1504</v>
      </c>
      <c r="G481" s="59">
        <v>1044400</v>
      </c>
      <c r="H481" s="59">
        <v>718000</v>
      </c>
      <c r="I481" s="59">
        <f t="shared" si="9"/>
        <v>326400</v>
      </c>
      <c r="J481" s="60"/>
      <c r="K481" s="61" t="s">
        <v>103</v>
      </c>
      <c r="L481" s="61" t="s">
        <v>116</v>
      </c>
      <c r="M481" s="55" t="s">
        <v>105</v>
      </c>
    </row>
    <row r="482" spans="1:13" ht="80.25" customHeight="1" x14ac:dyDescent="0.55000000000000004">
      <c r="A482" s="55">
        <f>SUBTOTAL(3,$B$6:B482)*1</f>
        <v>477</v>
      </c>
      <c r="B482" s="56" t="s">
        <v>22</v>
      </c>
      <c r="C482" s="56" t="s">
        <v>1486</v>
      </c>
      <c r="D482" s="56" t="s">
        <v>1505</v>
      </c>
      <c r="E482" s="64" t="s">
        <v>1506</v>
      </c>
      <c r="F482" s="58" t="s">
        <v>1507</v>
      </c>
      <c r="G482" s="59">
        <v>655400</v>
      </c>
      <c r="H482" s="59">
        <v>440000</v>
      </c>
      <c r="I482" s="59">
        <f t="shared" si="9"/>
        <v>215400</v>
      </c>
      <c r="J482" s="60"/>
      <c r="K482" s="61" t="s">
        <v>103</v>
      </c>
      <c r="L482" s="61" t="s">
        <v>116</v>
      </c>
      <c r="M482" s="55" t="s">
        <v>105</v>
      </c>
    </row>
    <row r="483" spans="1:13" ht="80.25" customHeight="1" x14ac:dyDescent="0.55000000000000004">
      <c r="A483" s="55">
        <f>SUBTOTAL(3,$B$6:B483)*1</f>
        <v>478</v>
      </c>
      <c r="B483" s="65" t="s">
        <v>22</v>
      </c>
      <c r="C483" s="65" t="s">
        <v>1508</v>
      </c>
      <c r="D483" s="65" t="s">
        <v>1509</v>
      </c>
      <c r="E483" s="64" t="s">
        <v>1510</v>
      </c>
      <c r="F483" s="58" t="s">
        <v>1511</v>
      </c>
      <c r="G483" s="59">
        <v>8144800</v>
      </c>
      <c r="H483" s="59">
        <v>8110000</v>
      </c>
      <c r="I483" s="59">
        <f t="shared" si="9"/>
        <v>34800</v>
      </c>
      <c r="J483" s="60"/>
      <c r="K483" s="61" t="s">
        <v>103</v>
      </c>
      <c r="L483" s="61" t="s">
        <v>104</v>
      </c>
      <c r="M483" s="55" t="s">
        <v>105</v>
      </c>
    </row>
    <row r="484" spans="1:13" ht="80.25" customHeight="1" x14ac:dyDescent="0.55000000000000004">
      <c r="A484" s="55">
        <f>SUBTOTAL(3,$B$6:B484)*1</f>
        <v>479</v>
      </c>
      <c r="B484" s="56" t="s">
        <v>22</v>
      </c>
      <c r="C484" s="56" t="s">
        <v>1508</v>
      </c>
      <c r="D484" s="56" t="s">
        <v>1512</v>
      </c>
      <c r="E484" s="62" t="s">
        <v>1513</v>
      </c>
      <c r="F484" s="58" t="s">
        <v>1514</v>
      </c>
      <c r="G484" s="59">
        <v>1083100</v>
      </c>
      <c r="H484" s="59">
        <v>734000</v>
      </c>
      <c r="I484" s="59">
        <f t="shared" si="9"/>
        <v>349100</v>
      </c>
      <c r="J484" s="60"/>
      <c r="K484" s="61" t="s">
        <v>103</v>
      </c>
      <c r="L484" s="61" t="s">
        <v>116</v>
      </c>
      <c r="M484" s="55" t="s">
        <v>105</v>
      </c>
    </row>
    <row r="485" spans="1:13" ht="80.25" customHeight="1" x14ac:dyDescent="0.55000000000000004">
      <c r="A485" s="55">
        <f>SUBTOTAL(3,$B$6:B485)*1</f>
        <v>480</v>
      </c>
      <c r="B485" s="63" t="s">
        <v>22</v>
      </c>
      <c r="C485" s="63" t="s">
        <v>1515</v>
      </c>
      <c r="D485" s="63" t="s">
        <v>1516</v>
      </c>
      <c r="E485" s="64" t="s">
        <v>1517</v>
      </c>
      <c r="F485" s="58" t="s">
        <v>1518</v>
      </c>
      <c r="G485" s="59">
        <v>2254000</v>
      </c>
      <c r="H485" s="59">
        <v>2150000</v>
      </c>
      <c r="I485" s="59">
        <f t="shared" si="9"/>
        <v>104000</v>
      </c>
      <c r="J485" s="60"/>
      <c r="K485" s="61" t="s">
        <v>103</v>
      </c>
      <c r="L485" s="61" t="s">
        <v>104</v>
      </c>
      <c r="M485" s="55" t="s">
        <v>105</v>
      </c>
    </row>
    <row r="486" spans="1:13" ht="80.25" customHeight="1" x14ac:dyDescent="0.55000000000000004">
      <c r="A486" s="55">
        <f>SUBTOTAL(3,$B$6:B486)*1</f>
        <v>481</v>
      </c>
      <c r="B486" s="56" t="s">
        <v>22</v>
      </c>
      <c r="C486" s="56" t="s">
        <v>1515</v>
      </c>
      <c r="D486" s="56" t="s">
        <v>1519</v>
      </c>
      <c r="E486" s="64" t="s">
        <v>1520</v>
      </c>
      <c r="F486" s="58" t="s">
        <v>1521</v>
      </c>
      <c r="G486" s="59">
        <v>1312200</v>
      </c>
      <c r="H486" s="59">
        <v>1300000</v>
      </c>
      <c r="I486" s="59">
        <f t="shared" si="9"/>
        <v>12200</v>
      </c>
      <c r="J486" s="60"/>
      <c r="K486" s="61" t="s">
        <v>103</v>
      </c>
      <c r="L486" s="61" t="s">
        <v>104</v>
      </c>
      <c r="M486" s="55" t="s">
        <v>105</v>
      </c>
    </row>
    <row r="487" spans="1:13" ht="80.25" customHeight="1" x14ac:dyDescent="0.55000000000000004">
      <c r="A487" s="55">
        <f>SUBTOTAL(3,$B$6:B487)*1</f>
        <v>482</v>
      </c>
      <c r="B487" s="65" t="s">
        <v>22</v>
      </c>
      <c r="C487" s="65" t="s">
        <v>1522</v>
      </c>
      <c r="D487" s="65" t="s">
        <v>1523</v>
      </c>
      <c r="E487" s="64" t="s">
        <v>1524</v>
      </c>
      <c r="F487" s="58" t="s">
        <v>1525</v>
      </c>
      <c r="G487" s="59">
        <v>2056200</v>
      </c>
      <c r="H487" s="59">
        <v>2056000</v>
      </c>
      <c r="I487" s="59">
        <f t="shared" si="9"/>
        <v>200</v>
      </c>
      <c r="J487" s="60"/>
      <c r="K487" s="61" t="s">
        <v>103</v>
      </c>
      <c r="L487" s="61" t="s">
        <v>113</v>
      </c>
      <c r="M487" s="55" t="s">
        <v>105</v>
      </c>
    </row>
    <row r="488" spans="1:13" ht="80.25" customHeight="1" x14ac:dyDescent="0.55000000000000004">
      <c r="A488" s="55">
        <f>SUBTOTAL(3,$B$6:B488)*1</f>
        <v>483</v>
      </c>
      <c r="B488" s="56" t="s">
        <v>22</v>
      </c>
      <c r="C488" s="56" t="s">
        <v>1522</v>
      </c>
      <c r="D488" s="56" t="s">
        <v>1523</v>
      </c>
      <c r="E488" s="62" t="s">
        <v>1526</v>
      </c>
      <c r="F488" s="58" t="s">
        <v>1527</v>
      </c>
      <c r="G488" s="59">
        <v>1237500</v>
      </c>
      <c r="H488" s="59">
        <v>799979</v>
      </c>
      <c r="I488" s="59">
        <f t="shared" si="9"/>
        <v>437521</v>
      </c>
      <c r="J488" s="60"/>
      <c r="K488" s="61" t="s">
        <v>103</v>
      </c>
      <c r="L488" s="61" t="s">
        <v>116</v>
      </c>
      <c r="M488" s="55" t="s">
        <v>105</v>
      </c>
    </row>
    <row r="489" spans="1:13" ht="80.25" customHeight="1" x14ac:dyDescent="0.55000000000000004">
      <c r="A489" s="55">
        <f>SUBTOTAL(3,$B$6:B489)*1</f>
        <v>484</v>
      </c>
      <c r="B489" s="56" t="s">
        <v>22</v>
      </c>
      <c r="C489" s="56" t="s">
        <v>1522</v>
      </c>
      <c r="D489" s="56" t="s">
        <v>1528</v>
      </c>
      <c r="E489" s="62" t="s">
        <v>1529</v>
      </c>
      <c r="F489" s="58" t="s">
        <v>1530</v>
      </c>
      <c r="G489" s="59">
        <v>1549300</v>
      </c>
      <c r="H489" s="59">
        <v>1058000</v>
      </c>
      <c r="I489" s="59">
        <f t="shared" si="9"/>
        <v>491300</v>
      </c>
      <c r="J489" s="60"/>
      <c r="K489" s="61" t="s">
        <v>103</v>
      </c>
      <c r="L489" s="61" t="s">
        <v>116</v>
      </c>
      <c r="M489" s="55" t="s">
        <v>105</v>
      </c>
    </row>
    <row r="490" spans="1:13" ht="80.25" customHeight="1" x14ac:dyDescent="0.55000000000000004">
      <c r="A490" s="55">
        <f>SUBTOTAL(3,$B$6:B490)*1</f>
        <v>485</v>
      </c>
      <c r="B490" s="56" t="s">
        <v>22</v>
      </c>
      <c r="C490" s="56" t="s">
        <v>1522</v>
      </c>
      <c r="D490" s="56" t="s">
        <v>298</v>
      </c>
      <c r="E490" s="64" t="s">
        <v>1531</v>
      </c>
      <c r="F490" s="58" t="s">
        <v>1532</v>
      </c>
      <c r="G490" s="59">
        <v>3711500</v>
      </c>
      <c r="H490" s="59">
        <v>3650000</v>
      </c>
      <c r="I490" s="59">
        <f t="shared" si="9"/>
        <v>61500</v>
      </c>
      <c r="J490" s="60"/>
      <c r="K490" s="61" t="s">
        <v>103</v>
      </c>
      <c r="L490" s="61" t="s">
        <v>116</v>
      </c>
      <c r="M490" s="55" t="s">
        <v>105</v>
      </c>
    </row>
    <row r="491" spans="1:13" ht="80.25" customHeight="1" x14ac:dyDescent="0.55000000000000004">
      <c r="A491" s="55">
        <f>SUBTOTAL(3,$B$6:B491)*1</f>
        <v>486</v>
      </c>
      <c r="B491" s="65" t="s">
        <v>22</v>
      </c>
      <c r="C491" s="65" t="s">
        <v>1522</v>
      </c>
      <c r="D491" s="65" t="s">
        <v>490</v>
      </c>
      <c r="E491" s="64" t="s">
        <v>1533</v>
      </c>
      <c r="F491" s="58" t="s">
        <v>1534</v>
      </c>
      <c r="G491" s="59">
        <v>4347100</v>
      </c>
      <c r="H491" s="59">
        <v>4190000</v>
      </c>
      <c r="I491" s="59">
        <f t="shared" si="9"/>
        <v>157100</v>
      </c>
      <c r="J491" s="60"/>
      <c r="K491" s="61" t="s">
        <v>103</v>
      </c>
      <c r="L491" s="61" t="s">
        <v>116</v>
      </c>
      <c r="M491" s="55" t="s">
        <v>105</v>
      </c>
    </row>
    <row r="492" spans="1:13" ht="80.25" customHeight="1" x14ac:dyDescent="0.55000000000000004">
      <c r="A492" s="55">
        <f>SUBTOTAL(3,$B$6:B492)*1</f>
        <v>487</v>
      </c>
      <c r="B492" s="56" t="s">
        <v>22</v>
      </c>
      <c r="C492" s="56" t="s">
        <v>1522</v>
      </c>
      <c r="D492" s="56" t="s">
        <v>1523</v>
      </c>
      <c r="E492" s="62" t="s">
        <v>1535</v>
      </c>
      <c r="F492" s="58" t="s">
        <v>1536</v>
      </c>
      <c r="G492" s="59">
        <v>1237500</v>
      </c>
      <c r="H492" s="59">
        <v>799979</v>
      </c>
      <c r="I492" s="59">
        <f t="shared" si="9"/>
        <v>437521</v>
      </c>
      <c r="J492" s="60"/>
      <c r="K492" s="61" t="s">
        <v>103</v>
      </c>
      <c r="L492" s="61" t="s">
        <v>116</v>
      </c>
      <c r="M492" s="55" t="s">
        <v>105</v>
      </c>
    </row>
    <row r="493" spans="1:13" ht="80.25" customHeight="1" x14ac:dyDescent="0.55000000000000004">
      <c r="A493" s="55">
        <f>SUBTOTAL(3,$B$6:B493)*1</f>
        <v>488</v>
      </c>
      <c r="B493" s="56" t="s">
        <v>22</v>
      </c>
      <c r="C493" s="56" t="s">
        <v>1537</v>
      </c>
      <c r="D493" s="56" t="s">
        <v>1538</v>
      </c>
      <c r="E493" s="64" t="s">
        <v>1539</v>
      </c>
      <c r="F493" s="58" t="s">
        <v>1540</v>
      </c>
      <c r="G493" s="59">
        <v>1105400</v>
      </c>
      <c r="H493" s="59">
        <v>1029000</v>
      </c>
      <c r="I493" s="59">
        <f t="shared" si="9"/>
        <v>76400</v>
      </c>
      <c r="J493" s="60"/>
      <c r="K493" s="61" t="s">
        <v>103</v>
      </c>
      <c r="L493" s="61" t="s">
        <v>104</v>
      </c>
      <c r="M493" s="55" t="s">
        <v>105</v>
      </c>
    </row>
    <row r="494" spans="1:13" ht="80.25" customHeight="1" x14ac:dyDescent="0.55000000000000004">
      <c r="A494" s="55">
        <f>SUBTOTAL(3,$B$6:B494)*1</f>
        <v>489</v>
      </c>
      <c r="B494" s="56" t="s">
        <v>22</v>
      </c>
      <c r="C494" s="56" t="s">
        <v>1541</v>
      </c>
      <c r="D494" s="56" t="s">
        <v>1542</v>
      </c>
      <c r="E494" s="64" t="s">
        <v>1543</v>
      </c>
      <c r="F494" s="58" t="s">
        <v>1544</v>
      </c>
      <c r="G494" s="59">
        <v>1889900</v>
      </c>
      <c r="H494" s="59">
        <v>1298000</v>
      </c>
      <c r="I494" s="59">
        <f t="shared" si="9"/>
        <v>591900</v>
      </c>
      <c r="J494" s="60"/>
      <c r="K494" s="61" t="s">
        <v>103</v>
      </c>
      <c r="L494" s="61" t="s">
        <v>116</v>
      </c>
      <c r="M494" s="55" t="s">
        <v>105</v>
      </c>
    </row>
    <row r="495" spans="1:13" ht="80.25" customHeight="1" x14ac:dyDescent="0.55000000000000004">
      <c r="A495" s="55">
        <f>SUBTOTAL(3,$B$6:B495)*1</f>
        <v>490</v>
      </c>
      <c r="B495" s="56" t="s">
        <v>22</v>
      </c>
      <c r="C495" s="56" t="s">
        <v>1541</v>
      </c>
      <c r="D495" s="56" t="s">
        <v>1545</v>
      </c>
      <c r="E495" s="62" t="s">
        <v>1546</v>
      </c>
      <c r="F495" s="58" t="s">
        <v>1547</v>
      </c>
      <c r="G495" s="59">
        <v>798900</v>
      </c>
      <c r="H495" s="59">
        <v>538000</v>
      </c>
      <c r="I495" s="59">
        <f t="shared" si="9"/>
        <v>260900</v>
      </c>
      <c r="J495" s="60"/>
      <c r="K495" s="61" t="s">
        <v>103</v>
      </c>
      <c r="L495" s="61" t="s">
        <v>116</v>
      </c>
      <c r="M495" s="55" t="s">
        <v>105</v>
      </c>
    </row>
    <row r="496" spans="1:13" ht="80.25" customHeight="1" x14ac:dyDescent="0.55000000000000004">
      <c r="A496" s="55">
        <f>SUBTOTAL(3,$B$6:B496)*1</f>
        <v>491</v>
      </c>
      <c r="B496" s="63" t="s">
        <v>22</v>
      </c>
      <c r="C496" s="63" t="s">
        <v>1541</v>
      </c>
      <c r="D496" s="63" t="s">
        <v>1548</v>
      </c>
      <c r="E496" s="64" t="s">
        <v>1549</v>
      </c>
      <c r="F496" s="58" t="s">
        <v>1550</v>
      </c>
      <c r="G496" s="59">
        <v>1564200</v>
      </c>
      <c r="H496" s="59">
        <v>1060000</v>
      </c>
      <c r="I496" s="59">
        <f t="shared" si="9"/>
        <v>504200</v>
      </c>
      <c r="J496" s="60"/>
      <c r="K496" s="61" t="s">
        <v>103</v>
      </c>
      <c r="L496" s="61" t="s">
        <v>116</v>
      </c>
      <c r="M496" s="55" t="s">
        <v>105</v>
      </c>
    </row>
    <row r="497" spans="1:13" ht="80.25" customHeight="1" x14ac:dyDescent="0.55000000000000004">
      <c r="A497" s="55">
        <f>SUBTOTAL(3,$B$6:B497)*1</f>
        <v>492</v>
      </c>
      <c r="B497" s="56" t="s">
        <v>22</v>
      </c>
      <c r="C497" s="56" t="s">
        <v>1541</v>
      </c>
      <c r="D497" s="56" t="s">
        <v>1542</v>
      </c>
      <c r="E497" s="62" t="s">
        <v>1551</v>
      </c>
      <c r="F497" s="58" t="s">
        <v>1552</v>
      </c>
      <c r="G497" s="66">
        <v>1509700</v>
      </c>
      <c r="H497" s="66">
        <v>1080000</v>
      </c>
      <c r="I497" s="59">
        <f t="shared" si="9"/>
        <v>429700</v>
      </c>
      <c r="J497" s="60"/>
      <c r="K497" s="61" t="s">
        <v>103</v>
      </c>
      <c r="L497" s="61" t="s">
        <v>116</v>
      </c>
      <c r="M497" s="55" t="s">
        <v>105</v>
      </c>
    </row>
    <row r="498" spans="1:13" ht="80.25" customHeight="1" x14ac:dyDescent="0.55000000000000004">
      <c r="A498" s="55">
        <f>SUBTOTAL(3,$B$6:B498)*1</f>
        <v>493</v>
      </c>
      <c r="B498" s="56" t="s">
        <v>22</v>
      </c>
      <c r="C498" s="56" t="s">
        <v>1553</v>
      </c>
      <c r="D498" s="56" t="s">
        <v>1554</v>
      </c>
      <c r="E498" s="64" t="s">
        <v>1555</v>
      </c>
      <c r="F498" s="58" t="s">
        <v>1556</v>
      </c>
      <c r="G498" s="59">
        <v>5801600</v>
      </c>
      <c r="H498" s="59">
        <v>5750000</v>
      </c>
      <c r="I498" s="59">
        <f t="shared" si="9"/>
        <v>51600</v>
      </c>
      <c r="J498" s="60"/>
      <c r="K498" s="61" t="s">
        <v>103</v>
      </c>
      <c r="L498" s="61" t="s">
        <v>104</v>
      </c>
      <c r="M498" s="55" t="s">
        <v>105</v>
      </c>
    </row>
    <row r="499" spans="1:13" ht="80.25" customHeight="1" x14ac:dyDescent="0.55000000000000004">
      <c r="A499" s="55">
        <f>SUBTOTAL(3,$B$6:B499)*1</f>
        <v>494</v>
      </c>
      <c r="B499" s="56" t="s">
        <v>22</v>
      </c>
      <c r="C499" s="56" t="s">
        <v>1557</v>
      </c>
      <c r="D499" s="56" t="s">
        <v>1558</v>
      </c>
      <c r="E499" s="64" t="s">
        <v>1559</v>
      </c>
      <c r="F499" s="58" t="s">
        <v>1560</v>
      </c>
      <c r="G499" s="59">
        <v>5453700</v>
      </c>
      <c r="H499" s="59">
        <v>5423000</v>
      </c>
      <c r="I499" s="59">
        <f t="shared" si="9"/>
        <v>30700</v>
      </c>
      <c r="J499" s="60"/>
      <c r="K499" s="61" t="s">
        <v>103</v>
      </c>
      <c r="L499" s="61" t="s">
        <v>104</v>
      </c>
      <c r="M499" s="55" t="s">
        <v>105</v>
      </c>
    </row>
    <row r="500" spans="1:13" ht="80.25" customHeight="1" x14ac:dyDescent="0.55000000000000004">
      <c r="A500" s="55">
        <f>SUBTOTAL(3,$B$6:B500)*1</f>
        <v>495</v>
      </c>
      <c r="B500" s="56" t="s">
        <v>22</v>
      </c>
      <c r="C500" s="56" t="s">
        <v>1557</v>
      </c>
      <c r="D500" s="56" t="s">
        <v>1561</v>
      </c>
      <c r="E500" s="64" t="s">
        <v>1562</v>
      </c>
      <c r="F500" s="58" t="s">
        <v>1563</v>
      </c>
      <c r="G500" s="59">
        <v>230700</v>
      </c>
      <c r="H500" s="59">
        <v>210000</v>
      </c>
      <c r="I500" s="59">
        <f t="shared" si="9"/>
        <v>20700</v>
      </c>
      <c r="J500" s="60"/>
      <c r="K500" s="61" t="s">
        <v>103</v>
      </c>
      <c r="L500" s="61" t="s">
        <v>113</v>
      </c>
      <c r="M500" s="55" t="s">
        <v>105</v>
      </c>
    </row>
    <row r="501" spans="1:13" ht="80.25" customHeight="1" x14ac:dyDescent="0.55000000000000004">
      <c r="A501" s="55">
        <f>SUBTOTAL(3,$B$6:B501)*1</f>
        <v>496</v>
      </c>
      <c r="B501" s="56" t="s">
        <v>22</v>
      </c>
      <c r="C501" s="56" t="s">
        <v>1557</v>
      </c>
      <c r="D501" s="56" t="s">
        <v>1564</v>
      </c>
      <c r="E501" s="64" t="s">
        <v>1565</v>
      </c>
      <c r="F501" s="58" t="s">
        <v>1566</v>
      </c>
      <c r="G501" s="59">
        <v>724700</v>
      </c>
      <c r="H501" s="59">
        <v>720000</v>
      </c>
      <c r="I501" s="59">
        <f t="shared" si="9"/>
        <v>4700</v>
      </c>
      <c r="J501" s="60"/>
      <c r="K501" s="61" t="s">
        <v>103</v>
      </c>
      <c r="L501" s="61" t="s">
        <v>116</v>
      </c>
      <c r="M501" s="55" t="s">
        <v>105</v>
      </c>
    </row>
    <row r="502" spans="1:13" ht="80.25" customHeight="1" x14ac:dyDescent="0.55000000000000004">
      <c r="A502" s="55">
        <f>SUBTOTAL(3,$B$6:B502)*1</f>
        <v>497</v>
      </c>
      <c r="B502" s="56" t="s">
        <v>22</v>
      </c>
      <c r="C502" s="56" t="s">
        <v>1567</v>
      </c>
      <c r="D502" s="56" t="s">
        <v>1568</v>
      </c>
      <c r="E502" s="64" t="s">
        <v>1569</v>
      </c>
      <c r="F502" s="58" t="s">
        <v>1570</v>
      </c>
      <c r="G502" s="59">
        <v>549400</v>
      </c>
      <c r="H502" s="59">
        <v>378000</v>
      </c>
      <c r="I502" s="59">
        <f t="shared" si="9"/>
        <v>171400</v>
      </c>
      <c r="J502" s="60"/>
      <c r="K502" s="61" t="s">
        <v>103</v>
      </c>
      <c r="L502" s="61" t="s">
        <v>116</v>
      </c>
      <c r="M502" s="55" t="s">
        <v>105</v>
      </c>
    </row>
    <row r="503" spans="1:13" ht="80.25" customHeight="1" x14ac:dyDescent="0.55000000000000004">
      <c r="A503" s="55">
        <f>SUBTOTAL(3,$B$6:B503)*1</f>
        <v>498</v>
      </c>
      <c r="B503" s="56" t="s">
        <v>23</v>
      </c>
      <c r="C503" s="56" t="s">
        <v>1571</v>
      </c>
      <c r="D503" s="56" t="s">
        <v>1572</v>
      </c>
      <c r="E503" s="64" t="s">
        <v>1573</v>
      </c>
      <c r="F503" s="58" t="s">
        <v>1574</v>
      </c>
      <c r="G503" s="59">
        <v>4337500</v>
      </c>
      <c r="H503" s="59">
        <v>3598000</v>
      </c>
      <c r="I503" s="59">
        <f t="shared" si="9"/>
        <v>739500</v>
      </c>
      <c r="J503" s="60"/>
      <c r="K503" s="61" t="s">
        <v>103</v>
      </c>
      <c r="L503" s="61" t="s">
        <v>104</v>
      </c>
      <c r="M503" s="55" t="s">
        <v>105</v>
      </c>
    </row>
    <row r="504" spans="1:13" ht="80.25" customHeight="1" x14ac:dyDescent="0.55000000000000004">
      <c r="A504" s="55">
        <f>SUBTOTAL(3,$B$6:B504)*1</f>
        <v>499</v>
      </c>
      <c r="B504" s="56" t="s">
        <v>23</v>
      </c>
      <c r="C504" s="56" t="s">
        <v>1571</v>
      </c>
      <c r="D504" s="56" t="s">
        <v>1575</v>
      </c>
      <c r="E504" s="64" t="s">
        <v>1576</v>
      </c>
      <c r="F504" s="58" t="s">
        <v>1577</v>
      </c>
      <c r="G504" s="59">
        <v>5893700</v>
      </c>
      <c r="H504" s="59">
        <v>3517000</v>
      </c>
      <c r="I504" s="59">
        <f t="shared" si="9"/>
        <v>2376700</v>
      </c>
      <c r="J504" s="60"/>
      <c r="K504" s="61" t="s">
        <v>103</v>
      </c>
      <c r="L504" s="61" t="s">
        <v>104</v>
      </c>
      <c r="M504" s="55" t="s">
        <v>105</v>
      </c>
    </row>
    <row r="505" spans="1:13" ht="80.25" customHeight="1" x14ac:dyDescent="0.55000000000000004">
      <c r="A505" s="55">
        <f>SUBTOTAL(3,$B$6:B505)*1</f>
        <v>500</v>
      </c>
      <c r="B505" s="56" t="s">
        <v>23</v>
      </c>
      <c r="C505" s="56" t="s">
        <v>1571</v>
      </c>
      <c r="D505" s="56" t="s">
        <v>1575</v>
      </c>
      <c r="E505" s="64" t="s">
        <v>1578</v>
      </c>
      <c r="F505" s="58" t="s">
        <v>1579</v>
      </c>
      <c r="G505" s="59">
        <v>8418200</v>
      </c>
      <c r="H505" s="59">
        <v>5025000</v>
      </c>
      <c r="I505" s="59">
        <f t="shared" si="9"/>
        <v>3393200</v>
      </c>
      <c r="J505" s="60"/>
      <c r="K505" s="61" t="s">
        <v>103</v>
      </c>
      <c r="L505" s="61" t="s">
        <v>104</v>
      </c>
      <c r="M505" s="55" t="s">
        <v>105</v>
      </c>
    </row>
    <row r="506" spans="1:13" ht="80.25" customHeight="1" x14ac:dyDescent="0.55000000000000004">
      <c r="A506" s="55">
        <f>SUBTOTAL(3,$B$6:B506)*1</f>
        <v>501</v>
      </c>
      <c r="B506" s="56" t="s">
        <v>23</v>
      </c>
      <c r="C506" s="56" t="s">
        <v>1571</v>
      </c>
      <c r="D506" s="56" t="s">
        <v>1572</v>
      </c>
      <c r="E506" s="64" t="s">
        <v>1580</v>
      </c>
      <c r="F506" s="58" t="s">
        <v>1581</v>
      </c>
      <c r="G506" s="59">
        <v>2297100</v>
      </c>
      <c r="H506" s="59">
        <v>2080000</v>
      </c>
      <c r="I506" s="59">
        <f t="shared" si="9"/>
        <v>217100</v>
      </c>
      <c r="J506" s="60"/>
      <c r="K506" s="61" t="s">
        <v>103</v>
      </c>
      <c r="L506" s="61" t="s">
        <v>104</v>
      </c>
      <c r="M506" s="55" t="s">
        <v>105</v>
      </c>
    </row>
    <row r="507" spans="1:13" ht="80.25" customHeight="1" x14ac:dyDescent="0.55000000000000004">
      <c r="A507" s="55">
        <f>SUBTOTAL(3,$B$6:B507)*1</f>
        <v>502</v>
      </c>
      <c r="B507" s="56" t="s">
        <v>25</v>
      </c>
      <c r="C507" s="56" t="s">
        <v>1582</v>
      </c>
      <c r="D507" s="56" t="s">
        <v>1583</v>
      </c>
      <c r="E507" s="64" t="s">
        <v>1584</v>
      </c>
      <c r="F507" s="58" t="s">
        <v>1585</v>
      </c>
      <c r="G507" s="59">
        <v>1663200</v>
      </c>
      <c r="H507" s="59">
        <v>1280000</v>
      </c>
      <c r="I507" s="59">
        <f t="shared" si="9"/>
        <v>383200</v>
      </c>
      <c r="J507" s="60"/>
      <c r="K507" s="61" t="s">
        <v>103</v>
      </c>
      <c r="L507" s="61" t="s">
        <v>113</v>
      </c>
      <c r="M507" s="55" t="s">
        <v>105</v>
      </c>
    </row>
    <row r="508" spans="1:13" ht="80.25" customHeight="1" x14ac:dyDescent="0.55000000000000004">
      <c r="A508" s="55">
        <f>SUBTOTAL(3,$B$6:B508)*1</f>
        <v>503</v>
      </c>
      <c r="B508" s="56" t="s">
        <v>25</v>
      </c>
      <c r="C508" s="56" t="s">
        <v>1586</v>
      </c>
      <c r="D508" s="56" t="s">
        <v>1587</v>
      </c>
      <c r="E508" s="64" t="s">
        <v>1588</v>
      </c>
      <c r="F508" s="58" t="s">
        <v>1589</v>
      </c>
      <c r="G508" s="66">
        <v>3960000</v>
      </c>
      <c r="H508" s="59">
        <v>3450000</v>
      </c>
      <c r="I508" s="59">
        <f t="shared" si="9"/>
        <v>510000</v>
      </c>
      <c r="J508" s="60"/>
      <c r="K508" s="61" t="s">
        <v>103</v>
      </c>
      <c r="L508" s="61" t="s">
        <v>116</v>
      </c>
      <c r="M508" s="55" t="s">
        <v>105</v>
      </c>
    </row>
    <row r="509" spans="1:13" ht="80.25" customHeight="1" x14ac:dyDescent="0.55000000000000004">
      <c r="A509" s="55">
        <f>SUBTOTAL(3,$B$6:B509)*1</f>
        <v>504</v>
      </c>
      <c r="B509" s="56" t="s">
        <v>25</v>
      </c>
      <c r="C509" s="56" t="s">
        <v>1590</v>
      </c>
      <c r="D509" s="56" t="s">
        <v>1591</v>
      </c>
      <c r="E509" s="64" t="s">
        <v>1592</v>
      </c>
      <c r="F509" s="58" t="s">
        <v>1593</v>
      </c>
      <c r="G509" s="59">
        <v>2042700</v>
      </c>
      <c r="H509" s="59">
        <v>2032700</v>
      </c>
      <c r="I509" s="59">
        <f t="shared" si="9"/>
        <v>10000</v>
      </c>
      <c r="J509" s="60"/>
      <c r="K509" s="61" t="s">
        <v>103</v>
      </c>
      <c r="L509" s="61" t="s">
        <v>561</v>
      </c>
      <c r="M509" s="55" t="s">
        <v>105</v>
      </c>
    </row>
    <row r="510" spans="1:13" ht="80.25" customHeight="1" x14ac:dyDescent="0.55000000000000004">
      <c r="A510" s="55">
        <f>SUBTOTAL(3,$B$6:B510)*1</f>
        <v>505</v>
      </c>
      <c r="B510" s="56" t="s">
        <v>25</v>
      </c>
      <c r="C510" s="56" t="s">
        <v>1590</v>
      </c>
      <c r="D510" s="56" t="s">
        <v>1591</v>
      </c>
      <c r="E510" s="64" t="s">
        <v>1594</v>
      </c>
      <c r="F510" s="58" t="s">
        <v>1595</v>
      </c>
      <c r="G510" s="66">
        <v>2755200</v>
      </c>
      <c r="H510" s="59">
        <v>2744000</v>
      </c>
      <c r="I510" s="59">
        <f t="shared" si="9"/>
        <v>11200</v>
      </c>
      <c r="J510" s="60"/>
      <c r="K510" s="61" t="s">
        <v>103</v>
      </c>
      <c r="L510" s="61" t="s">
        <v>116</v>
      </c>
      <c r="M510" s="55" t="s">
        <v>105</v>
      </c>
    </row>
    <row r="511" spans="1:13" ht="80.25" customHeight="1" x14ac:dyDescent="0.55000000000000004">
      <c r="A511" s="55">
        <f>SUBTOTAL(3,$B$6:B511)*1</f>
        <v>506</v>
      </c>
      <c r="B511" s="56" t="s">
        <v>25</v>
      </c>
      <c r="C511" s="56" t="s">
        <v>1596</v>
      </c>
      <c r="D511" s="56" t="s">
        <v>1591</v>
      </c>
      <c r="E511" s="64" t="s">
        <v>1597</v>
      </c>
      <c r="F511" s="58" t="s">
        <v>1598</v>
      </c>
      <c r="G511" s="59">
        <v>2755200</v>
      </c>
      <c r="H511" s="59">
        <v>2744000</v>
      </c>
      <c r="I511" s="59">
        <f t="shared" si="9"/>
        <v>11200</v>
      </c>
      <c r="J511" s="60"/>
      <c r="K511" s="61" t="s">
        <v>103</v>
      </c>
      <c r="L511" s="61" t="s">
        <v>116</v>
      </c>
      <c r="M511" s="55" t="s">
        <v>105</v>
      </c>
    </row>
    <row r="512" spans="1:13" ht="80.25" customHeight="1" x14ac:dyDescent="0.55000000000000004">
      <c r="A512" s="55">
        <f>SUBTOTAL(3,$B$6:B512)*1</f>
        <v>507</v>
      </c>
      <c r="B512" s="56" t="s">
        <v>25</v>
      </c>
      <c r="C512" s="56" t="s">
        <v>1596</v>
      </c>
      <c r="D512" s="56" t="s">
        <v>1591</v>
      </c>
      <c r="E512" s="64" t="s">
        <v>1599</v>
      </c>
      <c r="F512" s="58" t="s">
        <v>1600</v>
      </c>
      <c r="G512" s="59">
        <v>2755200</v>
      </c>
      <c r="H512" s="59">
        <v>2744000</v>
      </c>
      <c r="I512" s="59">
        <f t="shared" si="9"/>
        <v>11200</v>
      </c>
      <c r="J512" s="60"/>
      <c r="K512" s="61" t="s">
        <v>103</v>
      </c>
      <c r="L512" s="61" t="s">
        <v>116</v>
      </c>
      <c r="M512" s="55" t="s">
        <v>105</v>
      </c>
    </row>
    <row r="513" spans="1:13" ht="80.25" customHeight="1" x14ac:dyDescent="0.55000000000000004">
      <c r="A513" s="55">
        <f>SUBTOTAL(3,$B$6:B513)*1</f>
        <v>508</v>
      </c>
      <c r="B513" s="56" t="s">
        <v>25</v>
      </c>
      <c r="C513" s="56" t="s">
        <v>1601</v>
      </c>
      <c r="D513" s="56" t="s">
        <v>1602</v>
      </c>
      <c r="E513" s="64" t="s">
        <v>1603</v>
      </c>
      <c r="F513" s="58" t="s">
        <v>1604</v>
      </c>
      <c r="G513" s="59">
        <v>1917900</v>
      </c>
      <c r="H513" s="59">
        <v>1800000</v>
      </c>
      <c r="I513" s="59">
        <f t="shared" si="9"/>
        <v>117900</v>
      </c>
      <c r="J513" s="60"/>
      <c r="K513" s="61" t="s">
        <v>103</v>
      </c>
      <c r="L513" s="61" t="s">
        <v>104</v>
      </c>
      <c r="M513" s="55" t="s">
        <v>105</v>
      </c>
    </row>
    <row r="514" spans="1:13" ht="80.25" customHeight="1" x14ac:dyDescent="0.55000000000000004">
      <c r="A514" s="55">
        <f>SUBTOTAL(3,$B$6:B514)*1</f>
        <v>509</v>
      </c>
      <c r="B514" s="56" t="s">
        <v>26</v>
      </c>
      <c r="C514" s="56" t="s">
        <v>1605</v>
      </c>
      <c r="D514" s="56" t="s">
        <v>1606</v>
      </c>
      <c r="E514" s="64" t="s">
        <v>1607</v>
      </c>
      <c r="F514" s="58" t="s">
        <v>1608</v>
      </c>
      <c r="G514" s="59">
        <v>774000</v>
      </c>
      <c r="H514" s="59">
        <v>539000</v>
      </c>
      <c r="I514" s="59">
        <f t="shared" si="9"/>
        <v>235000</v>
      </c>
      <c r="J514" s="60"/>
      <c r="K514" s="61" t="s">
        <v>103</v>
      </c>
      <c r="L514" s="61" t="s">
        <v>116</v>
      </c>
      <c r="M514" s="55" t="s">
        <v>105</v>
      </c>
    </row>
    <row r="515" spans="1:13" ht="80.25" customHeight="1" x14ac:dyDescent="0.55000000000000004">
      <c r="A515" s="55">
        <f>SUBTOTAL(3,$B$6:B515)*1</f>
        <v>510</v>
      </c>
      <c r="B515" s="56" t="s">
        <v>26</v>
      </c>
      <c r="C515" s="56" t="s">
        <v>1609</v>
      </c>
      <c r="D515" s="56" t="s">
        <v>1610</v>
      </c>
      <c r="E515" s="64" t="s">
        <v>1611</v>
      </c>
      <c r="F515" s="58" t="s">
        <v>1612</v>
      </c>
      <c r="G515" s="59">
        <v>1645400</v>
      </c>
      <c r="H515" s="59">
        <v>1480000</v>
      </c>
      <c r="I515" s="59">
        <f t="shared" si="9"/>
        <v>165400</v>
      </c>
      <c r="J515" s="60"/>
      <c r="K515" s="61" t="s">
        <v>103</v>
      </c>
      <c r="L515" s="61" t="s">
        <v>116</v>
      </c>
      <c r="M515" s="55" t="s">
        <v>105</v>
      </c>
    </row>
    <row r="516" spans="1:13" ht="80.25" customHeight="1" x14ac:dyDescent="0.55000000000000004">
      <c r="A516" s="55">
        <f>SUBTOTAL(3,$B$6:B516)*1</f>
        <v>511</v>
      </c>
      <c r="B516" s="56" t="s">
        <v>26</v>
      </c>
      <c r="C516" s="56" t="s">
        <v>1613</v>
      </c>
      <c r="D516" s="56" t="s">
        <v>1614</v>
      </c>
      <c r="E516" s="64" t="s">
        <v>1615</v>
      </c>
      <c r="F516" s="58" t="s">
        <v>1616</v>
      </c>
      <c r="G516" s="59">
        <v>513000</v>
      </c>
      <c r="H516" s="59">
        <v>327000</v>
      </c>
      <c r="I516" s="59">
        <f t="shared" si="9"/>
        <v>186000</v>
      </c>
      <c r="J516" s="60"/>
      <c r="K516" s="61" t="s">
        <v>103</v>
      </c>
      <c r="L516" s="61" t="s">
        <v>116</v>
      </c>
      <c r="M516" s="55" t="s">
        <v>105</v>
      </c>
    </row>
    <row r="517" spans="1:13" ht="80.25" customHeight="1" x14ac:dyDescent="0.55000000000000004">
      <c r="A517" s="55">
        <f>SUBTOTAL(3,$B$6:B517)*1</f>
        <v>512</v>
      </c>
      <c r="B517" s="56" t="s">
        <v>26</v>
      </c>
      <c r="C517" s="56" t="s">
        <v>1613</v>
      </c>
      <c r="D517" s="56" t="s">
        <v>1614</v>
      </c>
      <c r="E517" s="64" t="s">
        <v>1617</v>
      </c>
      <c r="F517" s="58" t="s">
        <v>1618</v>
      </c>
      <c r="G517" s="59">
        <v>1968100</v>
      </c>
      <c r="H517" s="59">
        <v>1535118</v>
      </c>
      <c r="I517" s="59">
        <f t="shared" si="9"/>
        <v>432982</v>
      </c>
      <c r="J517" s="60"/>
      <c r="K517" s="61" t="s">
        <v>103</v>
      </c>
      <c r="L517" s="61" t="s">
        <v>116</v>
      </c>
      <c r="M517" s="55" t="s">
        <v>105</v>
      </c>
    </row>
    <row r="518" spans="1:13" ht="80.25" customHeight="1" x14ac:dyDescent="0.55000000000000004">
      <c r="A518" s="55">
        <f>SUBTOTAL(3,$B$6:B518)*1</f>
        <v>513</v>
      </c>
      <c r="B518" s="56" t="s">
        <v>26</v>
      </c>
      <c r="C518" s="56" t="s">
        <v>1619</v>
      </c>
      <c r="D518" s="56" t="s">
        <v>1620</v>
      </c>
      <c r="E518" s="64" t="s">
        <v>1621</v>
      </c>
      <c r="F518" s="58" t="s">
        <v>1622</v>
      </c>
      <c r="G518" s="59">
        <v>633000</v>
      </c>
      <c r="H518" s="59">
        <v>620000</v>
      </c>
      <c r="I518" s="59">
        <f t="shared" si="9"/>
        <v>13000</v>
      </c>
      <c r="J518" s="60"/>
      <c r="K518" s="61" t="s">
        <v>103</v>
      </c>
      <c r="L518" s="61" t="s">
        <v>179</v>
      </c>
      <c r="M518" s="55" t="s">
        <v>105</v>
      </c>
    </row>
    <row r="519" spans="1:13" ht="80.25" customHeight="1" x14ac:dyDescent="0.55000000000000004">
      <c r="A519" s="55">
        <f>SUBTOTAL(3,$B$6:B519)*1</f>
        <v>514</v>
      </c>
      <c r="B519" s="56" t="s">
        <v>26</v>
      </c>
      <c r="C519" s="56" t="s">
        <v>1619</v>
      </c>
      <c r="D519" s="56" t="s">
        <v>1623</v>
      </c>
      <c r="E519" s="64" t="s">
        <v>1624</v>
      </c>
      <c r="F519" s="58" t="s">
        <v>1625</v>
      </c>
      <c r="G519" s="59">
        <v>2790800</v>
      </c>
      <c r="H519" s="59">
        <v>2150000</v>
      </c>
      <c r="I519" s="59">
        <f t="shared" ref="I519:I582" si="10">G519-H519</f>
        <v>640800</v>
      </c>
      <c r="J519" s="60"/>
      <c r="K519" s="61" t="s">
        <v>103</v>
      </c>
      <c r="L519" s="61" t="s">
        <v>116</v>
      </c>
      <c r="M519" s="55" t="s">
        <v>105</v>
      </c>
    </row>
    <row r="520" spans="1:13" ht="80.25" customHeight="1" x14ac:dyDescent="0.55000000000000004">
      <c r="A520" s="55">
        <f>SUBTOTAL(3,$B$6:B520)*1</f>
        <v>515</v>
      </c>
      <c r="B520" s="56" t="s">
        <v>26</v>
      </c>
      <c r="C520" s="56" t="s">
        <v>1619</v>
      </c>
      <c r="D520" s="56" t="s">
        <v>1626</v>
      </c>
      <c r="E520" s="64" t="s">
        <v>1627</v>
      </c>
      <c r="F520" s="58" t="s">
        <v>1628</v>
      </c>
      <c r="G520" s="66">
        <v>615000</v>
      </c>
      <c r="H520" s="66">
        <v>373000</v>
      </c>
      <c r="I520" s="59">
        <f t="shared" si="10"/>
        <v>242000</v>
      </c>
      <c r="J520" s="60"/>
      <c r="K520" s="61" t="s">
        <v>103</v>
      </c>
      <c r="L520" s="61" t="s">
        <v>116</v>
      </c>
      <c r="M520" s="55" t="s">
        <v>105</v>
      </c>
    </row>
    <row r="521" spans="1:13" ht="80.25" customHeight="1" x14ac:dyDescent="0.55000000000000004">
      <c r="A521" s="55">
        <f>SUBTOTAL(3,$B$6:B521)*1</f>
        <v>516</v>
      </c>
      <c r="B521" s="56" t="s">
        <v>26</v>
      </c>
      <c r="C521" s="56" t="s">
        <v>1619</v>
      </c>
      <c r="D521" s="56" t="s">
        <v>1629</v>
      </c>
      <c r="E521" s="64" t="s">
        <v>1630</v>
      </c>
      <c r="F521" s="58" t="s">
        <v>1631</v>
      </c>
      <c r="G521" s="66">
        <v>2790800</v>
      </c>
      <c r="H521" s="66">
        <v>2200000</v>
      </c>
      <c r="I521" s="59">
        <f t="shared" si="10"/>
        <v>590800</v>
      </c>
      <c r="J521" s="60"/>
      <c r="K521" s="61" t="s">
        <v>103</v>
      </c>
      <c r="L521" s="61" t="s">
        <v>116</v>
      </c>
      <c r="M521" s="55" t="s">
        <v>105</v>
      </c>
    </row>
    <row r="522" spans="1:13" ht="80.25" customHeight="1" x14ac:dyDescent="0.55000000000000004">
      <c r="A522" s="55">
        <f>SUBTOTAL(3,$B$6:B522)*1</f>
        <v>517</v>
      </c>
      <c r="B522" s="56" t="s">
        <v>26</v>
      </c>
      <c r="C522" s="56" t="s">
        <v>1632</v>
      </c>
      <c r="D522" s="56" t="s">
        <v>1633</v>
      </c>
      <c r="E522" s="64" t="s">
        <v>1634</v>
      </c>
      <c r="F522" s="58" t="s">
        <v>1635</v>
      </c>
      <c r="G522" s="59">
        <v>28600</v>
      </c>
      <c r="H522" s="59">
        <v>26300</v>
      </c>
      <c r="I522" s="59">
        <f t="shared" si="10"/>
        <v>2300</v>
      </c>
      <c r="J522" s="60"/>
      <c r="K522" s="61" t="s">
        <v>103</v>
      </c>
      <c r="L522" s="61" t="s">
        <v>259</v>
      </c>
      <c r="M522" s="55" t="s">
        <v>149</v>
      </c>
    </row>
    <row r="523" spans="1:13" ht="80.25" customHeight="1" x14ac:dyDescent="0.55000000000000004">
      <c r="A523" s="55">
        <f>SUBTOTAL(3,$B$6:B523)*1</f>
        <v>518</v>
      </c>
      <c r="B523" s="56" t="s">
        <v>27</v>
      </c>
      <c r="C523" s="56" t="s">
        <v>1636</v>
      </c>
      <c r="D523" s="56" t="s">
        <v>1637</v>
      </c>
      <c r="E523" s="64" t="s">
        <v>1638</v>
      </c>
      <c r="F523" s="58" t="s">
        <v>1639</v>
      </c>
      <c r="G523" s="59">
        <v>2445100</v>
      </c>
      <c r="H523" s="59">
        <v>1998500</v>
      </c>
      <c r="I523" s="59">
        <f t="shared" si="10"/>
        <v>446600</v>
      </c>
      <c r="J523" s="60"/>
      <c r="K523" s="61" t="s">
        <v>103</v>
      </c>
      <c r="L523" s="61" t="s">
        <v>347</v>
      </c>
      <c r="M523" s="55" t="s">
        <v>105</v>
      </c>
    </row>
    <row r="524" spans="1:13" ht="80.25" customHeight="1" x14ac:dyDescent="0.55000000000000004">
      <c r="A524" s="55">
        <f>SUBTOTAL(3,$B$6:B524)*1</f>
        <v>519</v>
      </c>
      <c r="B524" s="56" t="s">
        <v>27</v>
      </c>
      <c r="C524" s="56" t="s">
        <v>1636</v>
      </c>
      <c r="D524" s="56" t="s">
        <v>1640</v>
      </c>
      <c r="E524" s="64" t="s">
        <v>1641</v>
      </c>
      <c r="F524" s="58" t="s">
        <v>1642</v>
      </c>
      <c r="G524" s="59">
        <v>5801600</v>
      </c>
      <c r="H524" s="59">
        <v>3370000</v>
      </c>
      <c r="I524" s="59">
        <f t="shared" si="10"/>
        <v>2431600</v>
      </c>
      <c r="J524" s="60"/>
      <c r="K524" s="61" t="s">
        <v>103</v>
      </c>
      <c r="L524" s="61" t="s">
        <v>104</v>
      </c>
      <c r="M524" s="55" t="s">
        <v>105</v>
      </c>
    </row>
    <row r="525" spans="1:13" ht="80.25" customHeight="1" x14ac:dyDescent="0.55000000000000004">
      <c r="A525" s="55">
        <f>SUBTOTAL(3,$B$6:B525)*1</f>
        <v>520</v>
      </c>
      <c r="B525" s="56" t="s">
        <v>27</v>
      </c>
      <c r="C525" s="56" t="s">
        <v>1636</v>
      </c>
      <c r="D525" s="56" t="s">
        <v>1643</v>
      </c>
      <c r="E525" s="64" t="s">
        <v>1644</v>
      </c>
      <c r="F525" s="58" t="s">
        <v>1645</v>
      </c>
      <c r="G525" s="59">
        <v>3861200</v>
      </c>
      <c r="H525" s="59">
        <v>2830000</v>
      </c>
      <c r="I525" s="59">
        <f t="shared" si="10"/>
        <v>1031200</v>
      </c>
      <c r="J525" s="60"/>
      <c r="K525" s="61" t="s">
        <v>103</v>
      </c>
      <c r="L525" s="61" t="s">
        <v>104</v>
      </c>
      <c r="M525" s="55" t="s">
        <v>105</v>
      </c>
    </row>
    <row r="526" spans="1:13" ht="80.25" customHeight="1" x14ac:dyDescent="0.55000000000000004">
      <c r="A526" s="55">
        <f>SUBTOTAL(3,$B$6:B526)*1</f>
        <v>521</v>
      </c>
      <c r="B526" s="56" t="s">
        <v>27</v>
      </c>
      <c r="C526" s="56" t="s">
        <v>1636</v>
      </c>
      <c r="D526" s="56" t="s">
        <v>1646</v>
      </c>
      <c r="E526" s="64" t="s">
        <v>1647</v>
      </c>
      <c r="F526" s="58" t="s">
        <v>1648</v>
      </c>
      <c r="G526" s="66">
        <v>3741200</v>
      </c>
      <c r="H526" s="59">
        <v>2995000</v>
      </c>
      <c r="I526" s="59">
        <f t="shared" si="10"/>
        <v>746200</v>
      </c>
      <c r="J526" s="60"/>
      <c r="K526" s="61" t="s">
        <v>103</v>
      </c>
      <c r="L526" s="61" t="s">
        <v>116</v>
      </c>
      <c r="M526" s="55" t="s">
        <v>105</v>
      </c>
    </row>
    <row r="527" spans="1:13" ht="80.25" customHeight="1" x14ac:dyDescent="0.55000000000000004">
      <c r="A527" s="55">
        <f>SUBTOTAL(3,$B$6:B527)*1</f>
        <v>522</v>
      </c>
      <c r="B527" s="56" t="s">
        <v>27</v>
      </c>
      <c r="C527" s="56" t="s">
        <v>1649</v>
      </c>
      <c r="D527" s="56" t="s">
        <v>1650</v>
      </c>
      <c r="E527" s="64" t="s">
        <v>1651</v>
      </c>
      <c r="F527" s="58" t="s">
        <v>1652</v>
      </c>
      <c r="G527" s="59">
        <v>2532300</v>
      </c>
      <c r="H527" s="59">
        <v>1395000</v>
      </c>
      <c r="I527" s="59">
        <f t="shared" si="10"/>
        <v>1137300</v>
      </c>
      <c r="J527" s="60"/>
      <c r="K527" s="61" t="s">
        <v>103</v>
      </c>
      <c r="L527" s="61" t="s">
        <v>104</v>
      </c>
      <c r="M527" s="55" t="s">
        <v>105</v>
      </c>
    </row>
    <row r="528" spans="1:13" ht="80.25" customHeight="1" x14ac:dyDescent="0.55000000000000004">
      <c r="A528" s="55">
        <f>SUBTOTAL(3,$B$6:B528)*1</f>
        <v>523</v>
      </c>
      <c r="B528" s="56" t="s">
        <v>27</v>
      </c>
      <c r="C528" s="56" t="s">
        <v>1649</v>
      </c>
      <c r="D528" s="56" t="s">
        <v>1650</v>
      </c>
      <c r="E528" s="64" t="s">
        <v>1653</v>
      </c>
      <c r="F528" s="58" t="s">
        <v>1654</v>
      </c>
      <c r="G528" s="59">
        <v>2532300</v>
      </c>
      <c r="H528" s="59">
        <v>1425000</v>
      </c>
      <c r="I528" s="59">
        <f t="shared" si="10"/>
        <v>1107300</v>
      </c>
      <c r="J528" s="60"/>
      <c r="K528" s="61" t="s">
        <v>103</v>
      </c>
      <c r="L528" s="61" t="s">
        <v>104</v>
      </c>
      <c r="M528" s="55" t="s">
        <v>105</v>
      </c>
    </row>
    <row r="529" spans="1:13" ht="80.25" customHeight="1" x14ac:dyDescent="0.55000000000000004">
      <c r="A529" s="55">
        <f>SUBTOTAL(3,$B$6:B529)*1</f>
        <v>524</v>
      </c>
      <c r="B529" s="56" t="s">
        <v>27</v>
      </c>
      <c r="C529" s="56" t="s">
        <v>1649</v>
      </c>
      <c r="D529" s="56" t="s">
        <v>1655</v>
      </c>
      <c r="E529" s="64" t="s">
        <v>1656</v>
      </c>
      <c r="F529" s="58" t="s">
        <v>1657</v>
      </c>
      <c r="G529" s="59">
        <v>3678800</v>
      </c>
      <c r="H529" s="59">
        <v>2640000</v>
      </c>
      <c r="I529" s="59">
        <f t="shared" si="10"/>
        <v>1038800</v>
      </c>
      <c r="J529" s="60"/>
      <c r="K529" s="61" t="s">
        <v>103</v>
      </c>
      <c r="L529" s="61" t="s">
        <v>116</v>
      </c>
      <c r="M529" s="55" t="s">
        <v>105</v>
      </c>
    </row>
    <row r="530" spans="1:13" ht="80.25" customHeight="1" x14ac:dyDescent="0.55000000000000004">
      <c r="A530" s="55">
        <f>SUBTOTAL(3,$B$6:B530)*1</f>
        <v>525</v>
      </c>
      <c r="B530" s="56" t="s">
        <v>27</v>
      </c>
      <c r="C530" s="56" t="s">
        <v>1658</v>
      </c>
      <c r="D530" s="56" t="s">
        <v>1659</v>
      </c>
      <c r="E530" s="62" t="s">
        <v>1660</v>
      </c>
      <c r="F530" s="58" t="s">
        <v>1661</v>
      </c>
      <c r="G530" s="59">
        <v>2042700</v>
      </c>
      <c r="H530" s="59">
        <v>1540000</v>
      </c>
      <c r="I530" s="59">
        <f t="shared" si="10"/>
        <v>502700</v>
      </c>
      <c r="J530" s="60"/>
      <c r="K530" s="61" t="s">
        <v>103</v>
      </c>
      <c r="L530" s="61" t="s">
        <v>561</v>
      </c>
      <c r="M530" s="55" t="s">
        <v>105</v>
      </c>
    </row>
    <row r="531" spans="1:13" ht="80.25" customHeight="1" x14ac:dyDescent="0.55000000000000004">
      <c r="A531" s="55">
        <f>SUBTOTAL(3,$B$6:B531)*1</f>
        <v>526</v>
      </c>
      <c r="B531" s="63" t="s">
        <v>27</v>
      </c>
      <c r="C531" s="63" t="s">
        <v>1658</v>
      </c>
      <c r="D531" s="63" t="s">
        <v>1659</v>
      </c>
      <c r="E531" s="64" t="s">
        <v>1662</v>
      </c>
      <c r="F531" s="58" t="s">
        <v>1663</v>
      </c>
      <c r="G531" s="59">
        <v>1960000</v>
      </c>
      <c r="H531" s="59">
        <v>1262000</v>
      </c>
      <c r="I531" s="59">
        <f t="shared" si="10"/>
        <v>698000</v>
      </c>
      <c r="J531" s="60"/>
      <c r="K531" s="61" t="s">
        <v>103</v>
      </c>
      <c r="L531" s="61" t="s">
        <v>104</v>
      </c>
      <c r="M531" s="55" t="s">
        <v>105</v>
      </c>
    </row>
    <row r="532" spans="1:13" ht="80.25" customHeight="1" x14ac:dyDescent="0.55000000000000004">
      <c r="A532" s="55">
        <f>SUBTOTAL(3,$B$6:B532)*1</f>
        <v>527</v>
      </c>
      <c r="B532" s="56" t="s">
        <v>27</v>
      </c>
      <c r="C532" s="56" t="s">
        <v>1658</v>
      </c>
      <c r="D532" s="56" t="s">
        <v>1659</v>
      </c>
      <c r="E532" s="62" t="s">
        <v>1664</v>
      </c>
      <c r="F532" s="58" t="s">
        <v>1665</v>
      </c>
      <c r="G532" s="59">
        <v>1960000</v>
      </c>
      <c r="H532" s="59">
        <v>1300000</v>
      </c>
      <c r="I532" s="59">
        <f t="shared" si="10"/>
        <v>660000</v>
      </c>
      <c r="J532" s="60"/>
      <c r="K532" s="61" t="s">
        <v>103</v>
      </c>
      <c r="L532" s="61" t="s">
        <v>104</v>
      </c>
      <c r="M532" s="55" t="s">
        <v>105</v>
      </c>
    </row>
    <row r="533" spans="1:13" ht="80.25" customHeight="1" x14ac:dyDescent="0.55000000000000004">
      <c r="A533" s="55">
        <f>SUBTOTAL(3,$B$6:B533)*1</f>
        <v>528</v>
      </c>
      <c r="B533" s="56" t="s">
        <v>27</v>
      </c>
      <c r="C533" s="56" t="s">
        <v>1658</v>
      </c>
      <c r="D533" s="56" t="s">
        <v>1666</v>
      </c>
      <c r="E533" s="64" t="s">
        <v>1667</v>
      </c>
      <c r="F533" s="58" t="s">
        <v>1668</v>
      </c>
      <c r="G533" s="59">
        <v>9633400</v>
      </c>
      <c r="H533" s="59">
        <v>6164850</v>
      </c>
      <c r="I533" s="59">
        <f t="shared" si="10"/>
        <v>3468550</v>
      </c>
      <c r="J533" s="60"/>
      <c r="K533" s="61" t="s">
        <v>103</v>
      </c>
      <c r="L533" s="61" t="s">
        <v>104</v>
      </c>
      <c r="M533" s="55" t="s">
        <v>105</v>
      </c>
    </row>
    <row r="534" spans="1:13" ht="80.25" customHeight="1" x14ac:dyDescent="0.55000000000000004">
      <c r="A534" s="55">
        <f>SUBTOTAL(3,$B$6:B534)*1</f>
        <v>529</v>
      </c>
      <c r="B534" s="56" t="s">
        <v>27</v>
      </c>
      <c r="C534" s="56" t="s">
        <v>1658</v>
      </c>
      <c r="D534" s="56" t="s">
        <v>1669</v>
      </c>
      <c r="E534" s="62" t="s">
        <v>1670</v>
      </c>
      <c r="F534" s="58" t="s">
        <v>1671</v>
      </c>
      <c r="G534" s="59">
        <v>1212700</v>
      </c>
      <c r="H534" s="59">
        <v>950000</v>
      </c>
      <c r="I534" s="59">
        <f t="shared" si="10"/>
        <v>262700</v>
      </c>
      <c r="J534" s="60"/>
      <c r="K534" s="61" t="s">
        <v>103</v>
      </c>
      <c r="L534" s="61" t="s">
        <v>113</v>
      </c>
      <c r="M534" s="55" t="s">
        <v>105</v>
      </c>
    </row>
    <row r="535" spans="1:13" ht="80.25" customHeight="1" x14ac:dyDescent="0.55000000000000004">
      <c r="A535" s="55">
        <f>SUBTOTAL(3,$B$6:B535)*1</f>
        <v>530</v>
      </c>
      <c r="B535" s="63" t="s">
        <v>27</v>
      </c>
      <c r="C535" s="63" t="s">
        <v>1658</v>
      </c>
      <c r="D535" s="63" t="s">
        <v>1672</v>
      </c>
      <c r="E535" s="64" t="s">
        <v>1673</v>
      </c>
      <c r="F535" s="58" t="s">
        <v>1674</v>
      </c>
      <c r="G535" s="59">
        <v>1212700</v>
      </c>
      <c r="H535" s="59">
        <v>998000</v>
      </c>
      <c r="I535" s="59">
        <f t="shared" si="10"/>
        <v>214700</v>
      </c>
      <c r="J535" s="60"/>
      <c r="K535" s="61" t="s">
        <v>103</v>
      </c>
      <c r="L535" s="61" t="s">
        <v>113</v>
      </c>
      <c r="M535" s="55" t="s">
        <v>105</v>
      </c>
    </row>
    <row r="536" spans="1:13" ht="80.25" customHeight="1" x14ac:dyDescent="0.55000000000000004">
      <c r="A536" s="55">
        <f>SUBTOTAL(3,$B$6:B536)*1</f>
        <v>531</v>
      </c>
      <c r="B536" s="56" t="s">
        <v>27</v>
      </c>
      <c r="C536" s="56" t="s">
        <v>1658</v>
      </c>
      <c r="D536" s="56" t="s">
        <v>1672</v>
      </c>
      <c r="E536" s="64" t="s">
        <v>1675</v>
      </c>
      <c r="F536" s="58" t="s">
        <v>1676</v>
      </c>
      <c r="G536" s="59">
        <v>4653000</v>
      </c>
      <c r="H536" s="59">
        <v>3485000</v>
      </c>
      <c r="I536" s="59">
        <f t="shared" si="10"/>
        <v>1168000</v>
      </c>
      <c r="J536" s="60"/>
      <c r="K536" s="61" t="s">
        <v>103</v>
      </c>
      <c r="L536" s="61" t="s">
        <v>116</v>
      </c>
      <c r="M536" s="55" t="s">
        <v>105</v>
      </c>
    </row>
    <row r="537" spans="1:13" ht="80.25" customHeight="1" x14ac:dyDescent="0.55000000000000004">
      <c r="A537" s="55">
        <f>SUBTOTAL(3,$B$6:B537)*1</f>
        <v>532</v>
      </c>
      <c r="B537" s="56" t="s">
        <v>27</v>
      </c>
      <c r="C537" s="56" t="s">
        <v>1658</v>
      </c>
      <c r="D537" s="56" t="s">
        <v>1655</v>
      </c>
      <c r="E537" s="64" t="s">
        <v>1677</v>
      </c>
      <c r="F537" s="58" t="s">
        <v>1678</v>
      </c>
      <c r="G537" s="59">
        <v>3678800</v>
      </c>
      <c r="H537" s="59">
        <v>2760000</v>
      </c>
      <c r="I537" s="59">
        <f t="shared" si="10"/>
        <v>918800</v>
      </c>
      <c r="J537" s="60"/>
      <c r="K537" s="61" t="s">
        <v>103</v>
      </c>
      <c r="L537" s="61" t="s">
        <v>116</v>
      </c>
      <c r="M537" s="55" t="s">
        <v>105</v>
      </c>
    </row>
    <row r="538" spans="1:13" ht="80.25" customHeight="1" x14ac:dyDescent="0.55000000000000004">
      <c r="A538" s="55">
        <f>SUBTOTAL(3,$B$6:B538)*1</f>
        <v>533</v>
      </c>
      <c r="B538" s="56" t="s">
        <v>27</v>
      </c>
      <c r="C538" s="56" t="s">
        <v>1658</v>
      </c>
      <c r="D538" s="56" t="s">
        <v>1655</v>
      </c>
      <c r="E538" s="64" t="s">
        <v>1679</v>
      </c>
      <c r="F538" s="58" t="s">
        <v>1680</v>
      </c>
      <c r="G538" s="59">
        <v>3678800</v>
      </c>
      <c r="H538" s="59">
        <v>2640000</v>
      </c>
      <c r="I538" s="59">
        <f t="shared" si="10"/>
        <v>1038800</v>
      </c>
      <c r="J538" s="60"/>
      <c r="K538" s="61" t="s">
        <v>103</v>
      </c>
      <c r="L538" s="61" t="s">
        <v>116</v>
      </c>
      <c r="M538" s="55" t="s">
        <v>105</v>
      </c>
    </row>
    <row r="539" spans="1:13" ht="80.25" customHeight="1" x14ac:dyDescent="0.55000000000000004">
      <c r="A539" s="55">
        <f>SUBTOTAL(3,$B$6:B539)*1</f>
        <v>534</v>
      </c>
      <c r="B539" s="56" t="s">
        <v>27</v>
      </c>
      <c r="C539" s="56" t="s">
        <v>1658</v>
      </c>
      <c r="D539" s="56" t="s">
        <v>1669</v>
      </c>
      <c r="E539" s="62" t="s">
        <v>1681</v>
      </c>
      <c r="F539" s="58" t="s">
        <v>1682</v>
      </c>
      <c r="G539" s="59">
        <v>3610500</v>
      </c>
      <c r="H539" s="59">
        <v>2834242</v>
      </c>
      <c r="I539" s="59">
        <f t="shared" si="10"/>
        <v>776258</v>
      </c>
      <c r="J539" s="60"/>
      <c r="K539" s="61" t="s">
        <v>103</v>
      </c>
      <c r="L539" s="61" t="s">
        <v>116</v>
      </c>
      <c r="M539" s="55" t="s">
        <v>105</v>
      </c>
    </row>
    <row r="540" spans="1:13" ht="80.25" customHeight="1" x14ac:dyDescent="0.55000000000000004">
      <c r="A540" s="55">
        <f>SUBTOTAL(3,$B$6:B540)*1</f>
        <v>535</v>
      </c>
      <c r="B540" s="56" t="s">
        <v>27</v>
      </c>
      <c r="C540" s="56" t="s">
        <v>1683</v>
      </c>
      <c r="D540" s="56" t="s">
        <v>1684</v>
      </c>
      <c r="E540" s="64" t="s">
        <v>1685</v>
      </c>
      <c r="F540" s="58" t="s">
        <v>1686</v>
      </c>
      <c r="G540" s="59">
        <v>532000</v>
      </c>
      <c r="H540" s="59">
        <v>393000</v>
      </c>
      <c r="I540" s="59">
        <f t="shared" si="10"/>
        <v>139000</v>
      </c>
      <c r="J540" s="60"/>
      <c r="K540" s="61" t="s">
        <v>103</v>
      </c>
      <c r="L540" s="61" t="s">
        <v>116</v>
      </c>
      <c r="M540" s="55" t="s">
        <v>105</v>
      </c>
    </row>
    <row r="541" spans="1:13" ht="80.25" customHeight="1" x14ac:dyDescent="0.55000000000000004">
      <c r="A541" s="55">
        <f>SUBTOTAL(3,$B$6:B541)*1</f>
        <v>536</v>
      </c>
      <c r="B541" s="56" t="s">
        <v>27</v>
      </c>
      <c r="C541" s="56" t="s">
        <v>1687</v>
      </c>
      <c r="D541" s="56" t="s">
        <v>791</v>
      </c>
      <c r="E541" s="64" t="s">
        <v>1688</v>
      </c>
      <c r="F541" s="58" t="s">
        <v>1689</v>
      </c>
      <c r="G541" s="59">
        <v>4074800</v>
      </c>
      <c r="H541" s="59">
        <v>2135000</v>
      </c>
      <c r="I541" s="59">
        <f t="shared" si="10"/>
        <v>1939800</v>
      </c>
      <c r="J541" s="60"/>
      <c r="K541" s="61" t="s">
        <v>103</v>
      </c>
      <c r="L541" s="61" t="s">
        <v>104</v>
      </c>
      <c r="M541" s="55" t="s">
        <v>105</v>
      </c>
    </row>
    <row r="542" spans="1:13" ht="80.25" customHeight="1" x14ac:dyDescent="0.55000000000000004">
      <c r="A542" s="55">
        <f>SUBTOTAL(3,$B$6:B542)*1</f>
        <v>537</v>
      </c>
      <c r="B542" s="56" t="s">
        <v>27</v>
      </c>
      <c r="C542" s="56" t="s">
        <v>1687</v>
      </c>
      <c r="D542" s="56" t="s">
        <v>1690</v>
      </c>
      <c r="E542" s="64" t="s">
        <v>1691</v>
      </c>
      <c r="F542" s="58" t="s">
        <v>1692</v>
      </c>
      <c r="G542" s="59">
        <v>3870900</v>
      </c>
      <c r="H542" s="59">
        <v>3855900</v>
      </c>
      <c r="I542" s="59">
        <f t="shared" si="10"/>
        <v>15000</v>
      </c>
      <c r="J542" s="60"/>
      <c r="K542" s="61" t="s">
        <v>103</v>
      </c>
      <c r="L542" s="61" t="s">
        <v>116</v>
      </c>
      <c r="M542" s="55" t="s">
        <v>105</v>
      </c>
    </row>
    <row r="543" spans="1:13" ht="80.25" customHeight="1" x14ac:dyDescent="0.55000000000000004">
      <c r="A543" s="55">
        <f>SUBTOTAL(3,$B$6:B543)*1</f>
        <v>538</v>
      </c>
      <c r="B543" s="56" t="s">
        <v>27</v>
      </c>
      <c r="C543" s="56" t="s">
        <v>1693</v>
      </c>
      <c r="D543" s="56" t="s">
        <v>1694</v>
      </c>
      <c r="E543" s="64" t="s">
        <v>1695</v>
      </c>
      <c r="F543" s="58" t="s">
        <v>1696</v>
      </c>
      <c r="G543" s="59">
        <v>2445100</v>
      </c>
      <c r="H543" s="59">
        <v>1945000</v>
      </c>
      <c r="I543" s="59">
        <f t="shared" si="10"/>
        <v>500100</v>
      </c>
      <c r="J543" s="60"/>
      <c r="K543" s="61" t="s">
        <v>103</v>
      </c>
      <c r="L543" s="61" t="s">
        <v>347</v>
      </c>
      <c r="M543" s="55" t="s">
        <v>105</v>
      </c>
    </row>
    <row r="544" spans="1:13" ht="80.25" customHeight="1" x14ac:dyDescent="0.55000000000000004">
      <c r="A544" s="55">
        <f>SUBTOTAL(3,$B$6:B544)*1</f>
        <v>539</v>
      </c>
      <c r="B544" s="56" t="s">
        <v>27</v>
      </c>
      <c r="C544" s="56" t="s">
        <v>1693</v>
      </c>
      <c r="D544" s="56" t="s">
        <v>1697</v>
      </c>
      <c r="E544" s="64" t="s">
        <v>1698</v>
      </c>
      <c r="F544" s="58" t="s">
        <v>1699</v>
      </c>
      <c r="G544" s="59">
        <v>2058200</v>
      </c>
      <c r="H544" s="59">
        <v>1240000</v>
      </c>
      <c r="I544" s="59">
        <f t="shared" si="10"/>
        <v>818200</v>
      </c>
      <c r="J544" s="60"/>
      <c r="K544" s="61" t="s">
        <v>103</v>
      </c>
      <c r="L544" s="61" t="s">
        <v>113</v>
      </c>
      <c r="M544" s="55" t="s">
        <v>105</v>
      </c>
    </row>
    <row r="545" spans="1:13" ht="80.25" customHeight="1" x14ac:dyDescent="0.55000000000000004">
      <c r="A545" s="55">
        <f>SUBTOTAL(3,$B$6:B545)*1</f>
        <v>540</v>
      </c>
      <c r="B545" s="56" t="s">
        <v>27</v>
      </c>
      <c r="C545" s="56" t="s">
        <v>1693</v>
      </c>
      <c r="D545" s="56" t="s">
        <v>1690</v>
      </c>
      <c r="E545" s="64" t="s">
        <v>1700</v>
      </c>
      <c r="F545" s="58" t="s">
        <v>1701</v>
      </c>
      <c r="G545" s="59">
        <v>4336200</v>
      </c>
      <c r="H545" s="59">
        <v>4310000</v>
      </c>
      <c r="I545" s="59">
        <f t="shared" si="10"/>
        <v>26200</v>
      </c>
      <c r="J545" s="60"/>
      <c r="K545" s="61" t="s">
        <v>103</v>
      </c>
      <c r="L545" s="61" t="s">
        <v>116</v>
      </c>
      <c r="M545" s="55" t="s">
        <v>105</v>
      </c>
    </row>
    <row r="546" spans="1:13" ht="80.25" customHeight="1" x14ac:dyDescent="0.55000000000000004">
      <c r="A546" s="55">
        <f>SUBTOTAL(3,$B$6:B546)*1</f>
        <v>541</v>
      </c>
      <c r="B546" s="56" t="s">
        <v>27</v>
      </c>
      <c r="C546" s="56" t="s">
        <v>1693</v>
      </c>
      <c r="D546" s="56" t="s">
        <v>779</v>
      </c>
      <c r="E546" s="64" t="s">
        <v>1702</v>
      </c>
      <c r="F546" s="58" t="s">
        <v>1703</v>
      </c>
      <c r="G546" s="59">
        <v>4941100</v>
      </c>
      <c r="H546" s="59">
        <v>3680000</v>
      </c>
      <c r="I546" s="59">
        <f t="shared" si="10"/>
        <v>1261100</v>
      </c>
      <c r="J546" s="60"/>
      <c r="K546" s="61" t="s">
        <v>103</v>
      </c>
      <c r="L546" s="61" t="s">
        <v>116</v>
      </c>
      <c r="M546" s="55" t="s">
        <v>105</v>
      </c>
    </row>
    <row r="547" spans="1:13" ht="80.25" customHeight="1" x14ac:dyDescent="0.55000000000000004">
      <c r="A547" s="55">
        <f>SUBTOTAL(3,$B$6:B547)*1</f>
        <v>542</v>
      </c>
      <c r="B547" s="56" t="s">
        <v>27</v>
      </c>
      <c r="C547" s="56" t="s">
        <v>1693</v>
      </c>
      <c r="D547" s="56" t="s">
        <v>1704</v>
      </c>
      <c r="E547" s="64" t="s">
        <v>1705</v>
      </c>
      <c r="F547" s="58" t="s">
        <v>1706</v>
      </c>
      <c r="G547" s="59">
        <v>588000</v>
      </c>
      <c r="H547" s="59">
        <v>375555</v>
      </c>
      <c r="I547" s="59">
        <f t="shared" si="10"/>
        <v>212445</v>
      </c>
      <c r="J547" s="60"/>
      <c r="K547" s="61" t="s">
        <v>103</v>
      </c>
      <c r="L547" s="61" t="s">
        <v>116</v>
      </c>
      <c r="M547" s="55" t="s">
        <v>105</v>
      </c>
    </row>
    <row r="548" spans="1:13" ht="80.25" customHeight="1" x14ac:dyDescent="0.55000000000000004">
      <c r="A548" s="55">
        <f>SUBTOTAL(3,$B$6:B548)*1</f>
        <v>543</v>
      </c>
      <c r="B548" s="56" t="s">
        <v>27</v>
      </c>
      <c r="C548" s="56" t="s">
        <v>1707</v>
      </c>
      <c r="D548" s="56" t="s">
        <v>1708</v>
      </c>
      <c r="E548" s="64" t="s">
        <v>1709</v>
      </c>
      <c r="F548" s="58" t="s">
        <v>1710</v>
      </c>
      <c r="G548" s="59">
        <v>6143100</v>
      </c>
      <c r="H548" s="59">
        <v>5180000</v>
      </c>
      <c r="I548" s="59">
        <f t="shared" si="10"/>
        <v>963100</v>
      </c>
      <c r="J548" s="60"/>
      <c r="K548" s="61" t="s">
        <v>103</v>
      </c>
      <c r="L548" s="61" t="s">
        <v>1711</v>
      </c>
      <c r="M548" s="55" t="s">
        <v>105</v>
      </c>
    </row>
    <row r="549" spans="1:13" ht="80.25" customHeight="1" x14ac:dyDescent="0.55000000000000004">
      <c r="A549" s="55">
        <f>SUBTOTAL(3,$B$6:B549)*1</f>
        <v>544</v>
      </c>
      <c r="B549" s="56" t="s">
        <v>27</v>
      </c>
      <c r="C549" s="56" t="s">
        <v>1712</v>
      </c>
      <c r="D549" s="56" t="s">
        <v>1713</v>
      </c>
      <c r="E549" s="64" t="s">
        <v>1714</v>
      </c>
      <c r="F549" s="58" t="s">
        <v>1715</v>
      </c>
      <c r="G549" s="59">
        <v>2579400</v>
      </c>
      <c r="H549" s="59">
        <v>1340000</v>
      </c>
      <c r="I549" s="59">
        <f t="shared" si="10"/>
        <v>1239400</v>
      </c>
      <c r="J549" s="60"/>
      <c r="K549" s="61" t="s">
        <v>103</v>
      </c>
      <c r="L549" s="61" t="s">
        <v>104</v>
      </c>
      <c r="M549" s="55" t="s">
        <v>105</v>
      </c>
    </row>
    <row r="550" spans="1:13" ht="80.25" customHeight="1" x14ac:dyDescent="0.55000000000000004">
      <c r="A550" s="55">
        <f>SUBTOTAL(3,$B$6:B550)*1</f>
        <v>545</v>
      </c>
      <c r="B550" s="56" t="s">
        <v>27</v>
      </c>
      <c r="C550" s="56" t="s">
        <v>1712</v>
      </c>
      <c r="D550" s="56" t="s">
        <v>1716</v>
      </c>
      <c r="E550" s="64" t="s">
        <v>1717</v>
      </c>
      <c r="F550" s="58" t="s">
        <v>1718</v>
      </c>
      <c r="G550" s="59">
        <v>1855700</v>
      </c>
      <c r="H550" s="59">
        <v>1420000</v>
      </c>
      <c r="I550" s="59">
        <f t="shared" si="10"/>
        <v>435700</v>
      </c>
      <c r="J550" s="60"/>
      <c r="K550" s="61" t="s">
        <v>103</v>
      </c>
      <c r="L550" s="61" t="s">
        <v>113</v>
      </c>
      <c r="M550" s="55" t="s">
        <v>105</v>
      </c>
    </row>
    <row r="551" spans="1:13" ht="80.25" customHeight="1" x14ac:dyDescent="0.55000000000000004">
      <c r="A551" s="55">
        <f>SUBTOTAL(3,$B$6:B551)*1</f>
        <v>546</v>
      </c>
      <c r="B551" s="56" t="s">
        <v>27</v>
      </c>
      <c r="C551" s="56" t="s">
        <v>1719</v>
      </c>
      <c r="D551" s="56" t="s">
        <v>1720</v>
      </c>
      <c r="E551" s="64" t="s">
        <v>1721</v>
      </c>
      <c r="F551" s="58" t="s">
        <v>1722</v>
      </c>
      <c r="G551" s="59">
        <v>3001800</v>
      </c>
      <c r="H551" s="59">
        <v>2300000</v>
      </c>
      <c r="I551" s="59">
        <f t="shared" si="10"/>
        <v>701800</v>
      </c>
      <c r="J551" s="60"/>
      <c r="K551" s="61" t="s">
        <v>103</v>
      </c>
      <c r="L551" s="61" t="s">
        <v>428</v>
      </c>
      <c r="M551" s="55" t="s">
        <v>105</v>
      </c>
    </row>
    <row r="552" spans="1:13" ht="80.25" customHeight="1" x14ac:dyDescent="0.55000000000000004">
      <c r="A552" s="55">
        <f>SUBTOTAL(3,$B$6:B552)*1</f>
        <v>547</v>
      </c>
      <c r="B552" s="56" t="s">
        <v>27</v>
      </c>
      <c r="C552" s="56" t="s">
        <v>1719</v>
      </c>
      <c r="D552" s="56" t="s">
        <v>1723</v>
      </c>
      <c r="E552" s="64" t="s">
        <v>1724</v>
      </c>
      <c r="F552" s="58" t="s">
        <v>1725</v>
      </c>
      <c r="G552" s="59">
        <v>2842000</v>
      </c>
      <c r="H552" s="59">
        <v>1338000</v>
      </c>
      <c r="I552" s="59">
        <f t="shared" si="10"/>
        <v>1504000</v>
      </c>
      <c r="J552" s="60"/>
      <c r="K552" s="61" t="s">
        <v>103</v>
      </c>
      <c r="L552" s="61" t="s">
        <v>104</v>
      </c>
      <c r="M552" s="55" t="s">
        <v>105</v>
      </c>
    </row>
    <row r="553" spans="1:13" ht="80.25" customHeight="1" x14ac:dyDescent="0.55000000000000004">
      <c r="A553" s="55">
        <f>SUBTOTAL(3,$B$6:B553)*1</f>
        <v>548</v>
      </c>
      <c r="B553" s="56" t="s">
        <v>27</v>
      </c>
      <c r="C553" s="56" t="s">
        <v>1726</v>
      </c>
      <c r="D553" s="56" t="s">
        <v>1727</v>
      </c>
      <c r="E553" s="64" t="s">
        <v>1728</v>
      </c>
      <c r="F553" s="58" t="s">
        <v>1729</v>
      </c>
      <c r="G553" s="59">
        <v>1898000</v>
      </c>
      <c r="H553" s="59">
        <v>1146000</v>
      </c>
      <c r="I553" s="59">
        <f t="shared" si="10"/>
        <v>752000</v>
      </c>
      <c r="J553" s="60"/>
      <c r="K553" s="61" t="s">
        <v>103</v>
      </c>
      <c r="L553" s="61" t="s">
        <v>179</v>
      </c>
      <c r="M553" s="55" t="s">
        <v>105</v>
      </c>
    </row>
    <row r="554" spans="1:13" ht="80.25" customHeight="1" x14ac:dyDescent="0.55000000000000004">
      <c r="A554" s="55">
        <f>SUBTOTAL(3,$B$6:B554)*1</f>
        <v>549</v>
      </c>
      <c r="B554" s="56" t="s">
        <v>27</v>
      </c>
      <c r="C554" s="56" t="s">
        <v>1730</v>
      </c>
      <c r="D554" s="56" t="s">
        <v>1731</v>
      </c>
      <c r="E554" s="64" t="s">
        <v>1732</v>
      </c>
      <c r="F554" s="58" t="s">
        <v>1733</v>
      </c>
      <c r="G554" s="59">
        <v>3001800</v>
      </c>
      <c r="H554" s="59">
        <v>1995000</v>
      </c>
      <c r="I554" s="59">
        <f t="shared" si="10"/>
        <v>1006800</v>
      </c>
      <c r="J554" s="60"/>
      <c r="K554" s="61" t="s">
        <v>103</v>
      </c>
      <c r="L554" s="61" t="s">
        <v>428</v>
      </c>
      <c r="M554" s="55" t="s">
        <v>105</v>
      </c>
    </row>
    <row r="555" spans="1:13" ht="80.25" customHeight="1" x14ac:dyDescent="0.55000000000000004">
      <c r="A555" s="55">
        <f>SUBTOTAL(3,$B$6:B555)*1</f>
        <v>550</v>
      </c>
      <c r="B555" s="56" t="s">
        <v>27</v>
      </c>
      <c r="C555" s="56" t="s">
        <v>1730</v>
      </c>
      <c r="D555" s="56" t="s">
        <v>1734</v>
      </c>
      <c r="E555" s="64" t="s">
        <v>1735</v>
      </c>
      <c r="F555" s="58" t="s">
        <v>1736</v>
      </c>
      <c r="G555" s="59">
        <v>2475000</v>
      </c>
      <c r="H555" s="59">
        <v>1543000</v>
      </c>
      <c r="I555" s="59">
        <f t="shared" si="10"/>
        <v>932000</v>
      </c>
      <c r="J555" s="60"/>
      <c r="K555" s="61" t="s">
        <v>103</v>
      </c>
      <c r="L555" s="61" t="s">
        <v>113</v>
      </c>
      <c r="M555" s="55" t="s">
        <v>105</v>
      </c>
    </row>
    <row r="556" spans="1:13" ht="80.25" customHeight="1" x14ac:dyDescent="0.55000000000000004">
      <c r="A556" s="55">
        <f>SUBTOTAL(3,$B$6:B556)*1</f>
        <v>551</v>
      </c>
      <c r="B556" s="56" t="s">
        <v>27</v>
      </c>
      <c r="C556" s="56" t="s">
        <v>1730</v>
      </c>
      <c r="D556" s="56" t="s">
        <v>1737</v>
      </c>
      <c r="E556" s="62" t="s">
        <v>1738</v>
      </c>
      <c r="F556" s="58" t="s">
        <v>1739</v>
      </c>
      <c r="G556" s="59">
        <v>2760100</v>
      </c>
      <c r="H556" s="59">
        <v>2130000</v>
      </c>
      <c r="I556" s="59">
        <f t="shared" si="10"/>
        <v>630100</v>
      </c>
      <c r="J556" s="60"/>
      <c r="K556" s="61" t="s">
        <v>103</v>
      </c>
      <c r="L556" s="61" t="s">
        <v>116</v>
      </c>
      <c r="M556" s="55" t="s">
        <v>105</v>
      </c>
    </row>
    <row r="557" spans="1:13" ht="80.25" customHeight="1" x14ac:dyDescent="0.55000000000000004">
      <c r="A557" s="55">
        <f>SUBTOTAL(3,$B$6:B557)*1</f>
        <v>552</v>
      </c>
      <c r="B557" s="67" t="s">
        <v>27</v>
      </c>
      <c r="C557" s="67" t="s">
        <v>1730</v>
      </c>
      <c r="D557" s="67" t="s">
        <v>1740</v>
      </c>
      <c r="E557" s="64" t="s">
        <v>1741</v>
      </c>
      <c r="F557" s="58" t="s">
        <v>1742</v>
      </c>
      <c r="G557" s="59">
        <v>870000</v>
      </c>
      <c r="H557" s="59">
        <v>821500</v>
      </c>
      <c r="I557" s="59">
        <f t="shared" si="10"/>
        <v>48500</v>
      </c>
      <c r="J557" s="60"/>
      <c r="K557" s="61" t="s">
        <v>103</v>
      </c>
      <c r="L557" s="61" t="s">
        <v>116</v>
      </c>
      <c r="M557" s="55" t="s">
        <v>105</v>
      </c>
    </row>
    <row r="558" spans="1:13" ht="80.25" customHeight="1" x14ac:dyDescent="0.55000000000000004">
      <c r="A558" s="55">
        <f>SUBTOTAL(3,$B$6:B558)*1</f>
        <v>553</v>
      </c>
      <c r="B558" s="56" t="s">
        <v>27</v>
      </c>
      <c r="C558" s="56" t="s">
        <v>1730</v>
      </c>
      <c r="D558" s="56" t="s">
        <v>1737</v>
      </c>
      <c r="E558" s="62" t="s">
        <v>1743</v>
      </c>
      <c r="F558" s="58" t="s">
        <v>1744</v>
      </c>
      <c r="G558" s="66">
        <v>2760100</v>
      </c>
      <c r="H558" s="59">
        <v>2130000</v>
      </c>
      <c r="I558" s="59">
        <f t="shared" si="10"/>
        <v>630100</v>
      </c>
      <c r="J558" s="60"/>
      <c r="K558" s="61" t="s">
        <v>103</v>
      </c>
      <c r="L558" s="61" t="s">
        <v>116</v>
      </c>
      <c r="M558" s="55" t="s">
        <v>105</v>
      </c>
    </row>
    <row r="559" spans="1:13" ht="80.25" customHeight="1" x14ac:dyDescent="0.55000000000000004">
      <c r="A559" s="55">
        <f>SUBTOTAL(3,$B$6:B559)*1</f>
        <v>554</v>
      </c>
      <c r="B559" s="56" t="s">
        <v>27</v>
      </c>
      <c r="C559" s="56" t="s">
        <v>1730</v>
      </c>
      <c r="D559" s="56" t="s">
        <v>1734</v>
      </c>
      <c r="E559" s="64" t="s">
        <v>1745</v>
      </c>
      <c r="F559" s="58" t="s">
        <v>1746</v>
      </c>
      <c r="G559" s="66">
        <v>534000</v>
      </c>
      <c r="H559" s="59">
        <v>345000</v>
      </c>
      <c r="I559" s="59">
        <f t="shared" si="10"/>
        <v>189000</v>
      </c>
      <c r="J559" s="60"/>
      <c r="K559" s="61" t="s">
        <v>103</v>
      </c>
      <c r="L559" s="61" t="s">
        <v>116</v>
      </c>
      <c r="M559" s="55" t="s">
        <v>105</v>
      </c>
    </row>
    <row r="560" spans="1:13" ht="80.25" customHeight="1" x14ac:dyDescent="0.55000000000000004">
      <c r="A560" s="55">
        <f>SUBTOTAL(3,$B$6:B560)*1</f>
        <v>555</v>
      </c>
      <c r="B560" s="56" t="s">
        <v>27</v>
      </c>
      <c r="C560" s="56" t="s">
        <v>1747</v>
      </c>
      <c r="D560" s="56" t="s">
        <v>1748</v>
      </c>
      <c r="E560" s="64" t="s">
        <v>1749</v>
      </c>
      <c r="F560" s="58" t="s">
        <v>1750</v>
      </c>
      <c r="G560" s="59">
        <v>2013000</v>
      </c>
      <c r="H560" s="59">
        <v>841900</v>
      </c>
      <c r="I560" s="59">
        <f t="shared" si="10"/>
        <v>1171100</v>
      </c>
      <c r="J560" s="60"/>
      <c r="K560" s="61" t="s">
        <v>103</v>
      </c>
      <c r="L560" s="61" t="s">
        <v>179</v>
      </c>
      <c r="M560" s="55" t="s">
        <v>105</v>
      </c>
    </row>
    <row r="561" spans="1:13" ht="80.25" customHeight="1" x14ac:dyDescent="0.55000000000000004">
      <c r="A561" s="55">
        <f>SUBTOTAL(3,$B$6:B561)*1</f>
        <v>556</v>
      </c>
      <c r="B561" s="56" t="s">
        <v>27</v>
      </c>
      <c r="C561" s="56" t="s">
        <v>1751</v>
      </c>
      <c r="D561" s="56" t="s">
        <v>1752</v>
      </c>
      <c r="E561" s="64" t="s">
        <v>1753</v>
      </c>
      <c r="F561" s="58" t="s">
        <v>1754</v>
      </c>
      <c r="G561" s="59">
        <v>1212700</v>
      </c>
      <c r="H561" s="59">
        <v>982000</v>
      </c>
      <c r="I561" s="59">
        <f t="shared" si="10"/>
        <v>230700</v>
      </c>
      <c r="J561" s="60"/>
      <c r="K561" s="61" t="s">
        <v>103</v>
      </c>
      <c r="L561" s="61" t="s">
        <v>113</v>
      </c>
      <c r="M561" s="55" t="s">
        <v>105</v>
      </c>
    </row>
    <row r="562" spans="1:13" ht="80.25" customHeight="1" x14ac:dyDescent="0.55000000000000004">
      <c r="A562" s="55">
        <f>SUBTOTAL(3,$B$6:B562)*1</f>
        <v>557</v>
      </c>
      <c r="B562" s="65" t="s">
        <v>27</v>
      </c>
      <c r="C562" s="65" t="s">
        <v>1751</v>
      </c>
      <c r="D562" s="65" t="s">
        <v>1755</v>
      </c>
      <c r="E562" s="64" t="s">
        <v>1756</v>
      </c>
      <c r="F562" s="58" t="s">
        <v>1757</v>
      </c>
      <c r="G562" s="59">
        <v>2910600</v>
      </c>
      <c r="H562" s="59">
        <v>2620000</v>
      </c>
      <c r="I562" s="59">
        <f t="shared" si="10"/>
        <v>290600</v>
      </c>
      <c r="J562" s="60"/>
      <c r="K562" s="61" t="s">
        <v>103</v>
      </c>
      <c r="L562" s="61" t="s">
        <v>113</v>
      </c>
      <c r="M562" s="55" t="s">
        <v>105</v>
      </c>
    </row>
    <row r="563" spans="1:13" ht="80.25" customHeight="1" x14ac:dyDescent="0.55000000000000004">
      <c r="A563" s="55">
        <f>SUBTOTAL(3,$B$6:B563)*1</f>
        <v>558</v>
      </c>
      <c r="B563" s="56" t="s">
        <v>27</v>
      </c>
      <c r="C563" s="56" t="s">
        <v>1758</v>
      </c>
      <c r="D563" s="56" t="s">
        <v>1759</v>
      </c>
      <c r="E563" s="62" t="s">
        <v>1760</v>
      </c>
      <c r="F563" s="58" t="s">
        <v>1761</v>
      </c>
      <c r="G563" s="59">
        <v>4221800</v>
      </c>
      <c r="H563" s="59">
        <v>2498000</v>
      </c>
      <c r="I563" s="59">
        <f t="shared" si="10"/>
        <v>1723800</v>
      </c>
      <c r="J563" s="60"/>
      <c r="K563" s="61" t="s">
        <v>103</v>
      </c>
      <c r="L563" s="61" t="s">
        <v>104</v>
      </c>
      <c r="M563" s="55" t="s">
        <v>105</v>
      </c>
    </row>
    <row r="564" spans="1:13" ht="80.25" customHeight="1" x14ac:dyDescent="0.55000000000000004">
      <c r="A564" s="55">
        <f>SUBTOTAL(3,$B$6:B564)*1</f>
        <v>559</v>
      </c>
      <c r="B564" s="67" t="s">
        <v>27</v>
      </c>
      <c r="C564" s="67" t="s">
        <v>1758</v>
      </c>
      <c r="D564" s="67" t="s">
        <v>1762</v>
      </c>
      <c r="E564" s="64" t="s">
        <v>1763</v>
      </c>
      <c r="F564" s="58" t="s">
        <v>1764</v>
      </c>
      <c r="G564" s="59">
        <v>5106800</v>
      </c>
      <c r="H564" s="59">
        <v>2890000</v>
      </c>
      <c r="I564" s="59">
        <f t="shared" si="10"/>
        <v>2216800</v>
      </c>
      <c r="J564" s="60"/>
      <c r="K564" s="61" t="s">
        <v>103</v>
      </c>
      <c r="L564" s="61" t="s">
        <v>104</v>
      </c>
      <c r="M564" s="55" t="s">
        <v>105</v>
      </c>
    </row>
    <row r="565" spans="1:13" ht="80.25" customHeight="1" x14ac:dyDescent="0.55000000000000004">
      <c r="A565" s="55">
        <f>SUBTOTAL(3,$B$6:B565)*1</f>
        <v>560</v>
      </c>
      <c r="B565" s="56" t="s">
        <v>27</v>
      </c>
      <c r="C565" s="56" t="s">
        <v>1758</v>
      </c>
      <c r="D565" s="56" t="s">
        <v>1759</v>
      </c>
      <c r="E565" s="62" t="s">
        <v>1765</v>
      </c>
      <c r="F565" s="58" t="s">
        <v>1766</v>
      </c>
      <c r="G565" s="59">
        <v>8449600</v>
      </c>
      <c r="H565" s="59">
        <v>7650000</v>
      </c>
      <c r="I565" s="59">
        <f t="shared" si="10"/>
        <v>799600</v>
      </c>
      <c r="J565" s="60"/>
      <c r="K565" s="61" t="s">
        <v>103</v>
      </c>
      <c r="L565" s="61" t="s">
        <v>104</v>
      </c>
      <c r="M565" s="55" t="s">
        <v>105</v>
      </c>
    </row>
    <row r="566" spans="1:13" ht="80.25" customHeight="1" x14ac:dyDescent="0.55000000000000004">
      <c r="A566" s="55">
        <f>SUBTOTAL(3,$B$6:B566)*1</f>
        <v>561</v>
      </c>
      <c r="B566" s="56" t="s">
        <v>27</v>
      </c>
      <c r="C566" s="56" t="s">
        <v>1758</v>
      </c>
      <c r="D566" s="56" t="s">
        <v>1767</v>
      </c>
      <c r="E566" s="64" t="s">
        <v>1768</v>
      </c>
      <c r="F566" s="58" t="s">
        <v>1769</v>
      </c>
      <c r="G566" s="59">
        <v>1212700</v>
      </c>
      <c r="H566" s="59">
        <v>993000</v>
      </c>
      <c r="I566" s="59">
        <f t="shared" si="10"/>
        <v>219700</v>
      </c>
      <c r="J566" s="60"/>
      <c r="K566" s="61" t="s">
        <v>103</v>
      </c>
      <c r="L566" s="61" t="s">
        <v>113</v>
      </c>
      <c r="M566" s="55" t="s">
        <v>105</v>
      </c>
    </row>
    <row r="567" spans="1:13" ht="80.25" customHeight="1" x14ac:dyDescent="0.55000000000000004">
      <c r="A567" s="55">
        <f>SUBTOTAL(3,$B$6:B567)*1</f>
        <v>562</v>
      </c>
      <c r="B567" s="56" t="s">
        <v>29</v>
      </c>
      <c r="C567" s="56" t="s">
        <v>1770</v>
      </c>
      <c r="D567" s="56" t="s">
        <v>1771</v>
      </c>
      <c r="E567" s="62" t="s">
        <v>1772</v>
      </c>
      <c r="F567" s="58" t="s">
        <v>1773</v>
      </c>
      <c r="G567" s="59">
        <v>2258200</v>
      </c>
      <c r="H567" s="59">
        <v>2170000</v>
      </c>
      <c r="I567" s="59">
        <f t="shared" si="10"/>
        <v>88200</v>
      </c>
      <c r="J567" s="60"/>
      <c r="K567" s="61" t="s">
        <v>103</v>
      </c>
      <c r="L567" s="61" t="s">
        <v>113</v>
      </c>
      <c r="M567" s="55" t="s">
        <v>105</v>
      </c>
    </row>
    <row r="568" spans="1:13" ht="80.25" customHeight="1" x14ac:dyDescent="0.55000000000000004">
      <c r="A568" s="55">
        <f>SUBTOTAL(3,$B$6:B568)*1</f>
        <v>563</v>
      </c>
      <c r="B568" s="56" t="s">
        <v>29</v>
      </c>
      <c r="C568" s="56" t="s">
        <v>1770</v>
      </c>
      <c r="D568" s="56" t="s">
        <v>1774</v>
      </c>
      <c r="E568" s="62" t="s">
        <v>1775</v>
      </c>
      <c r="F568" s="58" t="s">
        <v>1776</v>
      </c>
      <c r="G568" s="59">
        <v>1412700</v>
      </c>
      <c r="H568" s="59">
        <v>1072272</v>
      </c>
      <c r="I568" s="59">
        <f t="shared" si="10"/>
        <v>340428</v>
      </c>
      <c r="J568" s="60"/>
      <c r="K568" s="61" t="s">
        <v>103</v>
      </c>
      <c r="L568" s="61" t="s">
        <v>116</v>
      </c>
      <c r="M568" s="55" t="s">
        <v>105</v>
      </c>
    </row>
    <row r="569" spans="1:13" ht="80.25" customHeight="1" x14ac:dyDescent="0.55000000000000004">
      <c r="A569" s="55">
        <f>SUBTOTAL(3,$B$6:B569)*1</f>
        <v>564</v>
      </c>
      <c r="B569" s="56" t="s">
        <v>29</v>
      </c>
      <c r="C569" s="56" t="s">
        <v>1770</v>
      </c>
      <c r="D569" s="56" t="s">
        <v>1777</v>
      </c>
      <c r="E569" s="62" t="s">
        <v>1778</v>
      </c>
      <c r="F569" s="58" t="s">
        <v>1779</v>
      </c>
      <c r="G569" s="59">
        <v>1435500</v>
      </c>
      <c r="H569" s="59">
        <v>965200</v>
      </c>
      <c r="I569" s="59">
        <f t="shared" si="10"/>
        <v>470300</v>
      </c>
      <c r="J569" s="60"/>
      <c r="K569" s="61" t="s">
        <v>103</v>
      </c>
      <c r="L569" s="61" t="s">
        <v>116</v>
      </c>
      <c r="M569" s="55" t="s">
        <v>105</v>
      </c>
    </row>
    <row r="570" spans="1:13" ht="80.25" customHeight="1" x14ac:dyDescent="0.55000000000000004">
      <c r="A570" s="55">
        <f>SUBTOTAL(3,$B$6:B570)*1</f>
        <v>565</v>
      </c>
      <c r="B570" s="65" t="s">
        <v>29</v>
      </c>
      <c r="C570" s="65" t="s">
        <v>1770</v>
      </c>
      <c r="D570" s="65" t="s">
        <v>1771</v>
      </c>
      <c r="E570" s="64" t="s">
        <v>1780</v>
      </c>
      <c r="F570" s="58" t="s">
        <v>1781</v>
      </c>
      <c r="G570" s="66">
        <v>3111000</v>
      </c>
      <c r="H570" s="59">
        <v>3080000</v>
      </c>
      <c r="I570" s="59">
        <f t="shared" si="10"/>
        <v>31000</v>
      </c>
      <c r="J570" s="60"/>
      <c r="K570" s="61" t="s">
        <v>103</v>
      </c>
      <c r="L570" s="61" t="s">
        <v>116</v>
      </c>
      <c r="M570" s="55" t="s">
        <v>105</v>
      </c>
    </row>
    <row r="571" spans="1:13" ht="80.25" customHeight="1" x14ac:dyDescent="0.55000000000000004">
      <c r="A571" s="55">
        <f>SUBTOTAL(3,$B$6:B571)*1</f>
        <v>566</v>
      </c>
      <c r="B571" s="56" t="s">
        <v>29</v>
      </c>
      <c r="C571" s="56" t="s">
        <v>1770</v>
      </c>
      <c r="D571" s="56" t="s">
        <v>1777</v>
      </c>
      <c r="E571" s="62" t="s">
        <v>1782</v>
      </c>
      <c r="F571" s="58" t="s">
        <v>1783</v>
      </c>
      <c r="G571" s="66">
        <v>1335500</v>
      </c>
      <c r="H571" s="59">
        <v>995800</v>
      </c>
      <c r="I571" s="59">
        <f t="shared" si="10"/>
        <v>339700</v>
      </c>
      <c r="J571" s="60"/>
      <c r="K571" s="61" t="s">
        <v>103</v>
      </c>
      <c r="L571" s="61" t="s">
        <v>116</v>
      </c>
      <c r="M571" s="55" t="s">
        <v>105</v>
      </c>
    </row>
    <row r="572" spans="1:13" ht="80.25" customHeight="1" x14ac:dyDescent="0.55000000000000004">
      <c r="A572" s="55">
        <f>SUBTOTAL(3,$B$6:B572)*1</f>
        <v>567</v>
      </c>
      <c r="B572" s="56" t="s">
        <v>29</v>
      </c>
      <c r="C572" s="56" t="s">
        <v>1770</v>
      </c>
      <c r="D572" s="56" t="s">
        <v>1777</v>
      </c>
      <c r="E572" s="62" t="s">
        <v>1784</v>
      </c>
      <c r="F572" s="58" t="s">
        <v>1785</v>
      </c>
      <c r="G572" s="66">
        <v>1375100</v>
      </c>
      <c r="H572" s="59">
        <v>967400</v>
      </c>
      <c r="I572" s="59">
        <f t="shared" si="10"/>
        <v>407700</v>
      </c>
      <c r="J572" s="60"/>
      <c r="K572" s="61" t="s">
        <v>103</v>
      </c>
      <c r="L572" s="61" t="s">
        <v>116</v>
      </c>
      <c r="M572" s="55" t="s">
        <v>105</v>
      </c>
    </row>
    <row r="573" spans="1:13" ht="80.25" customHeight="1" x14ac:dyDescent="0.55000000000000004">
      <c r="A573" s="55">
        <f>SUBTOTAL(3,$B$6:B573)*1</f>
        <v>568</v>
      </c>
      <c r="B573" s="56" t="s">
        <v>29</v>
      </c>
      <c r="C573" s="56" t="s">
        <v>1770</v>
      </c>
      <c r="D573" s="56" t="s">
        <v>1774</v>
      </c>
      <c r="E573" s="62" t="s">
        <v>1786</v>
      </c>
      <c r="F573" s="58" t="s">
        <v>1787</v>
      </c>
      <c r="G573" s="66">
        <v>1248400</v>
      </c>
      <c r="H573" s="59">
        <v>962520</v>
      </c>
      <c r="I573" s="59">
        <f t="shared" si="10"/>
        <v>285880</v>
      </c>
      <c r="J573" s="60"/>
      <c r="K573" s="61" t="s">
        <v>103</v>
      </c>
      <c r="L573" s="61" t="s">
        <v>116</v>
      </c>
      <c r="M573" s="55" t="s">
        <v>105</v>
      </c>
    </row>
    <row r="574" spans="1:13" ht="80.25" customHeight="1" x14ac:dyDescent="0.55000000000000004">
      <c r="A574" s="55">
        <f>SUBTOTAL(3,$B$6:B574)*1</f>
        <v>569</v>
      </c>
      <c r="B574" s="56" t="s">
        <v>29</v>
      </c>
      <c r="C574" s="56" t="s">
        <v>1788</v>
      </c>
      <c r="D574" s="56" t="s">
        <v>1789</v>
      </c>
      <c r="E574" s="62" t="s">
        <v>1790</v>
      </c>
      <c r="F574" s="58" t="s">
        <v>1791</v>
      </c>
      <c r="G574" s="59">
        <v>1485000</v>
      </c>
      <c r="H574" s="59">
        <v>1083000</v>
      </c>
      <c r="I574" s="59">
        <f t="shared" si="10"/>
        <v>402000</v>
      </c>
      <c r="J574" s="60"/>
      <c r="K574" s="61" t="s">
        <v>103</v>
      </c>
      <c r="L574" s="61" t="s">
        <v>116</v>
      </c>
      <c r="M574" s="55" t="s">
        <v>105</v>
      </c>
    </row>
    <row r="575" spans="1:13" ht="80.25" customHeight="1" x14ac:dyDescent="0.55000000000000004">
      <c r="A575" s="55">
        <f>SUBTOTAL(3,$B$6:B575)*1</f>
        <v>570</v>
      </c>
      <c r="B575" s="56" t="s">
        <v>29</v>
      </c>
      <c r="C575" s="56" t="s">
        <v>1788</v>
      </c>
      <c r="D575" s="56" t="s">
        <v>1789</v>
      </c>
      <c r="E575" s="62" t="s">
        <v>1792</v>
      </c>
      <c r="F575" s="58" t="s">
        <v>1793</v>
      </c>
      <c r="G575" s="59">
        <v>1881000</v>
      </c>
      <c r="H575" s="59">
        <v>1378500</v>
      </c>
      <c r="I575" s="59">
        <f t="shared" si="10"/>
        <v>502500</v>
      </c>
      <c r="J575" s="60"/>
      <c r="K575" s="61" t="s">
        <v>103</v>
      </c>
      <c r="L575" s="61" t="s">
        <v>116</v>
      </c>
      <c r="M575" s="55" t="s">
        <v>105</v>
      </c>
    </row>
    <row r="576" spans="1:13" ht="80.25" customHeight="1" x14ac:dyDescent="0.55000000000000004">
      <c r="A576" s="55">
        <f>SUBTOTAL(3,$B$6:B576)*1</f>
        <v>571</v>
      </c>
      <c r="B576" s="56" t="s">
        <v>29</v>
      </c>
      <c r="C576" s="56" t="s">
        <v>1788</v>
      </c>
      <c r="D576" s="56" t="s">
        <v>1789</v>
      </c>
      <c r="E576" s="62" t="s">
        <v>1794</v>
      </c>
      <c r="F576" s="58" t="s">
        <v>1795</v>
      </c>
      <c r="G576" s="66">
        <v>1702800</v>
      </c>
      <c r="H576" s="59">
        <v>1247500</v>
      </c>
      <c r="I576" s="59">
        <f t="shared" si="10"/>
        <v>455300</v>
      </c>
      <c r="J576" s="60"/>
      <c r="K576" s="61" t="s">
        <v>103</v>
      </c>
      <c r="L576" s="61" t="s">
        <v>116</v>
      </c>
      <c r="M576" s="55" t="s">
        <v>105</v>
      </c>
    </row>
    <row r="577" spans="1:13" ht="80.25" customHeight="1" x14ac:dyDescent="0.55000000000000004">
      <c r="A577" s="55">
        <f>SUBTOTAL(3,$B$6:B577)*1</f>
        <v>572</v>
      </c>
      <c r="B577" s="63" t="s">
        <v>29</v>
      </c>
      <c r="C577" s="63" t="s">
        <v>1796</v>
      </c>
      <c r="D577" s="63" t="s">
        <v>1797</v>
      </c>
      <c r="E577" s="64" t="s">
        <v>1798</v>
      </c>
      <c r="F577" s="58" t="s">
        <v>1799</v>
      </c>
      <c r="G577" s="59">
        <v>1544500</v>
      </c>
      <c r="H577" s="59">
        <v>1544500</v>
      </c>
      <c r="I577" s="59">
        <f t="shared" si="10"/>
        <v>0</v>
      </c>
      <c r="J577" s="60"/>
      <c r="K577" s="61" t="s">
        <v>103</v>
      </c>
      <c r="L577" s="61" t="s">
        <v>104</v>
      </c>
      <c r="M577" s="55" t="s">
        <v>105</v>
      </c>
    </row>
    <row r="578" spans="1:13" ht="80.25" customHeight="1" x14ac:dyDescent="0.55000000000000004">
      <c r="A578" s="55">
        <f>SUBTOTAL(3,$B$6:B578)*1</f>
        <v>573</v>
      </c>
      <c r="B578" s="56" t="s">
        <v>29</v>
      </c>
      <c r="C578" s="56" t="s">
        <v>1800</v>
      </c>
      <c r="D578" s="56" t="s">
        <v>1801</v>
      </c>
      <c r="E578" s="64" t="s">
        <v>1802</v>
      </c>
      <c r="F578" s="58" t="s">
        <v>1803</v>
      </c>
      <c r="G578" s="59">
        <v>2132500</v>
      </c>
      <c r="H578" s="59">
        <v>1470000</v>
      </c>
      <c r="I578" s="59">
        <f t="shared" si="10"/>
        <v>662500</v>
      </c>
      <c r="J578" s="60"/>
      <c r="K578" s="61" t="s">
        <v>103</v>
      </c>
      <c r="L578" s="61" t="s">
        <v>104</v>
      </c>
      <c r="M578" s="55" t="s">
        <v>105</v>
      </c>
    </row>
    <row r="579" spans="1:13" ht="80.25" customHeight="1" x14ac:dyDescent="0.55000000000000004">
      <c r="A579" s="55">
        <f>SUBTOTAL(3,$B$6:B579)*1</f>
        <v>574</v>
      </c>
      <c r="B579" s="56" t="s">
        <v>29</v>
      </c>
      <c r="C579" s="56" t="s">
        <v>1800</v>
      </c>
      <c r="D579" s="56" t="s">
        <v>1804</v>
      </c>
      <c r="E579" s="64" t="s">
        <v>1805</v>
      </c>
      <c r="F579" s="58" t="s">
        <v>1806</v>
      </c>
      <c r="G579" s="59">
        <v>668000</v>
      </c>
      <c r="H579" s="59">
        <v>665000</v>
      </c>
      <c r="I579" s="59">
        <f t="shared" si="10"/>
        <v>3000</v>
      </c>
      <c r="J579" s="60"/>
      <c r="K579" s="61" t="s">
        <v>103</v>
      </c>
      <c r="L579" s="61" t="s">
        <v>179</v>
      </c>
      <c r="M579" s="55" t="s">
        <v>105</v>
      </c>
    </row>
    <row r="580" spans="1:13" ht="80.25" customHeight="1" x14ac:dyDescent="0.55000000000000004">
      <c r="A580" s="55">
        <f>SUBTOTAL(3,$B$6:B580)*1</f>
        <v>575</v>
      </c>
      <c r="B580" s="56" t="s">
        <v>29</v>
      </c>
      <c r="C580" s="56" t="s">
        <v>1800</v>
      </c>
      <c r="D580" s="56" t="s">
        <v>1807</v>
      </c>
      <c r="E580" s="64" t="s">
        <v>1808</v>
      </c>
      <c r="F580" s="58" t="s">
        <v>1809</v>
      </c>
      <c r="G580" s="59">
        <v>953400</v>
      </c>
      <c r="H580" s="59">
        <v>951000</v>
      </c>
      <c r="I580" s="59">
        <f t="shared" si="10"/>
        <v>2400</v>
      </c>
      <c r="J580" s="60"/>
      <c r="K580" s="61" t="s">
        <v>103</v>
      </c>
      <c r="L580" s="61" t="s">
        <v>116</v>
      </c>
      <c r="M580" s="55" t="s">
        <v>105</v>
      </c>
    </row>
    <row r="581" spans="1:13" ht="80.25" customHeight="1" x14ac:dyDescent="0.55000000000000004">
      <c r="A581" s="55">
        <f>SUBTOTAL(3,$B$6:B581)*1</f>
        <v>576</v>
      </c>
      <c r="B581" s="56" t="s">
        <v>29</v>
      </c>
      <c r="C581" s="56" t="s">
        <v>1800</v>
      </c>
      <c r="D581" s="56" t="s">
        <v>1807</v>
      </c>
      <c r="E581" s="64" t="s">
        <v>1810</v>
      </c>
      <c r="F581" s="58" t="s">
        <v>1811</v>
      </c>
      <c r="G581" s="59">
        <v>713800</v>
      </c>
      <c r="H581" s="59">
        <v>710000</v>
      </c>
      <c r="I581" s="59">
        <f t="shared" si="10"/>
        <v>3800</v>
      </c>
      <c r="J581" s="60"/>
      <c r="K581" s="61" t="s">
        <v>103</v>
      </c>
      <c r="L581" s="61" t="s">
        <v>116</v>
      </c>
      <c r="M581" s="55" t="s">
        <v>105</v>
      </c>
    </row>
    <row r="582" spans="1:13" ht="80.25" customHeight="1" x14ac:dyDescent="0.55000000000000004">
      <c r="A582" s="55">
        <f>SUBTOTAL(3,$B$6:B582)*1</f>
        <v>577</v>
      </c>
      <c r="B582" s="56" t="s">
        <v>29</v>
      </c>
      <c r="C582" s="56" t="s">
        <v>1800</v>
      </c>
      <c r="D582" s="56" t="s">
        <v>1807</v>
      </c>
      <c r="E582" s="64" t="s">
        <v>1812</v>
      </c>
      <c r="F582" s="58" t="s">
        <v>1813</v>
      </c>
      <c r="G582" s="59">
        <v>793000</v>
      </c>
      <c r="H582" s="59">
        <v>791000</v>
      </c>
      <c r="I582" s="59">
        <f t="shared" si="10"/>
        <v>2000</v>
      </c>
      <c r="J582" s="60"/>
      <c r="K582" s="61" t="s">
        <v>103</v>
      </c>
      <c r="L582" s="61" t="s">
        <v>116</v>
      </c>
      <c r="M582" s="55" t="s">
        <v>105</v>
      </c>
    </row>
    <row r="583" spans="1:13" ht="80.25" customHeight="1" x14ac:dyDescent="0.55000000000000004">
      <c r="A583" s="55">
        <f>SUBTOTAL(3,$B$6:B583)*1</f>
        <v>578</v>
      </c>
      <c r="B583" s="56" t="s">
        <v>29</v>
      </c>
      <c r="C583" s="56" t="s">
        <v>1800</v>
      </c>
      <c r="D583" s="56" t="s">
        <v>1807</v>
      </c>
      <c r="E583" s="64" t="s">
        <v>1814</v>
      </c>
      <c r="F583" s="58" t="s">
        <v>1815</v>
      </c>
      <c r="G583" s="59">
        <v>648000</v>
      </c>
      <c r="H583" s="59">
        <v>646500</v>
      </c>
      <c r="I583" s="59">
        <f t="shared" ref="I583:I646" si="11">G583-H583</f>
        <v>1500</v>
      </c>
      <c r="J583" s="60"/>
      <c r="K583" s="61" t="s">
        <v>103</v>
      </c>
      <c r="L583" s="61" t="s">
        <v>116</v>
      </c>
      <c r="M583" s="55" t="s">
        <v>105</v>
      </c>
    </row>
    <row r="584" spans="1:13" ht="80.25" customHeight="1" x14ac:dyDescent="0.55000000000000004">
      <c r="A584" s="55">
        <f>SUBTOTAL(3,$B$6:B584)*1</f>
        <v>579</v>
      </c>
      <c r="B584" s="56" t="s">
        <v>29</v>
      </c>
      <c r="C584" s="56" t="s">
        <v>1800</v>
      </c>
      <c r="D584" s="56" t="s">
        <v>1807</v>
      </c>
      <c r="E584" s="64" t="s">
        <v>1816</v>
      </c>
      <c r="F584" s="58" t="s">
        <v>1817</v>
      </c>
      <c r="G584" s="66">
        <v>739500</v>
      </c>
      <c r="H584" s="59">
        <v>738000</v>
      </c>
      <c r="I584" s="59">
        <f t="shared" si="11"/>
        <v>1500</v>
      </c>
      <c r="J584" s="60"/>
      <c r="K584" s="61" t="s">
        <v>103</v>
      </c>
      <c r="L584" s="61" t="s">
        <v>116</v>
      </c>
      <c r="M584" s="55" t="s">
        <v>105</v>
      </c>
    </row>
    <row r="585" spans="1:13" ht="80.25" customHeight="1" x14ac:dyDescent="0.55000000000000004">
      <c r="A585" s="55">
        <f>SUBTOTAL(3,$B$6:B585)*1</f>
        <v>580</v>
      </c>
      <c r="B585" s="56" t="s">
        <v>29</v>
      </c>
      <c r="C585" s="56" t="s">
        <v>1818</v>
      </c>
      <c r="D585" s="56" t="s">
        <v>1801</v>
      </c>
      <c r="E585" s="64" t="s">
        <v>1819</v>
      </c>
      <c r="F585" s="58" t="s">
        <v>1820</v>
      </c>
      <c r="G585" s="59">
        <v>3014500</v>
      </c>
      <c r="H585" s="59">
        <v>3010000</v>
      </c>
      <c r="I585" s="59">
        <f t="shared" si="11"/>
        <v>4500</v>
      </c>
      <c r="J585" s="60"/>
      <c r="K585" s="61" t="s">
        <v>103</v>
      </c>
      <c r="L585" s="61" t="s">
        <v>104</v>
      </c>
      <c r="M585" s="55" t="s">
        <v>105</v>
      </c>
    </row>
    <row r="586" spans="1:13" ht="80.25" customHeight="1" x14ac:dyDescent="0.55000000000000004">
      <c r="A586" s="55">
        <f>SUBTOTAL(3,$B$6:B586)*1</f>
        <v>581</v>
      </c>
      <c r="B586" s="56" t="s">
        <v>29</v>
      </c>
      <c r="C586" s="56" t="s">
        <v>1818</v>
      </c>
      <c r="D586" s="56" t="s">
        <v>1821</v>
      </c>
      <c r="E586" s="64" t="s">
        <v>1822</v>
      </c>
      <c r="F586" s="58" t="s">
        <v>1823</v>
      </c>
      <c r="G586" s="59">
        <v>8776900</v>
      </c>
      <c r="H586" s="59">
        <v>8655000</v>
      </c>
      <c r="I586" s="59">
        <f t="shared" si="11"/>
        <v>121900</v>
      </c>
      <c r="J586" s="60"/>
      <c r="K586" s="61" t="s">
        <v>103</v>
      </c>
      <c r="L586" s="61" t="s">
        <v>104</v>
      </c>
      <c r="M586" s="55" t="s">
        <v>105</v>
      </c>
    </row>
    <row r="587" spans="1:13" ht="80.25" customHeight="1" x14ac:dyDescent="0.55000000000000004">
      <c r="A587" s="55">
        <f>SUBTOTAL(3,$B$6:B587)*1</f>
        <v>582</v>
      </c>
      <c r="B587" s="56" t="s">
        <v>29</v>
      </c>
      <c r="C587" s="56" t="s">
        <v>1818</v>
      </c>
      <c r="D587" s="56" t="s">
        <v>1807</v>
      </c>
      <c r="E587" s="64" t="s">
        <v>1824</v>
      </c>
      <c r="F587" s="58" t="s">
        <v>1825</v>
      </c>
      <c r="G587" s="59">
        <v>748400</v>
      </c>
      <c r="H587" s="59">
        <v>747000</v>
      </c>
      <c r="I587" s="59">
        <f t="shared" si="11"/>
        <v>1400</v>
      </c>
      <c r="J587" s="60"/>
      <c r="K587" s="61" t="s">
        <v>103</v>
      </c>
      <c r="L587" s="61" t="s">
        <v>116</v>
      </c>
      <c r="M587" s="55" t="s">
        <v>105</v>
      </c>
    </row>
    <row r="588" spans="1:13" ht="80.25" customHeight="1" x14ac:dyDescent="0.55000000000000004">
      <c r="A588" s="55">
        <f>SUBTOTAL(3,$B$6:B588)*1</f>
        <v>583</v>
      </c>
      <c r="B588" s="65" t="s">
        <v>29</v>
      </c>
      <c r="C588" s="65" t="s">
        <v>1818</v>
      </c>
      <c r="D588" s="65" t="s">
        <v>1826</v>
      </c>
      <c r="E588" s="64" t="s">
        <v>1827</v>
      </c>
      <c r="F588" s="58" t="s">
        <v>1828</v>
      </c>
      <c r="G588" s="66">
        <v>648000</v>
      </c>
      <c r="H588" s="59">
        <v>647000</v>
      </c>
      <c r="I588" s="59">
        <f t="shared" si="11"/>
        <v>1000</v>
      </c>
      <c r="J588" s="60"/>
      <c r="K588" s="61" t="s">
        <v>103</v>
      </c>
      <c r="L588" s="61" t="s">
        <v>116</v>
      </c>
      <c r="M588" s="55" t="s">
        <v>105</v>
      </c>
    </row>
    <row r="589" spans="1:13" ht="80.25" customHeight="1" x14ac:dyDescent="0.55000000000000004">
      <c r="A589" s="55">
        <f>SUBTOTAL(3,$B$6:B589)*1</f>
        <v>584</v>
      </c>
      <c r="B589" s="56" t="s">
        <v>29</v>
      </c>
      <c r="C589" s="56" t="s">
        <v>1818</v>
      </c>
      <c r="D589" s="56" t="s">
        <v>1829</v>
      </c>
      <c r="E589" s="62" t="s">
        <v>1830</v>
      </c>
      <c r="F589" s="58" t="s">
        <v>1831</v>
      </c>
      <c r="G589" s="66">
        <v>2239400</v>
      </c>
      <c r="H589" s="59">
        <v>1348000</v>
      </c>
      <c r="I589" s="59">
        <f t="shared" si="11"/>
        <v>891400</v>
      </c>
      <c r="J589" s="60"/>
      <c r="K589" s="61" t="s">
        <v>103</v>
      </c>
      <c r="L589" s="61" t="s">
        <v>116</v>
      </c>
      <c r="M589" s="55" t="s">
        <v>105</v>
      </c>
    </row>
    <row r="590" spans="1:13" ht="80.25" customHeight="1" x14ac:dyDescent="0.55000000000000004">
      <c r="A590" s="55">
        <f>SUBTOTAL(3,$B$6:B590)*1</f>
        <v>585</v>
      </c>
      <c r="B590" s="63" t="s">
        <v>29</v>
      </c>
      <c r="C590" s="63" t="s">
        <v>1818</v>
      </c>
      <c r="D590" s="63" t="s">
        <v>1826</v>
      </c>
      <c r="E590" s="64" t="s">
        <v>1832</v>
      </c>
      <c r="F590" s="58" t="s">
        <v>1833</v>
      </c>
      <c r="G590" s="66">
        <v>842500</v>
      </c>
      <c r="H590" s="59">
        <v>840000</v>
      </c>
      <c r="I590" s="59">
        <f t="shared" si="11"/>
        <v>2500</v>
      </c>
      <c r="J590" s="60"/>
      <c r="K590" s="61" t="s">
        <v>103</v>
      </c>
      <c r="L590" s="61" t="s">
        <v>116</v>
      </c>
      <c r="M590" s="55" t="s">
        <v>105</v>
      </c>
    </row>
    <row r="591" spans="1:13" ht="80.25" customHeight="1" x14ac:dyDescent="0.55000000000000004">
      <c r="A591" s="55">
        <f>SUBTOTAL(3,$B$6:B591)*1</f>
        <v>586</v>
      </c>
      <c r="B591" s="56" t="s">
        <v>29</v>
      </c>
      <c r="C591" s="56" t="s">
        <v>1818</v>
      </c>
      <c r="D591" s="56" t="s">
        <v>1834</v>
      </c>
      <c r="E591" s="62" t="s">
        <v>1835</v>
      </c>
      <c r="F591" s="58" t="s">
        <v>1836</v>
      </c>
      <c r="G591" s="66">
        <v>2239400</v>
      </c>
      <c r="H591" s="59">
        <v>1380000</v>
      </c>
      <c r="I591" s="59">
        <f t="shared" si="11"/>
        <v>859400</v>
      </c>
      <c r="J591" s="60"/>
      <c r="K591" s="61" t="s">
        <v>103</v>
      </c>
      <c r="L591" s="61" t="s">
        <v>116</v>
      </c>
      <c r="M591" s="55" t="s">
        <v>105</v>
      </c>
    </row>
    <row r="592" spans="1:13" ht="80.25" customHeight="1" x14ac:dyDescent="0.55000000000000004">
      <c r="A592" s="55">
        <f>SUBTOTAL(3,$B$6:B592)*1</f>
        <v>587</v>
      </c>
      <c r="B592" s="56" t="s">
        <v>29</v>
      </c>
      <c r="C592" s="56" t="s">
        <v>1837</v>
      </c>
      <c r="D592" s="56" t="s">
        <v>1838</v>
      </c>
      <c r="E592" s="62" t="s">
        <v>1839</v>
      </c>
      <c r="F592" s="58" t="s">
        <v>1840</v>
      </c>
      <c r="G592" s="59">
        <v>7801200</v>
      </c>
      <c r="H592" s="59">
        <v>5270000</v>
      </c>
      <c r="I592" s="59">
        <f t="shared" si="11"/>
        <v>2531200</v>
      </c>
      <c r="J592" s="60"/>
      <c r="K592" s="61" t="s">
        <v>103</v>
      </c>
      <c r="L592" s="61" t="s">
        <v>116</v>
      </c>
      <c r="M592" s="55" t="s">
        <v>105</v>
      </c>
    </row>
    <row r="593" spans="1:13" ht="80.25" customHeight="1" x14ac:dyDescent="0.55000000000000004">
      <c r="A593" s="55">
        <f>SUBTOTAL(3,$B$6:B593)*1</f>
        <v>588</v>
      </c>
      <c r="B593" s="56" t="s">
        <v>29</v>
      </c>
      <c r="C593" s="56" t="s">
        <v>1841</v>
      </c>
      <c r="D593" s="56" t="s">
        <v>1842</v>
      </c>
      <c r="E593" s="62" t="s">
        <v>1843</v>
      </c>
      <c r="F593" s="58" t="s">
        <v>1844</v>
      </c>
      <c r="G593" s="59">
        <v>9798000</v>
      </c>
      <c r="H593" s="59">
        <v>9390000</v>
      </c>
      <c r="I593" s="59">
        <f t="shared" si="11"/>
        <v>408000</v>
      </c>
      <c r="J593" s="60"/>
      <c r="K593" s="61" t="s">
        <v>103</v>
      </c>
      <c r="L593" s="61" t="s">
        <v>104</v>
      </c>
      <c r="M593" s="55" t="s">
        <v>105</v>
      </c>
    </row>
    <row r="594" spans="1:13" ht="80.25" customHeight="1" x14ac:dyDescent="0.55000000000000004">
      <c r="A594" s="55">
        <f>SUBTOTAL(3,$B$6:B594)*1</f>
        <v>589</v>
      </c>
      <c r="B594" s="67" t="s">
        <v>29</v>
      </c>
      <c r="C594" s="67" t="s">
        <v>1841</v>
      </c>
      <c r="D594" s="67" t="s">
        <v>1845</v>
      </c>
      <c r="E594" s="64" t="s">
        <v>1846</v>
      </c>
      <c r="F594" s="58" t="s">
        <v>1847</v>
      </c>
      <c r="G594" s="59">
        <v>3047800</v>
      </c>
      <c r="H594" s="59">
        <v>1697000</v>
      </c>
      <c r="I594" s="59">
        <f t="shared" si="11"/>
        <v>1350800</v>
      </c>
      <c r="J594" s="60"/>
      <c r="K594" s="61" t="s">
        <v>103</v>
      </c>
      <c r="L594" s="61" t="s">
        <v>104</v>
      </c>
      <c r="M594" s="55" t="s">
        <v>105</v>
      </c>
    </row>
    <row r="595" spans="1:13" ht="80.25" customHeight="1" x14ac:dyDescent="0.55000000000000004">
      <c r="A595" s="55">
        <f>SUBTOTAL(3,$B$6:B595)*1</f>
        <v>590</v>
      </c>
      <c r="B595" s="56" t="s">
        <v>29</v>
      </c>
      <c r="C595" s="56" t="s">
        <v>1841</v>
      </c>
      <c r="D595" s="56" t="s">
        <v>1848</v>
      </c>
      <c r="E595" s="62" t="s">
        <v>1849</v>
      </c>
      <c r="F595" s="58" t="s">
        <v>1850</v>
      </c>
      <c r="G595" s="59">
        <v>4945100</v>
      </c>
      <c r="H595" s="59">
        <v>4900000</v>
      </c>
      <c r="I595" s="59">
        <f t="shared" si="11"/>
        <v>45100</v>
      </c>
      <c r="J595" s="60"/>
      <c r="K595" s="61" t="s">
        <v>103</v>
      </c>
      <c r="L595" s="61" t="s">
        <v>104</v>
      </c>
      <c r="M595" s="55" t="s">
        <v>105</v>
      </c>
    </row>
    <row r="596" spans="1:13" ht="80.25" customHeight="1" x14ac:dyDescent="0.55000000000000004">
      <c r="A596" s="55">
        <f>SUBTOTAL(3,$B$6:B596)*1</f>
        <v>591</v>
      </c>
      <c r="B596" s="56" t="s">
        <v>29</v>
      </c>
      <c r="C596" s="56" t="s">
        <v>1851</v>
      </c>
      <c r="D596" s="56" t="s">
        <v>1842</v>
      </c>
      <c r="E596" s="62" t="s">
        <v>1852</v>
      </c>
      <c r="F596" s="58" t="s">
        <v>1853</v>
      </c>
      <c r="G596" s="59">
        <v>9770600</v>
      </c>
      <c r="H596" s="59">
        <v>9500000</v>
      </c>
      <c r="I596" s="59">
        <f t="shared" si="11"/>
        <v>270600</v>
      </c>
      <c r="J596" s="60"/>
      <c r="K596" s="61" t="s">
        <v>103</v>
      </c>
      <c r="L596" s="61" t="s">
        <v>104</v>
      </c>
      <c r="M596" s="55" t="s">
        <v>105</v>
      </c>
    </row>
    <row r="597" spans="1:13" ht="80.25" customHeight="1" x14ac:dyDescent="0.55000000000000004">
      <c r="A597" s="55">
        <f>SUBTOTAL(3,$B$6:B597)*1</f>
        <v>592</v>
      </c>
      <c r="B597" s="56" t="s">
        <v>29</v>
      </c>
      <c r="C597" s="56" t="s">
        <v>1851</v>
      </c>
      <c r="D597" s="56" t="s">
        <v>1845</v>
      </c>
      <c r="E597" s="64" t="s">
        <v>1854</v>
      </c>
      <c r="F597" s="58" t="s">
        <v>1855</v>
      </c>
      <c r="G597" s="59">
        <v>2172700</v>
      </c>
      <c r="H597" s="59">
        <v>1579065</v>
      </c>
      <c r="I597" s="59">
        <f t="shared" si="11"/>
        <v>593635</v>
      </c>
      <c r="J597" s="60"/>
      <c r="K597" s="61" t="s">
        <v>103</v>
      </c>
      <c r="L597" s="61" t="s">
        <v>104</v>
      </c>
      <c r="M597" s="55" t="s">
        <v>105</v>
      </c>
    </row>
    <row r="598" spans="1:13" ht="80.25" customHeight="1" x14ac:dyDescent="0.55000000000000004">
      <c r="A598" s="55">
        <f>SUBTOTAL(3,$B$6:B598)*1</f>
        <v>593</v>
      </c>
      <c r="B598" s="56" t="s">
        <v>29</v>
      </c>
      <c r="C598" s="56" t="s">
        <v>1851</v>
      </c>
      <c r="D598" s="56" t="s">
        <v>1856</v>
      </c>
      <c r="E598" s="64" t="s">
        <v>1857</v>
      </c>
      <c r="F598" s="58" t="s">
        <v>1858</v>
      </c>
      <c r="G598" s="59">
        <v>862000</v>
      </c>
      <c r="H598" s="59">
        <v>860000</v>
      </c>
      <c r="I598" s="59">
        <f t="shared" si="11"/>
        <v>2000</v>
      </c>
      <c r="J598" s="60"/>
      <c r="K598" s="61" t="s">
        <v>103</v>
      </c>
      <c r="L598" s="61" t="s">
        <v>116</v>
      </c>
      <c r="M598" s="55" t="s">
        <v>105</v>
      </c>
    </row>
    <row r="599" spans="1:13" ht="80.25" customHeight="1" x14ac:dyDescent="0.55000000000000004">
      <c r="A599" s="55">
        <f>SUBTOTAL(3,$B$6:B599)*1</f>
        <v>594</v>
      </c>
      <c r="B599" s="56" t="s">
        <v>29</v>
      </c>
      <c r="C599" s="56" t="s">
        <v>1859</v>
      </c>
      <c r="D599" s="56" t="s">
        <v>1860</v>
      </c>
      <c r="E599" s="64" t="s">
        <v>1861</v>
      </c>
      <c r="F599" s="58" t="s">
        <v>1862</v>
      </c>
      <c r="G599" s="59">
        <v>1960000</v>
      </c>
      <c r="H599" s="59">
        <v>1957000</v>
      </c>
      <c r="I599" s="59">
        <f t="shared" si="11"/>
        <v>3000</v>
      </c>
      <c r="J599" s="60"/>
      <c r="K599" s="61" t="s">
        <v>103</v>
      </c>
      <c r="L599" s="61" t="s">
        <v>104</v>
      </c>
      <c r="M599" s="55" t="s">
        <v>105</v>
      </c>
    </row>
    <row r="600" spans="1:13" ht="80.25" customHeight="1" x14ac:dyDescent="0.55000000000000004">
      <c r="A600" s="55">
        <f>SUBTOTAL(3,$B$6:B600)*1</f>
        <v>595</v>
      </c>
      <c r="B600" s="56" t="s">
        <v>29</v>
      </c>
      <c r="C600" s="56" t="s">
        <v>1863</v>
      </c>
      <c r="D600" s="56" t="s">
        <v>1860</v>
      </c>
      <c r="E600" s="64" t="s">
        <v>1864</v>
      </c>
      <c r="F600" s="58" t="s">
        <v>1865</v>
      </c>
      <c r="G600" s="59">
        <v>809500</v>
      </c>
      <c r="H600" s="59">
        <v>808000</v>
      </c>
      <c r="I600" s="59">
        <f t="shared" si="11"/>
        <v>1500</v>
      </c>
      <c r="J600" s="60"/>
      <c r="K600" s="61" t="s">
        <v>103</v>
      </c>
      <c r="L600" s="61" t="s">
        <v>104</v>
      </c>
      <c r="M600" s="55" t="s">
        <v>105</v>
      </c>
    </row>
    <row r="601" spans="1:13" ht="80.25" customHeight="1" x14ac:dyDescent="0.55000000000000004">
      <c r="A601" s="55">
        <f>SUBTOTAL(3,$B$6:B601)*1</f>
        <v>596</v>
      </c>
      <c r="B601" s="56" t="s">
        <v>29</v>
      </c>
      <c r="C601" s="56" t="s">
        <v>1863</v>
      </c>
      <c r="D601" s="56" t="s">
        <v>1866</v>
      </c>
      <c r="E601" s="62" t="s">
        <v>1867</v>
      </c>
      <c r="F601" s="58" t="s">
        <v>1868</v>
      </c>
      <c r="G601" s="59">
        <v>1610000</v>
      </c>
      <c r="H601" s="59">
        <v>1100000</v>
      </c>
      <c r="I601" s="59">
        <f t="shared" si="11"/>
        <v>510000</v>
      </c>
      <c r="J601" s="60"/>
      <c r="K601" s="61" t="s">
        <v>103</v>
      </c>
      <c r="L601" s="61" t="s">
        <v>116</v>
      </c>
      <c r="M601" s="55" t="s">
        <v>105</v>
      </c>
    </row>
    <row r="602" spans="1:13" ht="80.25" customHeight="1" x14ac:dyDescent="0.55000000000000004">
      <c r="A602" s="55">
        <f>SUBTOTAL(3,$B$6:B602)*1</f>
        <v>597</v>
      </c>
      <c r="B602" s="56" t="s">
        <v>29</v>
      </c>
      <c r="C602" s="56" t="s">
        <v>1863</v>
      </c>
      <c r="D602" s="56" t="s">
        <v>1869</v>
      </c>
      <c r="E602" s="64" t="s">
        <v>1870</v>
      </c>
      <c r="F602" s="58" t="s">
        <v>1871</v>
      </c>
      <c r="G602" s="59">
        <v>1832500</v>
      </c>
      <c r="H602" s="59">
        <v>1832000</v>
      </c>
      <c r="I602" s="59">
        <f t="shared" si="11"/>
        <v>500</v>
      </c>
      <c r="J602" s="60"/>
      <c r="K602" s="61" t="s">
        <v>103</v>
      </c>
      <c r="L602" s="61" t="s">
        <v>116</v>
      </c>
      <c r="M602" s="55" t="s">
        <v>105</v>
      </c>
    </row>
    <row r="603" spans="1:13" ht="80.25" customHeight="1" x14ac:dyDescent="0.55000000000000004">
      <c r="A603" s="55">
        <f>SUBTOTAL(3,$B$6:B603)*1</f>
        <v>598</v>
      </c>
      <c r="B603" s="56" t="s">
        <v>29</v>
      </c>
      <c r="C603" s="56" t="s">
        <v>1863</v>
      </c>
      <c r="D603" s="56" t="s">
        <v>1872</v>
      </c>
      <c r="E603" s="64" t="s">
        <v>1873</v>
      </c>
      <c r="F603" s="58" t="s">
        <v>1874</v>
      </c>
      <c r="G603" s="59">
        <v>3769900</v>
      </c>
      <c r="H603" s="59">
        <v>3769900</v>
      </c>
      <c r="I603" s="59">
        <f t="shared" si="11"/>
        <v>0</v>
      </c>
      <c r="J603" s="60"/>
      <c r="K603" s="61" t="s">
        <v>103</v>
      </c>
      <c r="L603" s="61" t="s">
        <v>116</v>
      </c>
      <c r="M603" s="55" t="s">
        <v>105</v>
      </c>
    </row>
    <row r="604" spans="1:13" ht="80.25" customHeight="1" x14ac:dyDescent="0.55000000000000004">
      <c r="A604" s="55">
        <f>SUBTOTAL(3,$B$6:B604)*1</f>
        <v>599</v>
      </c>
      <c r="B604" s="56" t="s">
        <v>29</v>
      </c>
      <c r="C604" s="56" t="s">
        <v>1863</v>
      </c>
      <c r="D604" s="56" t="s">
        <v>1875</v>
      </c>
      <c r="E604" s="64" t="s">
        <v>1876</v>
      </c>
      <c r="F604" s="58" t="s">
        <v>1877</v>
      </c>
      <c r="G604" s="59">
        <v>1485000</v>
      </c>
      <c r="H604" s="59">
        <v>1481000</v>
      </c>
      <c r="I604" s="59">
        <f t="shared" si="11"/>
        <v>4000</v>
      </c>
      <c r="J604" s="60"/>
      <c r="K604" s="61" t="s">
        <v>103</v>
      </c>
      <c r="L604" s="61" t="s">
        <v>116</v>
      </c>
      <c r="M604" s="55" t="s">
        <v>105</v>
      </c>
    </row>
    <row r="605" spans="1:13" ht="80.25" customHeight="1" x14ac:dyDescent="0.55000000000000004">
      <c r="A605" s="55">
        <f>SUBTOTAL(3,$B$6:B605)*1</f>
        <v>600</v>
      </c>
      <c r="B605" s="56" t="s">
        <v>29</v>
      </c>
      <c r="C605" s="56" t="s">
        <v>1863</v>
      </c>
      <c r="D605" s="56" t="s">
        <v>1872</v>
      </c>
      <c r="E605" s="64" t="s">
        <v>1878</v>
      </c>
      <c r="F605" s="58" t="s">
        <v>1879</v>
      </c>
      <c r="G605" s="59">
        <v>3769900</v>
      </c>
      <c r="H605" s="59">
        <v>3768500</v>
      </c>
      <c r="I605" s="59">
        <f t="shared" si="11"/>
        <v>1400</v>
      </c>
      <c r="J605" s="60"/>
      <c r="K605" s="61" t="s">
        <v>103</v>
      </c>
      <c r="L605" s="61" t="s">
        <v>116</v>
      </c>
      <c r="M605" s="55" t="s">
        <v>105</v>
      </c>
    </row>
    <row r="606" spans="1:13" ht="80.25" customHeight="1" x14ac:dyDescent="0.55000000000000004">
      <c r="A606" s="55">
        <f>SUBTOTAL(3,$B$6:B606)*1</f>
        <v>601</v>
      </c>
      <c r="B606" s="56" t="s">
        <v>29</v>
      </c>
      <c r="C606" s="56" t="s">
        <v>1863</v>
      </c>
      <c r="D606" s="56" t="s">
        <v>1869</v>
      </c>
      <c r="E606" s="64" t="s">
        <v>1880</v>
      </c>
      <c r="F606" s="58" t="s">
        <v>1881</v>
      </c>
      <c r="G606" s="59">
        <v>1832500</v>
      </c>
      <c r="H606" s="59">
        <v>1832000</v>
      </c>
      <c r="I606" s="59">
        <f t="shared" si="11"/>
        <v>500</v>
      </c>
      <c r="J606" s="60"/>
      <c r="K606" s="61" t="s">
        <v>103</v>
      </c>
      <c r="L606" s="61" t="s">
        <v>116</v>
      </c>
      <c r="M606" s="55" t="s">
        <v>105</v>
      </c>
    </row>
    <row r="607" spans="1:13" ht="80.25" customHeight="1" x14ac:dyDescent="0.55000000000000004">
      <c r="A607" s="55">
        <f>SUBTOTAL(3,$B$6:B607)*1</f>
        <v>602</v>
      </c>
      <c r="B607" s="56" t="s">
        <v>29</v>
      </c>
      <c r="C607" s="56" t="s">
        <v>1863</v>
      </c>
      <c r="D607" s="56" t="s">
        <v>1872</v>
      </c>
      <c r="E607" s="64" t="s">
        <v>1882</v>
      </c>
      <c r="F607" s="58" t="s">
        <v>1883</v>
      </c>
      <c r="G607" s="59">
        <v>3769900</v>
      </c>
      <c r="H607" s="59">
        <v>3765000</v>
      </c>
      <c r="I607" s="59">
        <f t="shared" si="11"/>
        <v>4900</v>
      </c>
      <c r="J607" s="60"/>
      <c r="K607" s="61" t="s">
        <v>103</v>
      </c>
      <c r="L607" s="61" t="s">
        <v>116</v>
      </c>
      <c r="M607" s="55" t="s">
        <v>105</v>
      </c>
    </row>
    <row r="608" spans="1:13" ht="80.25" customHeight="1" x14ac:dyDescent="0.55000000000000004">
      <c r="A608" s="55">
        <f>SUBTOTAL(3,$B$6:B608)*1</f>
        <v>603</v>
      </c>
      <c r="B608" s="56" t="s">
        <v>29</v>
      </c>
      <c r="C608" s="56" t="s">
        <v>1863</v>
      </c>
      <c r="D608" s="56" t="s">
        <v>1875</v>
      </c>
      <c r="E608" s="64" t="s">
        <v>1884</v>
      </c>
      <c r="F608" s="58" t="s">
        <v>1885</v>
      </c>
      <c r="G608" s="59">
        <v>3016500</v>
      </c>
      <c r="H608" s="59">
        <v>3006500</v>
      </c>
      <c r="I608" s="59">
        <f t="shared" si="11"/>
        <v>10000</v>
      </c>
      <c r="J608" s="60"/>
      <c r="K608" s="61" t="s">
        <v>103</v>
      </c>
      <c r="L608" s="61" t="s">
        <v>116</v>
      </c>
      <c r="M608" s="55" t="s">
        <v>105</v>
      </c>
    </row>
    <row r="609" spans="1:13" ht="80.25" customHeight="1" x14ac:dyDescent="0.55000000000000004">
      <c r="A609" s="55">
        <f>SUBTOTAL(3,$B$6:B609)*1</f>
        <v>604</v>
      </c>
      <c r="B609" s="65" t="s">
        <v>29</v>
      </c>
      <c r="C609" s="65" t="s">
        <v>1863</v>
      </c>
      <c r="D609" s="65" t="s">
        <v>1872</v>
      </c>
      <c r="E609" s="64" t="s">
        <v>1886</v>
      </c>
      <c r="F609" s="58" t="s">
        <v>1887</v>
      </c>
      <c r="G609" s="59">
        <v>3769900</v>
      </c>
      <c r="H609" s="59">
        <v>3769900</v>
      </c>
      <c r="I609" s="59">
        <f t="shared" si="11"/>
        <v>0</v>
      </c>
      <c r="J609" s="60"/>
      <c r="K609" s="61" t="s">
        <v>103</v>
      </c>
      <c r="L609" s="61" t="s">
        <v>116</v>
      </c>
      <c r="M609" s="55" t="s">
        <v>105</v>
      </c>
    </row>
    <row r="610" spans="1:13" ht="80.25" customHeight="1" x14ac:dyDescent="0.55000000000000004">
      <c r="A610" s="55">
        <f>SUBTOTAL(3,$B$6:B610)*1</f>
        <v>605</v>
      </c>
      <c r="B610" s="56" t="s">
        <v>29</v>
      </c>
      <c r="C610" s="56" t="s">
        <v>1863</v>
      </c>
      <c r="D610" s="56" t="s">
        <v>1866</v>
      </c>
      <c r="E610" s="62" t="s">
        <v>1888</v>
      </c>
      <c r="F610" s="58" t="s">
        <v>1889</v>
      </c>
      <c r="G610" s="66">
        <v>2467000</v>
      </c>
      <c r="H610" s="59">
        <v>1668000</v>
      </c>
      <c r="I610" s="59">
        <f t="shared" si="11"/>
        <v>799000</v>
      </c>
      <c r="J610" s="60"/>
      <c r="K610" s="61" t="s">
        <v>103</v>
      </c>
      <c r="L610" s="61" t="s">
        <v>116</v>
      </c>
      <c r="M610" s="55" t="s">
        <v>105</v>
      </c>
    </row>
    <row r="611" spans="1:13" ht="80.25" customHeight="1" x14ac:dyDescent="0.55000000000000004">
      <c r="A611" s="55">
        <f>SUBTOTAL(3,$B$6:B611)*1</f>
        <v>606</v>
      </c>
      <c r="B611" s="63" t="s">
        <v>29</v>
      </c>
      <c r="C611" s="63" t="s">
        <v>1863</v>
      </c>
      <c r="D611" s="63" t="s">
        <v>1890</v>
      </c>
      <c r="E611" s="64" t="s">
        <v>1891</v>
      </c>
      <c r="F611" s="58" t="s">
        <v>1892</v>
      </c>
      <c r="G611" s="66">
        <v>1832500</v>
      </c>
      <c r="H611" s="59">
        <v>1832000</v>
      </c>
      <c r="I611" s="59">
        <f t="shared" si="11"/>
        <v>500</v>
      </c>
      <c r="J611" s="60"/>
      <c r="K611" s="61" t="s">
        <v>103</v>
      </c>
      <c r="L611" s="61" t="s">
        <v>116</v>
      </c>
      <c r="M611" s="55" t="s">
        <v>105</v>
      </c>
    </row>
    <row r="612" spans="1:13" ht="80.25" customHeight="1" x14ac:dyDescent="0.55000000000000004">
      <c r="A612" s="55">
        <f>SUBTOTAL(3,$B$6:B612)*1</f>
        <v>607</v>
      </c>
      <c r="B612" s="56" t="s">
        <v>29</v>
      </c>
      <c r="C612" s="56" t="s">
        <v>1863</v>
      </c>
      <c r="D612" s="56" t="s">
        <v>1872</v>
      </c>
      <c r="E612" s="64" t="s">
        <v>1893</v>
      </c>
      <c r="F612" s="58" t="s">
        <v>1894</v>
      </c>
      <c r="G612" s="66">
        <v>3769900</v>
      </c>
      <c r="H612" s="59">
        <v>3765000</v>
      </c>
      <c r="I612" s="59">
        <f t="shared" si="11"/>
        <v>4900</v>
      </c>
      <c r="J612" s="60"/>
      <c r="K612" s="61" t="s">
        <v>103</v>
      </c>
      <c r="L612" s="61" t="s">
        <v>116</v>
      </c>
      <c r="M612" s="55" t="s">
        <v>105</v>
      </c>
    </row>
    <row r="613" spans="1:13" ht="80.25" customHeight="1" x14ac:dyDescent="0.55000000000000004">
      <c r="A613" s="55">
        <f>SUBTOTAL(3,$B$6:B613)*1</f>
        <v>608</v>
      </c>
      <c r="B613" s="56" t="s">
        <v>29</v>
      </c>
      <c r="C613" s="56" t="s">
        <v>1863</v>
      </c>
      <c r="D613" s="56" t="s">
        <v>1895</v>
      </c>
      <c r="E613" s="62" t="s">
        <v>1896</v>
      </c>
      <c r="F613" s="58" t="s">
        <v>1897</v>
      </c>
      <c r="G613" s="66">
        <v>2063000</v>
      </c>
      <c r="H613" s="59">
        <v>1348000</v>
      </c>
      <c r="I613" s="59">
        <f t="shared" si="11"/>
        <v>715000</v>
      </c>
      <c r="J613" s="60"/>
      <c r="K613" s="61" t="s">
        <v>103</v>
      </c>
      <c r="L613" s="61" t="s">
        <v>116</v>
      </c>
      <c r="M613" s="55" t="s">
        <v>105</v>
      </c>
    </row>
    <row r="614" spans="1:13" ht="80.25" customHeight="1" x14ac:dyDescent="0.55000000000000004">
      <c r="A614" s="55">
        <f>SUBTOTAL(3,$B$6:B614)*1</f>
        <v>609</v>
      </c>
      <c r="B614" s="63" t="s">
        <v>29</v>
      </c>
      <c r="C614" s="63" t="s">
        <v>1863</v>
      </c>
      <c r="D614" s="63" t="s">
        <v>1872</v>
      </c>
      <c r="E614" s="64" t="s">
        <v>1898</v>
      </c>
      <c r="F614" s="58" t="s">
        <v>1899</v>
      </c>
      <c r="G614" s="66">
        <v>3769900</v>
      </c>
      <c r="H614" s="59">
        <v>3769500</v>
      </c>
      <c r="I614" s="59">
        <f t="shared" si="11"/>
        <v>400</v>
      </c>
      <c r="J614" s="60"/>
      <c r="K614" s="61" t="s">
        <v>103</v>
      </c>
      <c r="L614" s="61" t="s">
        <v>116</v>
      </c>
      <c r="M614" s="55" t="s">
        <v>105</v>
      </c>
    </row>
    <row r="615" spans="1:13" ht="80.25" customHeight="1" x14ac:dyDescent="0.55000000000000004">
      <c r="A615" s="55">
        <f>SUBTOTAL(3,$B$6:B615)*1</f>
        <v>610</v>
      </c>
      <c r="B615" s="56" t="s">
        <v>29</v>
      </c>
      <c r="C615" s="56" t="s">
        <v>1900</v>
      </c>
      <c r="D615" s="56" t="s">
        <v>1901</v>
      </c>
      <c r="E615" s="64" t="s">
        <v>1902</v>
      </c>
      <c r="F615" s="58" t="s">
        <v>1903</v>
      </c>
      <c r="G615" s="59">
        <v>1538000</v>
      </c>
      <c r="H615" s="59">
        <v>1533000</v>
      </c>
      <c r="I615" s="59">
        <f t="shared" si="11"/>
        <v>5000</v>
      </c>
      <c r="J615" s="60"/>
      <c r="K615" s="61" t="s">
        <v>103</v>
      </c>
      <c r="L615" s="61" t="s">
        <v>116</v>
      </c>
      <c r="M615" s="55" t="s">
        <v>105</v>
      </c>
    </row>
    <row r="616" spans="1:13" ht="80.25" customHeight="1" x14ac:dyDescent="0.55000000000000004">
      <c r="A616" s="55">
        <f>SUBTOTAL(3,$B$6:B616)*1</f>
        <v>611</v>
      </c>
      <c r="B616" s="56" t="s">
        <v>29</v>
      </c>
      <c r="C616" s="56" t="s">
        <v>1904</v>
      </c>
      <c r="D616" s="56" t="s">
        <v>1905</v>
      </c>
      <c r="E616" s="64" t="s">
        <v>1906</v>
      </c>
      <c r="F616" s="58" t="s">
        <v>1907</v>
      </c>
      <c r="G616" s="59">
        <v>4577600</v>
      </c>
      <c r="H616" s="59">
        <v>4577000</v>
      </c>
      <c r="I616" s="59">
        <f t="shared" si="11"/>
        <v>600</v>
      </c>
      <c r="J616" s="60"/>
      <c r="K616" s="61" t="s">
        <v>103</v>
      </c>
      <c r="L616" s="61" t="s">
        <v>104</v>
      </c>
      <c r="M616" s="55" t="s">
        <v>105</v>
      </c>
    </row>
    <row r="617" spans="1:13" ht="80.25" customHeight="1" x14ac:dyDescent="0.55000000000000004">
      <c r="A617" s="55">
        <f>SUBTOTAL(3,$B$6:B617)*1</f>
        <v>612</v>
      </c>
      <c r="B617" s="56" t="s">
        <v>29</v>
      </c>
      <c r="C617" s="56" t="s">
        <v>1904</v>
      </c>
      <c r="D617" s="56" t="s">
        <v>1908</v>
      </c>
      <c r="E617" s="64" t="s">
        <v>1909</v>
      </c>
      <c r="F617" s="58" t="s">
        <v>1910</v>
      </c>
      <c r="G617" s="59">
        <v>1423000</v>
      </c>
      <c r="H617" s="59">
        <v>1399000</v>
      </c>
      <c r="I617" s="59">
        <f t="shared" si="11"/>
        <v>24000</v>
      </c>
      <c r="J617" s="60"/>
      <c r="K617" s="61" t="s">
        <v>103</v>
      </c>
      <c r="L617" s="61" t="s">
        <v>104</v>
      </c>
      <c r="M617" s="55" t="s">
        <v>105</v>
      </c>
    </row>
    <row r="618" spans="1:13" ht="80.25" customHeight="1" x14ac:dyDescent="0.55000000000000004">
      <c r="A618" s="55">
        <f>SUBTOTAL(3,$B$6:B618)*1</f>
        <v>613</v>
      </c>
      <c r="B618" s="56" t="s">
        <v>29</v>
      </c>
      <c r="C618" s="56" t="s">
        <v>1904</v>
      </c>
      <c r="D618" s="56" t="s">
        <v>1908</v>
      </c>
      <c r="E618" s="64" t="s">
        <v>1911</v>
      </c>
      <c r="F618" s="58" t="s">
        <v>1912</v>
      </c>
      <c r="G618" s="59">
        <v>1508200</v>
      </c>
      <c r="H618" s="59">
        <v>1500000</v>
      </c>
      <c r="I618" s="59">
        <f t="shared" si="11"/>
        <v>8200</v>
      </c>
      <c r="J618" s="60"/>
      <c r="K618" s="61" t="s">
        <v>103</v>
      </c>
      <c r="L618" s="61" t="s">
        <v>104</v>
      </c>
      <c r="M618" s="55" t="s">
        <v>105</v>
      </c>
    </row>
    <row r="619" spans="1:13" ht="80.25" customHeight="1" x14ac:dyDescent="0.55000000000000004">
      <c r="A619" s="55">
        <f>SUBTOTAL(3,$B$6:B619)*1</f>
        <v>614</v>
      </c>
      <c r="B619" s="56" t="s">
        <v>29</v>
      </c>
      <c r="C619" s="56" t="s">
        <v>1904</v>
      </c>
      <c r="D619" s="56" t="s">
        <v>1901</v>
      </c>
      <c r="E619" s="64" t="s">
        <v>1913</v>
      </c>
      <c r="F619" s="58" t="s">
        <v>1914</v>
      </c>
      <c r="G619" s="59">
        <v>2089000</v>
      </c>
      <c r="H619" s="59">
        <v>1459000</v>
      </c>
      <c r="I619" s="59">
        <f t="shared" si="11"/>
        <v>630000</v>
      </c>
      <c r="J619" s="60"/>
      <c r="K619" s="61" t="s">
        <v>103</v>
      </c>
      <c r="L619" s="61" t="s">
        <v>116</v>
      </c>
      <c r="M619" s="55" t="s">
        <v>105</v>
      </c>
    </row>
    <row r="620" spans="1:13" ht="80.25" customHeight="1" x14ac:dyDescent="0.55000000000000004">
      <c r="A620" s="55">
        <f>SUBTOTAL(3,$B$6:B620)*1</f>
        <v>615</v>
      </c>
      <c r="B620" s="56" t="s">
        <v>29</v>
      </c>
      <c r="C620" s="56" t="s">
        <v>1904</v>
      </c>
      <c r="D620" s="56" t="s">
        <v>1915</v>
      </c>
      <c r="E620" s="64" t="s">
        <v>1916</v>
      </c>
      <c r="F620" s="58" t="s">
        <v>1917</v>
      </c>
      <c r="G620" s="66">
        <v>96400</v>
      </c>
      <c r="H620" s="59">
        <v>96400</v>
      </c>
      <c r="I620" s="59">
        <f t="shared" si="11"/>
        <v>0</v>
      </c>
      <c r="J620" s="60"/>
      <c r="K620" s="61" t="s">
        <v>103</v>
      </c>
      <c r="L620" s="61" t="s">
        <v>148</v>
      </c>
      <c r="M620" s="55" t="s">
        <v>149</v>
      </c>
    </row>
    <row r="621" spans="1:13" ht="80.25" customHeight="1" x14ac:dyDescent="0.55000000000000004">
      <c r="A621" s="55">
        <f>SUBTOTAL(3,$B$6:B621)*1</f>
        <v>616</v>
      </c>
      <c r="B621" s="65" t="s">
        <v>29</v>
      </c>
      <c r="C621" s="65" t="s">
        <v>1904</v>
      </c>
      <c r="D621" s="65" t="s">
        <v>1915</v>
      </c>
      <c r="E621" s="64" t="s">
        <v>1918</v>
      </c>
      <c r="F621" s="58" t="s">
        <v>1919</v>
      </c>
      <c r="G621" s="66">
        <v>337400</v>
      </c>
      <c r="H621" s="59">
        <v>337400</v>
      </c>
      <c r="I621" s="59">
        <f t="shared" si="11"/>
        <v>0</v>
      </c>
      <c r="J621" s="60"/>
      <c r="K621" s="61" t="s">
        <v>103</v>
      </c>
      <c r="L621" s="61" t="s">
        <v>148</v>
      </c>
      <c r="M621" s="55" t="s">
        <v>149</v>
      </c>
    </row>
    <row r="622" spans="1:13" ht="80.25" customHeight="1" x14ac:dyDescent="0.55000000000000004">
      <c r="A622" s="55">
        <f>SUBTOTAL(3,$B$6:B622)*1</f>
        <v>617</v>
      </c>
      <c r="B622" s="56" t="s">
        <v>29</v>
      </c>
      <c r="C622" s="56" t="s">
        <v>1920</v>
      </c>
      <c r="D622" s="56" t="s">
        <v>842</v>
      </c>
      <c r="E622" s="62" t="s">
        <v>1921</v>
      </c>
      <c r="F622" s="58" t="s">
        <v>1922</v>
      </c>
      <c r="G622" s="59">
        <v>9564800</v>
      </c>
      <c r="H622" s="59">
        <v>9050000</v>
      </c>
      <c r="I622" s="59">
        <f t="shared" si="11"/>
        <v>514800</v>
      </c>
      <c r="J622" s="60"/>
      <c r="K622" s="61" t="s">
        <v>103</v>
      </c>
      <c r="L622" s="61" t="s">
        <v>104</v>
      </c>
      <c r="M622" s="55" t="s">
        <v>105</v>
      </c>
    </row>
    <row r="623" spans="1:13" ht="80.25" customHeight="1" x14ac:dyDescent="0.55000000000000004">
      <c r="A623" s="55">
        <f>SUBTOTAL(3,$B$6:B623)*1</f>
        <v>618</v>
      </c>
      <c r="B623" s="56" t="s">
        <v>29</v>
      </c>
      <c r="C623" s="56" t="s">
        <v>1920</v>
      </c>
      <c r="D623" s="56" t="s">
        <v>1923</v>
      </c>
      <c r="E623" s="62" t="s">
        <v>1924</v>
      </c>
      <c r="F623" s="58" t="s">
        <v>1925</v>
      </c>
      <c r="G623" s="59">
        <v>6987400</v>
      </c>
      <c r="H623" s="59">
        <v>3400000</v>
      </c>
      <c r="I623" s="59">
        <f t="shared" si="11"/>
        <v>3587400</v>
      </c>
      <c r="J623" s="60"/>
      <c r="K623" s="61" t="s">
        <v>103</v>
      </c>
      <c r="L623" s="61" t="s">
        <v>104</v>
      </c>
      <c r="M623" s="55" t="s">
        <v>105</v>
      </c>
    </row>
    <row r="624" spans="1:13" ht="80.25" customHeight="1" x14ac:dyDescent="0.55000000000000004">
      <c r="A624" s="55">
        <f>SUBTOTAL(3,$B$6:B624)*1</f>
        <v>619</v>
      </c>
      <c r="B624" s="56" t="s">
        <v>29</v>
      </c>
      <c r="C624" s="56" t="s">
        <v>1920</v>
      </c>
      <c r="D624" s="56" t="s">
        <v>842</v>
      </c>
      <c r="E624" s="62" t="s">
        <v>1926</v>
      </c>
      <c r="F624" s="58" t="s">
        <v>1927</v>
      </c>
      <c r="G624" s="59">
        <v>3764200</v>
      </c>
      <c r="H624" s="59">
        <v>3550000</v>
      </c>
      <c r="I624" s="59">
        <f t="shared" si="11"/>
        <v>214200</v>
      </c>
      <c r="J624" s="60"/>
      <c r="K624" s="61" t="s">
        <v>103</v>
      </c>
      <c r="L624" s="61" t="s">
        <v>104</v>
      </c>
      <c r="M624" s="55" t="s">
        <v>105</v>
      </c>
    </row>
    <row r="625" spans="1:13" ht="80.25" customHeight="1" x14ac:dyDescent="0.55000000000000004">
      <c r="A625" s="55">
        <f>SUBTOTAL(3,$B$6:B625)*1</f>
        <v>620</v>
      </c>
      <c r="B625" s="63" t="s">
        <v>29</v>
      </c>
      <c r="C625" s="63" t="s">
        <v>1920</v>
      </c>
      <c r="D625" s="63" t="s">
        <v>1928</v>
      </c>
      <c r="E625" s="64" t="s">
        <v>1929</v>
      </c>
      <c r="F625" s="58" t="s">
        <v>1930</v>
      </c>
      <c r="G625" s="66">
        <v>1601800</v>
      </c>
      <c r="H625" s="59">
        <v>1597000</v>
      </c>
      <c r="I625" s="59">
        <f t="shared" si="11"/>
        <v>4800</v>
      </c>
      <c r="J625" s="60"/>
      <c r="K625" s="61" t="s">
        <v>103</v>
      </c>
      <c r="L625" s="61" t="s">
        <v>116</v>
      </c>
      <c r="M625" s="55" t="s">
        <v>105</v>
      </c>
    </row>
    <row r="626" spans="1:13" ht="80.25" customHeight="1" x14ac:dyDescent="0.55000000000000004">
      <c r="A626" s="55">
        <f>SUBTOTAL(3,$B$6:B626)*1</f>
        <v>621</v>
      </c>
      <c r="B626" s="65" t="s">
        <v>29</v>
      </c>
      <c r="C626" s="65" t="s">
        <v>1931</v>
      </c>
      <c r="D626" s="65" t="s">
        <v>1932</v>
      </c>
      <c r="E626" s="64" t="s">
        <v>1933</v>
      </c>
      <c r="F626" s="58" t="s">
        <v>1934</v>
      </c>
      <c r="G626" s="59">
        <v>7891300</v>
      </c>
      <c r="H626" s="59">
        <v>7890000</v>
      </c>
      <c r="I626" s="59">
        <f t="shared" si="11"/>
        <v>1300</v>
      </c>
      <c r="J626" s="60"/>
      <c r="K626" s="61" t="s">
        <v>103</v>
      </c>
      <c r="L626" s="61" t="s">
        <v>1935</v>
      </c>
      <c r="M626" s="55" t="s">
        <v>105</v>
      </c>
    </row>
    <row r="627" spans="1:13" ht="80.25" customHeight="1" x14ac:dyDescent="0.55000000000000004">
      <c r="A627" s="55">
        <f>SUBTOTAL(3,$B$6:B627)*1</f>
        <v>622</v>
      </c>
      <c r="B627" s="56" t="s">
        <v>29</v>
      </c>
      <c r="C627" s="56" t="s">
        <v>1931</v>
      </c>
      <c r="D627" s="56" t="s">
        <v>1923</v>
      </c>
      <c r="E627" s="62" t="s">
        <v>1936</v>
      </c>
      <c r="F627" s="58" t="s">
        <v>1937</v>
      </c>
      <c r="G627" s="59">
        <v>9672600</v>
      </c>
      <c r="H627" s="59">
        <v>4720000</v>
      </c>
      <c r="I627" s="59">
        <f t="shared" si="11"/>
        <v>4952600</v>
      </c>
      <c r="J627" s="60"/>
      <c r="K627" s="61" t="s">
        <v>103</v>
      </c>
      <c r="L627" s="61" t="s">
        <v>104</v>
      </c>
      <c r="M627" s="55" t="s">
        <v>105</v>
      </c>
    </row>
    <row r="628" spans="1:13" ht="80.25" customHeight="1" x14ac:dyDescent="0.55000000000000004">
      <c r="A628" s="55">
        <f>SUBTOTAL(3,$B$6:B628)*1</f>
        <v>623</v>
      </c>
      <c r="B628" s="63" t="s">
        <v>29</v>
      </c>
      <c r="C628" s="63" t="s">
        <v>1931</v>
      </c>
      <c r="D628" s="63" t="s">
        <v>1938</v>
      </c>
      <c r="E628" s="64" t="s">
        <v>1939</v>
      </c>
      <c r="F628" s="58" t="s">
        <v>1940</v>
      </c>
      <c r="G628" s="59">
        <v>1441000</v>
      </c>
      <c r="H628" s="59">
        <v>1387000</v>
      </c>
      <c r="I628" s="59">
        <f t="shared" si="11"/>
        <v>54000</v>
      </c>
      <c r="J628" s="60"/>
      <c r="K628" s="61" t="s">
        <v>103</v>
      </c>
      <c r="L628" s="61" t="s">
        <v>116</v>
      </c>
      <c r="M628" s="55" t="s">
        <v>105</v>
      </c>
    </row>
    <row r="629" spans="1:13" ht="80.25" customHeight="1" x14ac:dyDescent="0.55000000000000004">
      <c r="A629" s="55">
        <f>SUBTOTAL(3,$B$6:B629)*1</f>
        <v>624</v>
      </c>
      <c r="B629" s="56" t="s">
        <v>29</v>
      </c>
      <c r="C629" s="56" t="s">
        <v>1931</v>
      </c>
      <c r="D629" s="56" t="s">
        <v>1941</v>
      </c>
      <c r="E629" s="64" t="s">
        <v>1942</v>
      </c>
      <c r="F629" s="58" t="s">
        <v>1943</v>
      </c>
      <c r="G629" s="59">
        <v>697000</v>
      </c>
      <c r="H629" s="59">
        <v>671000</v>
      </c>
      <c r="I629" s="59">
        <f t="shared" si="11"/>
        <v>26000</v>
      </c>
      <c r="J629" s="60"/>
      <c r="K629" s="61" t="s">
        <v>103</v>
      </c>
      <c r="L629" s="61" t="s">
        <v>116</v>
      </c>
      <c r="M629" s="55" t="s">
        <v>105</v>
      </c>
    </row>
    <row r="630" spans="1:13" ht="80.25" customHeight="1" x14ac:dyDescent="0.55000000000000004">
      <c r="A630" s="55">
        <f>SUBTOTAL(3,$B$6:B630)*1</f>
        <v>625</v>
      </c>
      <c r="B630" s="56" t="s">
        <v>29</v>
      </c>
      <c r="C630" s="56" t="s">
        <v>1944</v>
      </c>
      <c r="D630" s="56" t="s">
        <v>1945</v>
      </c>
      <c r="E630" s="64" t="s">
        <v>1946</v>
      </c>
      <c r="F630" s="58" t="s">
        <v>1947</v>
      </c>
      <c r="G630" s="59">
        <v>4810800</v>
      </c>
      <c r="H630" s="59">
        <v>4799000</v>
      </c>
      <c r="I630" s="59">
        <f t="shared" si="11"/>
        <v>11800</v>
      </c>
      <c r="J630" s="60"/>
      <c r="K630" s="61" t="s">
        <v>103</v>
      </c>
      <c r="L630" s="61" t="s">
        <v>104</v>
      </c>
      <c r="M630" s="55" t="s">
        <v>105</v>
      </c>
    </row>
    <row r="631" spans="1:13" ht="80.25" customHeight="1" x14ac:dyDescent="0.55000000000000004">
      <c r="A631" s="55">
        <f>SUBTOTAL(3,$B$6:B631)*1</f>
        <v>626</v>
      </c>
      <c r="B631" s="56" t="s">
        <v>29</v>
      </c>
      <c r="C631" s="56" t="s">
        <v>1948</v>
      </c>
      <c r="D631" s="56" t="s">
        <v>1945</v>
      </c>
      <c r="E631" s="64" t="s">
        <v>1949</v>
      </c>
      <c r="F631" s="58" t="s">
        <v>1950</v>
      </c>
      <c r="G631" s="59">
        <v>3128200</v>
      </c>
      <c r="H631" s="59">
        <v>3120000</v>
      </c>
      <c r="I631" s="59">
        <f t="shared" si="11"/>
        <v>8200</v>
      </c>
      <c r="J631" s="60"/>
      <c r="K631" s="61" t="s">
        <v>103</v>
      </c>
      <c r="L631" s="61" t="s">
        <v>104</v>
      </c>
      <c r="M631" s="55" t="s">
        <v>105</v>
      </c>
    </row>
    <row r="632" spans="1:13" ht="80.25" customHeight="1" x14ac:dyDescent="0.55000000000000004">
      <c r="A632" s="55">
        <f>SUBTOTAL(3,$B$6:B632)*1</f>
        <v>627</v>
      </c>
      <c r="B632" s="56" t="s">
        <v>29</v>
      </c>
      <c r="C632" s="56" t="s">
        <v>1948</v>
      </c>
      <c r="D632" s="56" t="s">
        <v>1951</v>
      </c>
      <c r="E632" s="62" t="s">
        <v>1952</v>
      </c>
      <c r="F632" s="58" t="s">
        <v>1953</v>
      </c>
      <c r="G632" s="59">
        <v>884100</v>
      </c>
      <c r="H632" s="59">
        <v>614900</v>
      </c>
      <c r="I632" s="59">
        <f t="shared" si="11"/>
        <v>269200</v>
      </c>
      <c r="J632" s="60"/>
      <c r="K632" s="61" t="s">
        <v>103</v>
      </c>
      <c r="L632" s="61" t="s">
        <v>116</v>
      </c>
      <c r="M632" s="55" t="s">
        <v>105</v>
      </c>
    </row>
    <row r="633" spans="1:13" ht="80.25" customHeight="1" x14ac:dyDescent="0.55000000000000004">
      <c r="A633" s="55">
        <f>SUBTOTAL(3,$B$6:B633)*1</f>
        <v>628</v>
      </c>
      <c r="B633" s="63" t="s">
        <v>29</v>
      </c>
      <c r="C633" s="63" t="s">
        <v>1954</v>
      </c>
      <c r="D633" s="63" t="s">
        <v>1955</v>
      </c>
      <c r="E633" s="64" t="s">
        <v>1956</v>
      </c>
      <c r="F633" s="58" t="s">
        <v>1957</v>
      </c>
      <c r="G633" s="66">
        <v>1071000</v>
      </c>
      <c r="H633" s="59">
        <v>1068000</v>
      </c>
      <c r="I633" s="59">
        <f t="shared" si="11"/>
        <v>3000</v>
      </c>
      <c r="J633" s="60"/>
      <c r="K633" s="61" t="s">
        <v>103</v>
      </c>
      <c r="L633" s="61" t="s">
        <v>116</v>
      </c>
      <c r="M633" s="55" t="s">
        <v>105</v>
      </c>
    </row>
    <row r="634" spans="1:13" ht="80.25" customHeight="1" x14ac:dyDescent="0.55000000000000004">
      <c r="A634" s="55">
        <f>SUBTOTAL(3,$B$6:B634)*1</f>
        <v>629</v>
      </c>
      <c r="B634" s="56" t="s">
        <v>29</v>
      </c>
      <c r="C634" s="56" t="s">
        <v>1958</v>
      </c>
      <c r="D634" s="56" t="s">
        <v>1959</v>
      </c>
      <c r="E634" s="64" t="s">
        <v>1960</v>
      </c>
      <c r="F634" s="58" t="s">
        <v>1961</v>
      </c>
      <c r="G634" s="59">
        <v>7911500</v>
      </c>
      <c r="H634" s="59">
        <v>7680000</v>
      </c>
      <c r="I634" s="59">
        <f t="shared" si="11"/>
        <v>231500</v>
      </c>
      <c r="J634" s="60"/>
      <c r="K634" s="61" t="s">
        <v>103</v>
      </c>
      <c r="L634" s="61" t="s">
        <v>104</v>
      </c>
      <c r="M634" s="55" t="s">
        <v>105</v>
      </c>
    </row>
    <row r="635" spans="1:13" ht="80.25" customHeight="1" x14ac:dyDescent="0.55000000000000004">
      <c r="A635" s="55">
        <f>SUBTOTAL(3,$B$6:B635)*1</f>
        <v>630</v>
      </c>
      <c r="B635" s="56" t="s">
        <v>29</v>
      </c>
      <c r="C635" s="56" t="s">
        <v>1962</v>
      </c>
      <c r="D635" s="56" t="s">
        <v>1963</v>
      </c>
      <c r="E635" s="64" t="s">
        <v>1964</v>
      </c>
      <c r="F635" s="58" t="s">
        <v>1965</v>
      </c>
      <c r="G635" s="59">
        <v>9478600</v>
      </c>
      <c r="H635" s="59">
        <v>9450000</v>
      </c>
      <c r="I635" s="59">
        <f t="shared" si="11"/>
        <v>28600</v>
      </c>
      <c r="J635" s="60"/>
      <c r="K635" s="61" t="s">
        <v>103</v>
      </c>
      <c r="L635" s="61" t="s">
        <v>104</v>
      </c>
      <c r="M635" s="55" t="s">
        <v>105</v>
      </c>
    </row>
    <row r="636" spans="1:13" ht="80.25" customHeight="1" x14ac:dyDescent="0.55000000000000004">
      <c r="A636" s="55">
        <f>SUBTOTAL(3,$B$6:B636)*1</f>
        <v>631</v>
      </c>
      <c r="B636" s="56" t="s">
        <v>29</v>
      </c>
      <c r="C636" s="56" t="s">
        <v>1962</v>
      </c>
      <c r="D636" s="56" t="s">
        <v>1959</v>
      </c>
      <c r="E636" s="64" t="s">
        <v>1966</v>
      </c>
      <c r="F636" s="58" t="s">
        <v>1967</v>
      </c>
      <c r="G636" s="59">
        <v>8128100</v>
      </c>
      <c r="H636" s="59">
        <v>7885000</v>
      </c>
      <c r="I636" s="59">
        <f t="shared" si="11"/>
        <v>243100</v>
      </c>
      <c r="J636" s="60"/>
      <c r="K636" s="61" t="s">
        <v>103</v>
      </c>
      <c r="L636" s="61" t="s">
        <v>104</v>
      </c>
      <c r="M636" s="55" t="s">
        <v>105</v>
      </c>
    </row>
    <row r="637" spans="1:13" ht="80.25" customHeight="1" x14ac:dyDescent="0.55000000000000004">
      <c r="A637" s="55">
        <f>SUBTOTAL(3,$B$6:B637)*1</f>
        <v>632</v>
      </c>
      <c r="B637" s="56" t="s">
        <v>29</v>
      </c>
      <c r="C637" s="56" t="s">
        <v>1962</v>
      </c>
      <c r="D637" s="56" t="s">
        <v>1963</v>
      </c>
      <c r="E637" s="64" t="s">
        <v>1968</v>
      </c>
      <c r="F637" s="58" t="s">
        <v>1969</v>
      </c>
      <c r="G637" s="59">
        <v>9478600</v>
      </c>
      <c r="H637" s="59">
        <v>9450000</v>
      </c>
      <c r="I637" s="59">
        <f t="shared" si="11"/>
        <v>28600</v>
      </c>
      <c r="J637" s="60"/>
      <c r="K637" s="61" t="s">
        <v>103</v>
      </c>
      <c r="L637" s="61" t="s">
        <v>104</v>
      </c>
      <c r="M637" s="55" t="s">
        <v>105</v>
      </c>
    </row>
    <row r="638" spans="1:13" ht="80.25" customHeight="1" x14ac:dyDescent="0.55000000000000004">
      <c r="A638" s="55">
        <f>SUBTOTAL(3,$B$6:B638)*1</f>
        <v>633</v>
      </c>
      <c r="B638" s="56" t="s">
        <v>29</v>
      </c>
      <c r="C638" s="56" t="s">
        <v>1962</v>
      </c>
      <c r="D638" s="56" t="s">
        <v>1970</v>
      </c>
      <c r="E638" s="64" t="s">
        <v>1971</v>
      </c>
      <c r="F638" s="58" t="s">
        <v>1972</v>
      </c>
      <c r="G638" s="59">
        <v>3428000</v>
      </c>
      <c r="H638" s="59">
        <v>3381000</v>
      </c>
      <c r="I638" s="59">
        <f t="shared" si="11"/>
        <v>47000</v>
      </c>
      <c r="J638" s="60"/>
      <c r="K638" s="61" t="s">
        <v>103</v>
      </c>
      <c r="L638" s="61" t="s">
        <v>116</v>
      </c>
      <c r="M638" s="55" t="s">
        <v>105</v>
      </c>
    </row>
    <row r="639" spans="1:13" ht="80.25" customHeight="1" x14ac:dyDescent="0.55000000000000004">
      <c r="A639" s="55">
        <f>SUBTOTAL(3,$B$6:B639)*1</f>
        <v>634</v>
      </c>
      <c r="B639" s="56" t="s">
        <v>29</v>
      </c>
      <c r="C639" s="56" t="s">
        <v>1962</v>
      </c>
      <c r="D639" s="56" t="s">
        <v>1970</v>
      </c>
      <c r="E639" s="64" t="s">
        <v>1973</v>
      </c>
      <c r="F639" s="58" t="s">
        <v>1974</v>
      </c>
      <c r="G639" s="66">
        <v>1482000</v>
      </c>
      <c r="H639" s="59">
        <v>1455500</v>
      </c>
      <c r="I639" s="59">
        <f t="shared" si="11"/>
        <v>26500</v>
      </c>
      <c r="J639" s="60"/>
      <c r="K639" s="61" t="s">
        <v>103</v>
      </c>
      <c r="L639" s="61" t="s">
        <v>116</v>
      </c>
      <c r="M639" s="55" t="s">
        <v>105</v>
      </c>
    </row>
    <row r="640" spans="1:13" ht="80.25" customHeight="1" x14ac:dyDescent="0.55000000000000004">
      <c r="A640" s="55">
        <f>SUBTOTAL(3,$B$6:B640)*1</f>
        <v>635</v>
      </c>
      <c r="B640" s="56" t="s">
        <v>29</v>
      </c>
      <c r="C640" s="56" t="s">
        <v>1962</v>
      </c>
      <c r="D640" s="56" t="s">
        <v>1963</v>
      </c>
      <c r="E640" s="64" t="s">
        <v>1975</v>
      </c>
      <c r="F640" s="58" t="s">
        <v>1976</v>
      </c>
      <c r="G640" s="66">
        <v>1309000</v>
      </c>
      <c r="H640" s="59">
        <v>1290000</v>
      </c>
      <c r="I640" s="59">
        <f t="shared" si="11"/>
        <v>19000</v>
      </c>
      <c r="J640" s="60"/>
      <c r="K640" s="61" t="s">
        <v>103</v>
      </c>
      <c r="L640" s="61" t="s">
        <v>116</v>
      </c>
      <c r="M640" s="55" t="s">
        <v>105</v>
      </c>
    </row>
    <row r="641" spans="1:13" ht="80.25" customHeight="1" x14ac:dyDescent="0.55000000000000004">
      <c r="A641" s="55">
        <f>SUBTOTAL(3,$B$6:B641)*1</f>
        <v>636</v>
      </c>
      <c r="B641" s="56" t="s">
        <v>29</v>
      </c>
      <c r="C641" s="56" t="s">
        <v>1977</v>
      </c>
      <c r="D641" s="56" t="s">
        <v>1978</v>
      </c>
      <c r="E641" s="64" t="s">
        <v>1979</v>
      </c>
      <c r="F641" s="58" t="s">
        <v>1980</v>
      </c>
      <c r="G641" s="59">
        <v>9790200</v>
      </c>
      <c r="H641" s="59">
        <v>9780000</v>
      </c>
      <c r="I641" s="59">
        <f t="shared" si="11"/>
        <v>10200</v>
      </c>
      <c r="J641" s="60"/>
      <c r="K641" s="61" t="s">
        <v>103</v>
      </c>
      <c r="L641" s="61" t="s">
        <v>104</v>
      </c>
      <c r="M641" s="55" t="s">
        <v>105</v>
      </c>
    </row>
    <row r="642" spans="1:13" ht="80.25" customHeight="1" x14ac:dyDescent="0.55000000000000004">
      <c r="A642" s="55">
        <f>SUBTOTAL(3,$B$6:B642)*1</f>
        <v>637</v>
      </c>
      <c r="B642" s="56" t="s">
        <v>29</v>
      </c>
      <c r="C642" s="56" t="s">
        <v>1977</v>
      </c>
      <c r="D642" s="56" t="s">
        <v>1978</v>
      </c>
      <c r="E642" s="62" t="s">
        <v>1981</v>
      </c>
      <c r="F642" s="58" t="s">
        <v>1982</v>
      </c>
      <c r="G642" s="59">
        <v>1754200</v>
      </c>
      <c r="H642" s="59">
        <v>1359000</v>
      </c>
      <c r="I642" s="59">
        <f t="shared" si="11"/>
        <v>395200</v>
      </c>
      <c r="J642" s="60"/>
      <c r="K642" s="61" t="s">
        <v>103</v>
      </c>
      <c r="L642" s="61" t="s">
        <v>104</v>
      </c>
      <c r="M642" s="55" t="s">
        <v>105</v>
      </c>
    </row>
    <row r="643" spans="1:13" ht="80.25" customHeight="1" x14ac:dyDescent="0.55000000000000004">
      <c r="A643" s="55">
        <f>SUBTOTAL(3,$B$6:B643)*1</f>
        <v>638</v>
      </c>
      <c r="B643" s="56" t="s">
        <v>29</v>
      </c>
      <c r="C643" s="56" t="s">
        <v>1983</v>
      </c>
      <c r="D643" s="56" t="s">
        <v>1984</v>
      </c>
      <c r="E643" s="64" t="s">
        <v>1985</v>
      </c>
      <c r="F643" s="58" t="s">
        <v>1986</v>
      </c>
      <c r="G643" s="59">
        <v>2729300</v>
      </c>
      <c r="H643" s="59">
        <v>2726000</v>
      </c>
      <c r="I643" s="59">
        <f t="shared" si="11"/>
        <v>3300</v>
      </c>
      <c r="J643" s="60"/>
      <c r="K643" s="61" t="s">
        <v>103</v>
      </c>
      <c r="L643" s="61" t="s">
        <v>104</v>
      </c>
      <c r="M643" s="55" t="s">
        <v>105</v>
      </c>
    </row>
    <row r="644" spans="1:13" ht="80.25" customHeight="1" x14ac:dyDescent="0.55000000000000004">
      <c r="A644" s="55">
        <f>SUBTOTAL(3,$B$6:B644)*1</f>
        <v>639</v>
      </c>
      <c r="B644" s="56" t="s">
        <v>29</v>
      </c>
      <c r="C644" s="56" t="s">
        <v>1983</v>
      </c>
      <c r="D644" s="56" t="s">
        <v>1987</v>
      </c>
      <c r="E644" s="64" t="s">
        <v>1988</v>
      </c>
      <c r="F644" s="58" t="s">
        <v>1989</v>
      </c>
      <c r="G644" s="59">
        <v>1989900</v>
      </c>
      <c r="H644" s="59">
        <v>1986000</v>
      </c>
      <c r="I644" s="59">
        <f t="shared" si="11"/>
        <v>3900</v>
      </c>
      <c r="J644" s="60"/>
      <c r="K644" s="61" t="s">
        <v>103</v>
      </c>
      <c r="L644" s="61" t="s">
        <v>113</v>
      </c>
      <c r="M644" s="55" t="s">
        <v>105</v>
      </c>
    </row>
    <row r="645" spans="1:13" ht="80.25" customHeight="1" x14ac:dyDescent="0.55000000000000004">
      <c r="A645" s="55">
        <f>SUBTOTAL(3,$B$6:B645)*1</f>
        <v>640</v>
      </c>
      <c r="B645" s="56" t="s">
        <v>29</v>
      </c>
      <c r="C645" s="56" t="s">
        <v>1983</v>
      </c>
      <c r="D645" s="56" t="s">
        <v>1990</v>
      </c>
      <c r="E645" s="64" t="s">
        <v>1991</v>
      </c>
      <c r="F645" s="58" t="s">
        <v>1992</v>
      </c>
      <c r="G645" s="59">
        <v>1992900</v>
      </c>
      <c r="H645" s="59">
        <v>1991000</v>
      </c>
      <c r="I645" s="59">
        <f t="shared" si="11"/>
        <v>1900</v>
      </c>
      <c r="J645" s="60"/>
      <c r="K645" s="61" t="s">
        <v>103</v>
      </c>
      <c r="L645" s="61" t="s">
        <v>113</v>
      </c>
      <c r="M645" s="55" t="s">
        <v>105</v>
      </c>
    </row>
    <row r="646" spans="1:13" ht="80.25" customHeight="1" x14ac:dyDescent="0.55000000000000004">
      <c r="A646" s="55">
        <f>SUBTOTAL(3,$B$6:B646)*1</f>
        <v>641</v>
      </c>
      <c r="B646" s="56" t="s">
        <v>29</v>
      </c>
      <c r="C646" s="56" t="s">
        <v>1983</v>
      </c>
      <c r="D646" s="56" t="s">
        <v>1993</v>
      </c>
      <c r="E646" s="64" t="s">
        <v>1994</v>
      </c>
      <c r="F646" s="58" t="s">
        <v>1995</v>
      </c>
      <c r="G646" s="59">
        <v>1992900</v>
      </c>
      <c r="H646" s="59">
        <v>1988000</v>
      </c>
      <c r="I646" s="59">
        <f t="shared" si="11"/>
        <v>4900</v>
      </c>
      <c r="J646" s="60"/>
      <c r="K646" s="61" t="s">
        <v>103</v>
      </c>
      <c r="L646" s="61" t="s">
        <v>113</v>
      </c>
      <c r="M646" s="55" t="s">
        <v>105</v>
      </c>
    </row>
    <row r="647" spans="1:13" ht="80.25" customHeight="1" x14ac:dyDescent="0.55000000000000004">
      <c r="A647" s="55">
        <f>SUBTOTAL(3,$B$6:B647)*1</f>
        <v>642</v>
      </c>
      <c r="B647" s="56" t="s">
        <v>29</v>
      </c>
      <c r="C647" s="56" t="s">
        <v>1983</v>
      </c>
      <c r="D647" s="56" t="s">
        <v>1996</v>
      </c>
      <c r="E647" s="62" t="s">
        <v>1997</v>
      </c>
      <c r="F647" s="58" t="s">
        <v>1998</v>
      </c>
      <c r="G647" s="59">
        <v>6909200</v>
      </c>
      <c r="H647" s="59">
        <v>6850000</v>
      </c>
      <c r="I647" s="59">
        <f t="shared" ref="I647:I710" si="12">G647-H647</f>
        <v>59200</v>
      </c>
      <c r="J647" s="60"/>
      <c r="K647" s="61" t="s">
        <v>103</v>
      </c>
      <c r="L647" s="61" t="s">
        <v>116</v>
      </c>
      <c r="M647" s="55" t="s">
        <v>105</v>
      </c>
    </row>
    <row r="648" spans="1:13" ht="80.25" customHeight="1" x14ac:dyDescent="0.55000000000000004">
      <c r="A648" s="55">
        <f>SUBTOTAL(3,$B$6:B648)*1</f>
        <v>643</v>
      </c>
      <c r="B648" s="63" t="s">
        <v>29</v>
      </c>
      <c r="C648" s="63" t="s">
        <v>1983</v>
      </c>
      <c r="D648" s="63" t="s">
        <v>1999</v>
      </c>
      <c r="E648" s="64" t="s">
        <v>2000</v>
      </c>
      <c r="F648" s="58" t="s">
        <v>2001</v>
      </c>
      <c r="G648" s="59">
        <v>541500</v>
      </c>
      <c r="H648" s="59">
        <v>540000</v>
      </c>
      <c r="I648" s="59">
        <f t="shared" si="12"/>
        <v>1500</v>
      </c>
      <c r="J648" s="60"/>
      <c r="K648" s="61" t="s">
        <v>103</v>
      </c>
      <c r="L648" s="61" t="s">
        <v>116</v>
      </c>
      <c r="M648" s="55" t="s">
        <v>105</v>
      </c>
    </row>
    <row r="649" spans="1:13" ht="80.25" customHeight="1" x14ac:dyDescent="0.55000000000000004">
      <c r="A649" s="55">
        <f>SUBTOTAL(3,$B$6:B649)*1</f>
        <v>644</v>
      </c>
      <c r="B649" s="56" t="s">
        <v>29</v>
      </c>
      <c r="C649" s="56" t="s">
        <v>1983</v>
      </c>
      <c r="D649" s="56" t="s">
        <v>2002</v>
      </c>
      <c r="E649" s="64" t="s">
        <v>2003</v>
      </c>
      <c r="F649" s="58" t="s">
        <v>2004</v>
      </c>
      <c r="G649" s="59">
        <v>541500</v>
      </c>
      <c r="H649" s="59">
        <v>540000</v>
      </c>
      <c r="I649" s="59">
        <f t="shared" si="12"/>
        <v>1500</v>
      </c>
      <c r="J649" s="60"/>
      <c r="K649" s="61" t="s">
        <v>103</v>
      </c>
      <c r="L649" s="61" t="s">
        <v>116</v>
      </c>
      <c r="M649" s="55" t="s">
        <v>105</v>
      </c>
    </row>
    <row r="650" spans="1:13" ht="80.25" customHeight="1" x14ac:dyDescent="0.55000000000000004">
      <c r="A650" s="55">
        <f>SUBTOTAL(3,$B$6:B650)*1</f>
        <v>645</v>
      </c>
      <c r="B650" s="56" t="s">
        <v>29</v>
      </c>
      <c r="C650" s="56" t="s">
        <v>1983</v>
      </c>
      <c r="D650" s="56" t="s">
        <v>2005</v>
      </c>
      <c r="E650" s="64" t="s">
        <v>2006</v>
      </c>
      <c r="F650" s="58" t="s">
        <v>2007</v>
      </c>
      <c r="G650" s="59">
        <v>1621000</v>
      </c>
      <c r="H650" s="59">
        <v>1618000</v>
      </c>
      <c r="I650" s="59">
        <f t="shared" si="12"/>
        <v>3000</v>
      </c>
      <c r="J650" s="60"/>
      <c r="K650" s="61" t="s">
        <v>103</v>
      </c>
      <c r="L650" s="61" t="s">
        <v>116</v>
      </c>
      <c r="M650" s="55" t="s">
        <v>105</v>
      </c>
    </row>
    <row r="651" spans="1:13" ht="80.25" customHeight="1" x14ac:dyDescent="0.55000000000000004">
      <c r="A651" s="55">
        <f>SUBTOTAL(3,$B$6:B651)*1</f>
        <v>646</v>
      </c>
      <c r="B651" s="56" t="s">
        <v>29</v>
      </c>
      <c r="C651" s="56" t="s">
        <v>1983</v>
      </c>
      <c r="D651" s="56" t="s">
        <v>1987</v>
      </c>
      <c r="E651" s="64" t="s">
        <v>2008</v>
      </c>
      <c r="F651" s="58" t="s">
        <v>2009</v>
      </c>
      <c r="G651" s="66">
        <v>48200</v>
      </c>
      <c r="H651" s="59">
        <v>48200</v>
      </c>
      <c r="I651" s="59">
        <f t="shared" si="12"/>
        <v>0</v>
      </c>
      <c r="J651" s="60"/>
      <c r="K651" s="61" t="s">
        <v>103</v>
      </c>
      <c r="L651" s="61" t="s">
        <v>148</v>
      </c>
      <c r="M651" s="55" t="s">
        <v>149</v>
      </c>
    </row>
    <row r="652" spans="1:13" ht="80.25" customHeight="1" x14ac:dyDescent="0.55000000000000004">
      <c r="A652" s="55">
        <f>SUBTOTAL(3,$B$6:B652)*1</f>
        <v>647</v>
      </c>
      <c r="B652" s="56" t="s">
        <v>29</v>
      </c>
      <c r="C652" s="56" t="s">
        <v>2010</v>
      </c>
      <c r="D652" s="56" t="s">
        <v>2011</v>
      </c>
      <c r="E652" s="64" t="s">
        <v>2012</v>
      </c>
      <c r="F652" s="58" t="s">
        <v>2013</v>
      </c>
      <c r="G652" s="59">
        <v>5184200</v>
      </c>
      <c r="H652" s="59">
        <v>4860000</v>
      </c>
      <c r="I652" s="59">
        <f t="shared" si="12"/>
        <v>324200</v>
      </c>
      <c r="J652" s="60"/>
      <c r="K652" s="61" t="s">
        <v>103</v>
      </c>
      <c r="L652" s="61" t="s">
        <v>104</v>
      </c>
      <c r="M652" s="55" t="s">
        <v>105</v>
      </c>
    </row>
    <row r="653" spans="1:13" ht="80.25" customHeight="1" x14ac:dyDescent="0.55000000000000004">
      <c r="A653" s="55">
        <f>SUBTOTAL(3,$B$6:B653)*1</f>
        <v>648</v>
      </c>
      <c r="B653" s="56" t="s">
        <v>29</v>
      </c>
      <c r="C653" s="56" t="s">
        <v>2010</v>
      </c>
      <c r="D653" s="56" t="s">
        <v>2014</v>
      </c>
      <c r="E653" s="64" t="s">
        <v>2015</v>
      </c>
      <c r="F653" s="58" t="s">
        <v>2016</v>
      </c>
      <c r="G653" s="59">
        <v>2337000</v>
      </c>
      <c r="H653" s="59">
        <v>2324000</v>
      </c>
      <c r="I653" s="59">
        <f t="shared" si="12"/>
        <v>13000</v>
      </c>
      <c r="J653" s="60"/>
      <c r="K653" s="61" t="s">
        <v>103</v>
      </c>
      <c r="L653" s="61" t="s">
        <v>116</v>
      </c>
      <c r="M653" s="55" t="s">
        <v>105</v>
      </c>
    </row>
    <row r="654" spans="1:13" ht="80.25" customHeight="1" x14ac:dyDescent="0.55000000000000004">
      <c r="A654" s="55">
        <f>SUBTOTAL(3,$B$6:B654)*1</f>
        <v>649</v>
      </c>
      <c r="B654" s="56" t="s">
        <v>29</v>
      </c>
      <c r="C654" s="56" t="s">
        <v>2010</v>
      </c>
      <c r="D654" s="56" t="s">
        <v>2014</v>
      </c>
      <c r="E654" s="64" t="s">
        <v>2017</v>
      </c>
      <c r="F654" s="58" t="s">
        <v>2018</v>
      </c>
      <c r="G654" s="59">
        <v>3008600</v>
      </c>
      <c r="H654" s="59">
        <v>3000000</v>
      </c>
      <c r="I654" s="59">
        <f t="shared" si="12"/>
        <v>8600</v>
      </c>
      <c r="J654" s="60"/>
      <c r="K654" s="61" t="s">
        <v>103</v>
      </c>
      <c r="L654" s="61" t="s">
        <v>116</v>
      </c>
      <c r="M654" s="55" t="s">
        <v>105</v>
      </c>
    </row>
    <row r="655" spans="1:13" ht="80.25" customHeight="1" x14ac:dyDescent="0.55000000000000004">
      <c r="A655" s="55">
        <f>SUBTOTAL(3,$B$6:B655)*1</f>
        <v>650</v>
      </c>
      <c r="B655" s="56" t="s">
        <v>29</v>
      </c>
      <c r="C655" s="56" t="s">
        <v>2010</v>
      </c>
      <c r="D655" s="56" t="s">
        <v>2014</v>
      </c>
      <c r="E655" s="64" t="s">
        <v>2019</v>
      </c>
      <c r="F655" s="58" t="s">
        <v>2020</v>
      </c>
      <c r="G655" s="59">
        <v>2381000</v>
      </c>
      <c r="H655" s="59">
        <v>2372000</v>
      </c>
      <c r="I655" s="59">
        <f t="shared" si="12"/>
        <v>9000</v>
      </c>
      <c r="J655" s="60"/>
      <c r="K655" s="61" t="s">
        <v>103</v>
      </c>
      <c r="L655" s="61" t="s">
        <v>116</v>
      </c>
      <c r="M655" s="55" t="s">
        <v>105</v>
      </c>
    </row>
    <row r="656" spans="1:13" ht="80.25" customHeight="1" x14ac:dyDescent="0.55000000000000004">
      <c r="A656" s="55">
        <f>SUBTOTAL(3,$B$6:B656)*1</f>
        <v>651</v>
      </c>
      <c r="B656" s="56" t="s">
        <v>29</v>
      </c>
      <c r="C656" s="56" t="s">
        <v>2021</v>
      </c>
      <c r="D656" s="56" t="s">
        <v>2022</v>
      </c>
      <c r="E656" s="64" t="s">
        <v>2023</v>
      </c>
      <c r="F656" s="58" t="s">
        <v>2024</v>
      </c>
      <c r="G656" s="59">
        <v>1989900</v>
      </c>
      <c r="H656" s="59">
        <v>1970000</v>
      </c>
      <c r="I656" s="59">
        <f t="shared" si="12"/>
        <v>19900</v>
      </c>
      <c r="J656" s="60"/>
      <c r="K656" s="61" t="s">
        <v>103</v>
      </c>
      <c r="L656" s="61" t="s">
        <v>113</v>
      </c>
      <c r="M656" s="55" t="s">
        <v>105</v>
      </c>
    </row>
    <row r="657" spans="1:13" ht="80.25" customHeight="1" x14ac:dyDescent="0.55000000000000004">
      <c r="A657" s="55">
        <f>SUBTOTAL(3,$B$6:B657)*1</f>
        <v>652</v>
      </c>
      <c r="B657" s="56" t="s">
        <v>29</v>
      </c>
      <c r="C657" s="56" t="s">
        <v>2025</v>
      </c>
      <c r="D657" s="56" t="s">
        <v>2026</v>
      </c>
      <c r="E657" s="64" t="s">
        <v>2027</v>
      </c>
      <c r="F657" s="58" t="s">
        <v>2028</v>
      </c>
      <c r="G657" s="59">
        <v>4998000</v>
      </c>
      <c r="H657" s="59">
        <v>4983000</v>
      </c>
      <c r="I657" s="59">
        <f t="shared" si="12"/>
        <v>15000</v>
      </c>
      <c r="J657" s="60"/>
      <c r="K657" s="61" t="s">
        <v>103</v>
      </c>
      <c r="L657" s="61" t="s">
        <v>104</v>
      </c>
      <c r="M657" s="55" t="s">
        <v>105</v>
      </c>
    </row>
    <row r="658" spans="1:13" ht="80.25" customHeight="1" x14ac:dyDescent="0.55000000000000004">
      <c r="A658" s="55">
        <f>SUBTOTAL(3,$B$6:B658)*1</f>
        <v>653</v>
      </c>
      <c r="B658" s="56" t="s">
        <v>29</v>
      </c>
      <c r="C658" s="56" t="s">
        <v>2025</v>
      </c>
      <c r="D658" s="56" t="s">
        <v>2026</v>
      </c>
      <c r="E658" s="64" t="s">
        <v>2029</v>
      </c>
      <c r="F658" s="58" t="s">
        <v>2030</v>
      </c>
      <c r="G658" s="59">
        <v>6562100</v>
      </c>
      <c r="H658" s="59">
        <v>6542100</v>
      </c>
      <c r="I658" s="59">
        <f t="shared" si="12"/>
        <v>20000</v>
      </c>
      <c r="J658" s="60"/>
      <c r="K658" s="61" t="s">
        <v>103</v>
      </c>
      <c r="L658" s="61" t="s">
        <v>104</v>
      </c>
      <c r="M658" s="55" t="s">
        <v>105</v>
      </c>
    </row>
    <row r="659" spans="1:13" ht="80.25" customHeight="1" x14ac:dyDescent="0.55000000000000004">
      <c r="A659" s="55">
        <f>SUBTOTAL(3,$B$6:B659)*1</f>
        <v>654</v>
      </c>
      <c r="B659" s="56" t="s">
        <v>29</v>
      </c>
      <c r="C659" s="56" t="s">
        <v>2031</v>
      </c>
      <c r="D659" s="56" t="s">
        <v>2032</v>
      </c>
      <c r="E659" s="62" t="s">
        <v>2033</v>
      </c>
      <c r="F659" s="58" t="s">
        <v>2034</v>
      </c>
      <c r="G659" s="59">
        <v>713400</v>
      </c>
      <c r="H659" s="59">
        <v>484840</v>
      </c>
      <c r="I659" s="59">
        <f t="shared" si="12"/>
        <v>228560</v>
      </c>
      <c r="J659" s="60"/>
      <c r="K659" s="61" t="s">
        <v>103</v>
      </c>
      <c r="L659" s="61" t="s">
        <v>104</v>
      </c>
      <c r="M659" s="55" t="s">
        <v>105</v>
      </c>
    </row>
    <row r="660" spans="1:13" ht="80.25" customHeight="1" x14ac:dyDescent="0.55000000000000004">
      <c r="A660" s="55">
        <f>SUBTOTAL(3,$B$6:B660)*1</f>
        <v>655</v>
      </c>
      <c r="B660" s="56" t="s">
        <v>29</v>
      </c>
      <c r="C660" s="56" t="s">
        <v>2031</v>
      </c>
      <c r="D660" s="56" t="s">
        <v>2035</v>
      </c>
      <c r="E660" s="62" t="s">
        <v>2036</v>
      </c>
      <c r="F660" s="58" t="s">
        <v>2037</v>
      </c>
      <c r="G660" s="59">
        <v>3027400</v>
      </c>
      <c r="H660" s="59">
        <v>3000000</v>
      </c>
      <c r="I660" s="59">
        <f t="shared" si="12"/>
        <v>27400</v>
      </c>
      <c r="J660" s="60"/>
      <c r="K660" s="61" t="s">
        <v>103</v>
      </c>
      <c r="L660" s="61" t="s">
        <v>116</v>
      </c>
      <c r="M660" s="55" t="s">
        <v>105</v>
      </c>
    </row>
    <row r="661" spans="1:13" ht="80.25" customHeight="1" x14ac:dyDescent="0.55000000000000004">
      <c r="A661" s="55">
        <f>SUBTOTAL(3,$B$6:B661)*1</f>
        <v>656</v>
      </c>
      <c r="B661" s="56" t="s">
        <v>29</v>
      </c>
      <c r="C661" s="56" t="s">
        <v>2031</v>
      </c>
      <c r="D661" s="56" t="s">
        <v>2038</v>
      </c>
      <c r="E661" s="62" t="s">
        <v>2039</v>
      </c>
      <c r="F661" s="58" t="s">
        <v>2040</v>
      </c>
      <c r="G661" s="59">
        <v>1307000</v>
      </c>
      <c r="H661" s="59">
        <v>1240000</v>
      </c>
      <c r="I661" s="59">
        <f t="shared" si="12"/>
        <v>67000</v>
      </c>
      <c r="J661" s="60"/>
      <c r="K661" s="61" t="s">
        <v>103</v>
      </c>
      <c r="L661" s="61" t="s">
        <v>116</v>
      </c>
      <c r="M661" s="55" t="s">
        <v>105</v>
      </c>
    </row>
    <row r="662" spans="1:13" ht="80.25" customHeight="1" x14ac:dyDescent="0.55000000000000004">
      <c r="A662" s="55">
        <f>SUBTOTAL(3,$B$6:B662)*1</f>
        <v>657</v>
      </c>
      <c r="B662" s="63" t="s">
        <v>29</v>
      </c>
      <c r="C662" s="63" t="s">
        <v>2031</v>
      </c>
      <c r="D662" s="63" t="s">
        <v>2035</v>
      </c>
      <c r="E662" s="64" t="s">
        <v>2041</v>
      </c>
      <c r="F662" s="58" t="s">
        <v>2042</v>
      </c>
      <c r="G662" s="59">
        <v>1972100</v>
      </c>
      <c r="H662" s="59">
        <v>1970100</v>
      </c>
      <c r="I662" s="59">
        <f t="shared" si="12"/>
        <v>2000</v>
      </c>
      <c r="J662" s="60"/>
      <c r="K662" s="61" t="s">
        <v>103</v>
      </c>
      <c r="L662" s="61" t="s">
        <v>116</v>
      </c>
      <c r="M662" s="55" t="s">
        <v>105</v>
      </c>
    </row>
    <row r="663" spans="1:13" ht="80.25" customHeight="1" x14ac:dyDescent="0.55000000000000004">
      <c r="A663" s="55">
        <f>SUBTOTAL(3,$B$6:B663)*1</f>
        <v>658</v>
      </c>
      <c r="B663" s="56" t="s">
        <v>29</v>
      </c>
      <c r="C663" s="56" t="s">
        <v>2031</v>
      </c>
      <c r="D663" s="56" t="s">
        <v>2035</v>
      </c>
      <c r="E663" s="64" t="s">
        <v>2043</v>
      </c>
      <c r="F663" s="58" t="s">
        <v>2044</v>
      </c>
      <c r="G663" s="59">
        <v>1929500</v>
      </c>
      <c r="H663" s="59">
        <v>1925000</v>
      </c>
      <c r="I663" s="59">
        <f t="shared" si="12"/>
        <v>4500</v>
      </c>
      <c r="J663" s="60"/>
      <c r="K663" s="61" t="s">
        <v>103</v>
      </c>
      <c r="L663" s="61" t="s">
        <v>116</v>
      </c>
      <c r="M663" s="55" t="s">
        <v>105</v>
      </c>
    </row>
    <row r="664" spans="1:13" ht="80.25" customHeight="1" x14ac:dyDescent="0.55000000000000004">
      <c r="A664" s="55">
        <f>SUBTOTAL(3,$B$6:B664)*1</f>
        <v>659</v>
      </c>
      <c r="B664" s="56" t="s">
        <v>29</v>
      </c>
      <c r="C664" s="56" t="s">
        <v>2031</v>
      </c>
      <c r="D664" s="56" t="s">
        <v>2045</v>
      </c>
      <c r="E664" s="64" t="s">
        <v>2046</v>
      </c>
      <c r="F664" s="58" t="s">
        <v>2047</v>
      </c>
      <c r="G664" s="66">
        <v>911800</v>
      </c>
      <c r="H664" s="59">
        <v>909000</v>
      </c>
      <c r="I664" s="59">
        <f t="shared" si="12"/>
        <v>2800</v>
      </c>
      <c r="J664" s="60"/>
      <c r="K664" s="61" t="s">
        <v>103</v>
      </c>
      <c r="L664" s="61" t="s">
        <v>116</v>
      </c>
      <c r="M664" s="55" t="s">
        <v>105</v>
      </c>
    </row>
    <row r="665" spans="1:13" ht="80.25" customHeight="1" x14ac:dyDescent="0.55000000000000004">
      <c r="A665" s="55">
        <f>SUBTOTAL(3,$B$6:B665)*1</f>
        <v>660</v>
      </c>
      <c r="B665" s="65" t="s">
        <v>29</v>
      </c>
      <c r="C665" s="65" t="s">
        <v>2031</v>
      </c>
      <c r="D665" s="65" t="s">
        <v>2038</v>
      </c>
      <c r="E665" s="64" t="s">
        <v>2048</v>
      </c>
      <c r="F665" s="58" t="s">
        <v>2049</v>
      </c>
      <c r="G665" s="66">
        <v>385600</v>
      </c>
      <c r="H665" s="59">
        <v>385600</v>
      </c>
      <c r="I665" s="59">
        <f t="shared" si="12"/>
        <v>0</v>
      </c>
      <c r="J665" s="60"/>
      <c r="K665" s="61" t="s">
        <v>103</v>
      </c>
      <c r="L665" s="61" t="s">
        <v>148</v>
      </c>
      <c r="M665" s="55" t="s">
        <v>149</v>
      </c>
    </row>
    <row r="666" spans="1:13" ht="80.25" customHeight="1" x14ac:dyDescent="0.55000000000000004">
      <c r="A666" s="55">
        <f>SUBTOTAL(3,$B$6:B666)*1</f>
        <v>661</v>
      </c>
      <c r="B666" s="56" t="s">
        <v>29</v>
      </c>
      <c r="C666" s="56" t="s">
        <v>2050</v>
      </c>
      <c r="D666" s="56" t="s">
        <v>2051</v>
      </c>
      <c r="E666" s="62" t="s">
        <v>2052</v>
      </c>
      <c r="F666" s="58" t="s">
        <v>2053</v>
      </c>
      <c r="G666" s="59">
        <v>2445100</v>
      </c>
      <c r="H666" s="59">
        <v>2126000</v>
      </c>
      <c r="I666" s="59">
        <f t="shared" si="12"/>
        <v>319100</v>
      </c>
      <c r="J666" s="60"/>
      <c r="K666" s="61" t="s">
        <v>103</v>
      </c>
      <c r="L666" s="61" t="s">
        <v>347</v>
      </c>
      <c r="M666" s="55" t="s">
        <v>105</v>
      </c>
    </row>
    <row r="667" spans="1:13" ht="80.25" customHeight="1" x14ac:dyDescent="0.55000000000000004">
      <c r="A667" s="55">
        <f>SUBTOTAL(3,$B$6:B667)*1</f>
        <v>662</v>
      </c>
      <c r="B667" s="56" t="s">
        <v>29</v>
      </c>
      <c r="C667" s="56" t="s">
        <v>2050</v>
      </c>
      <c r="D667" s="56" t="s">
        <v>2054</v>
      </c>
      <c r="E667" s="64" t="s">
        <v>2055</v>
      </c>
      <c r="F667" s="58" t="s">
        <v>2056</v>
      </c>
      <c r="G667" s="59">
        <v>6342600</v>
      </c>
      <c r="H667" s="59">
        <v>6330000</v>
      </c>
      <c r="I667" s="59">
        <f t="shared" si="12"/>
        <v>12600</v>
      </c>
      <c r="J667" s="60"/>
      <c r="K667" s="61" t="s">
        <v>103</v>
      </c>
      <c r="L667" s="61" t="s">
        <v>104</v>
      </c>
      <c r="M667" s="55" t="s">
        <v>105</v>
      </c>
    </row>
    <row r="668" spans="1:13" ht="80.25" customHeight="1" x14ac:dyDescent="0.55000000000000004">
      <c r="A668" s="55">
        <f>SUBTOTAL(3,$B$6:B668)*1</f>
        <v>663</v>
      </c>
      <c r="B668" s="56" t="s">
        <v>29</v>
      </c>
      <c r="C668" s="56" t="s">
        <v>2050</v>
      </c>
      <c r="D668" s="56" t="s">
        <v>2038</v>
      </c>
      <c r="E668" s="64" t="s">
        <v>2057</v>
      </c>
      <c r="F668" s="58" t="s">
        <v>2058</v>
      </c>
      <c r="G668" s="59">
        <v>7799800</v>
      </c>
      <c r="H668" s="59">
        <v>7773000</v>
      </c>
      <c r="I668" s="59">
        <f t="shared" si="12"/>
        <v>26800</v>
      </c>
      <c r="J668" s="60"/>
      <c r="K668" s="61" t="s">
        <v>103</v>
      </c>
      <c r="L668" s="61" t="s">
        <v>104</v>
      </c>
      <c r="M668" s="55" t="s">
        <v>105</v>
      </c>
    </row>
    <row r="669" spans="1:13" ht="80.25" customHeight="1" x14ac:dyDescent="0.55000000000000004">
      <c r="A669" s="55">
        <f>SUBTOTAL(3,$B$6:B669)*1</f>
        <v>664</v>
      </c>
      <c r="B669" s="56" t="s">
        <v>29</v>
      </c>
      <c r="C669" s="56" t="s">
        <v>2050</v>
      </c>
      <c r="D669" s="56" t="s">
        <v>2051</v>
      </c>
      <c r="E669" s="64" t="s">
        <v>2059</v>
      </c>
      <c r="F669" s="58" t="s">
        <v>2060</v>
      </c>
      <c r="G669" s="59">
        <v>1989900</v>
      </c>
      <c r="H669" s="59">
        <v>1985000</v>
      </c>
      <c r="I669" s="59">
        <f t="shared" si="12"/>
        <v>4900</v>
      </c>
      <c r="J669" s="60"/>
      <c r="K669" s="61" t="s">
        <v>103</v>
      </c>
      <c r="L669" s="61" t="s">
        <v>113</v>
      </c>
      <c r="M669" s="55" t="s">
        <v>105</v>
      </c>
    </row>
    <row r="670" spans="1:13" ht="80.25" customHeight="1" x14ac:dyDescent="0.55000000000000004">
      <c r="A670" s="55">
        <f>SUBTOTAL(3,$B$6:B670)*1</f>
        <v>665</v>
      </c>
      <c r="B670" s="56" t="s">
        <v>29</v>
      </c>
      <c r="C670" s="56" t="s">
        <v>2050</v>
      </c>
      <c r="D670" s="56" t="s">
        <v>2061</v>
      </c>
      <c r="E670" s="64" t="s">
        <v>2062</v>
      </c>
      <c r="F670" s="58" t="s">
        <v>2063</v>
      </c>
      <c r="G670" s="59">
        <v>7580400</v>
      </c>
      <c r="H670" s="59">
        <v>7565000</v>
      </c>
      <c r="I670" s="59">
        <f t="shared" si="12"/>
        <v>15400</v>
      </c>
      <c r="J670" s="60"/>
      <c r="K670" s="61" t="s">
        <v>103</v>
      </c>
      <c r="L670" s="61" t="s">
        <v>116</v>
      </c>
      <c r="M670" s="55" t="s">
        <v>105</v>
      </c>
    </row>
    <row r="671" spans="1:13" ht="80.25" customHeight="1" x14ac:dyDescent="0.55000000000000004">
      <c r="A671" s="55">
        <f>SUBTOTAL(3,$B$6:B671)*1</f>
        <v>666</v>
      </c>
      <c r="B671" s="56" t="s">
        <v>29</v>
      </c>
      <c r="C671" s="56" t="s">
        <v>2050</v>
      </c>
      <c r="D671" s="56" t="s">
        <v>2064</v>
      </c>
      <c r="E671" s="64" t="s">
        <v>2065</v>
      </c>
      <c r="F671" s="58" t="s">
        <v>2066</v>
      </c>
      <c r="G671" s="66">
        <v>3069000</v>
      </c>
      <c r="H671" s="59">
        <v>3060000</v>
      </c>
      <c r="I671" s="59">
        <f t="shared" si="12"/>
        <v>9000</v>
      </c>
      <c r="J671" s="60"/>
      <c r="K671" s="61" t="s">
        <v>103</v>
      </c>
      <c r="L671" s="61" t="s">
        <v>116</v>
      </c>
      <c r="M671" s="55" t="s">
        <v>105</v>
      </c>
    </row>
    <row r="672" spans="1:13" ht="80.25" customHeight="1" x14ac:dyDescent="0.55000000000000004">
      <c r="A672" s="55">
        <f>SUBTOTAL(3,$B$6:B672)*1</f>
        <v>667</v>
      </c>
      <c r="B672" s="56" t="s">
        <v>29</v>
      </c>
      <c r="C672" s="56" t="s">
        <v>2050</v>
      </c>
      <c r="D672" s="56" t="s">
        <v>2061</v>
      </c>
      <c r="E672" s="64" t="s">
        <v>2067</v>
      </c>
      <c r="F672" s="58" t="s">
        <v>2068</v>
      </c>
      <c r="G672" s="66">
        <v>683000</v>
      </c>
      <c r="H672" s="59">
        <v>677000</v>
      </c>
      <c r="I672" s="59">
        <f t="shared" si="12"/>
        <v>6000</v>
      </c>
      <c r="J672" s="60"/>
      <c r="K672" s="61" t="s">
        <v>103</v>
      </c>
      <c r="L672" s="61" t="s">
        <v>116</v>
      </c>
      <c r="M672" s="55" t="s">
        <v>105</v>
      </c>
    </row>
    <row r="673" spans="1:13" ht="80.25" customHeight="1" x14ac:dyDescent="0.55000000000000004">
      <c r="A673" s="55">
        <f>SUBTOTAL(3,$B$6:B673)*1</f>
        <v>668</v>
      </c>
      <c r="B673" s="56" t="s">
        <v>29</v>
      </c>
      <c r="C673" s="56" t="s">
        <v>2050</v>
      </c>
      <c r="D673" s="56" t="s">
        <v>2045</v>
      </c>
      <c r="E673" s="64" t="s">
        <v>2069</v>
      </c>
      <c r="F673" s="58" t="s">
        <v>2070</v>
      </c>
      <c r="G673" s="66">
        <v>1671100</v>
      </c>
      <c r="H673" s="59">
        <v>1665000</v>
      </c>
      <c r="I673" s="59">
        <f t="shared" si="12"/>
        <v>6100</v>
      </c>
      <c r="J673" s="60"/>
      <c r="K673" s="61" t="s">
        <v>103</v>
      </c>
      <c r="L673" s="61" t="s">
        <v>116</v>
      </c>
      <c r="M673" s="55" t="s">
        <v>105</v>
      </c>
    </row>
    <row r="674" spans="1:13" ht="80.25" customHeight="1" x14ac:dyDescent="0.55000000000000004">
      <c r="A674" s="55">
        <f>SUBTOTAL(3,$B$6:B674)*1</f>
        <v>669</v>
      </c>
      <c r="B674" s="65" t="s">
        <v>29</v>
      </c>
      <c r="C674" s="65" t="s">
        <v>2050</v>
      </c>
      <c r="D674" s="65" t="s">
        <v>2064</v>
      </c>
      <c r="E674" s="64" t="s">
        <v>2071</v>
      </c>
      <c r="F674" s="58" t="s">
        <v>2072</v>
      </c>
      <c r="G674" s="66">
        <v>2960100</v>
      </c>
      <c r="H674" s="59">
        <v>2935000</v>
      </c>
      <c r="I674" s="59">
        <f t="shared" si="12"/>
        <v>25100</v>
      </c>
      <c r="J674" s="60"/>
      <c r="K674" s="61" t="s">
        <v>103</v>
      </c>
      <c r="L674" s="61" t="s">
        <v>116</v>
      </c>
      <c r="M674" s="55" t="s">
        <v>105</v>
      </c>
    </row>
    <row r="675" spans="1:13" ht="80.25" customHeight="1" x14ac:dyDescent="0.55000000000000004">
      <c r="A675" s="55">
        <f>SUBTOTAL(3,$B$6:B675)*1</f>
        <v>670</v>
      </c>
      <c r="B675" s="56" t="s">
        <v>29</v>
      </c>
      <c r="C675" s="56" t="s">
        <v>2050</v>
      </c>
      <c r="D675" s="56" t="s">
        <v>2073</v>
      </c>
      <c r="E675" s="62" t="s">
        <v>2074</v>
      </c>
      <c r="F675" s="58" t="s">
        <v>2075</v>
      </c>
      <c r="G675" s="66">
        <v>3027400</v>
      </c>
      <c r="H675" s="59">
        <v>3000000</v>
      </c>
      <c r="I675" s="59">
        <f t="shared" si="12"/>
        <v>27400</v>
      </c>
      <c r="J675" s="60"/>
      <c r="K675" s="61" t="s">
        <v>103</v>
      </c>
      <c r="L675" s="61" t="s">
        <v>116</v>
      </c>
      <c r="M675" s="55" t="s">
        <v>105</v>
      </c>
    </row>
    <row r="676" spans="1:13" ht="80.25" customHeight="1" x14ac:dyDescent="0.55000000000000004">
      <c r="A676" s="55">
        <f>SUBTOTAL(3,$B$6:B676)*1</f>
        <v>671</v>
      </c>
      <c r="B676" s="56" t="s">
        <v>29</v>
      </c>
      <c r="C676" s="56" t="s">
        <v>2050</v>
      </c>
      <c r="D676" s="56" t="s">
        <v>2076</v>
      </c>
      <c r="E676" s="64" t="s">
        <v>2077</v>
      </c>
      <c r="F676" s="58" t="s">
        <v>2078</v>
      </c>
      <c r="G676" s="66">
        <v>48200</v>
      </c>
      <c r="H676" s="59">
        <v>48200</v>
      </c>
      <c r="I676" s="59">
        <f t="shared" si="12"/>
        <v>0</v>
      </c>
      <c r="J676" s="60"/>
      <c r="K676" s="61" t="s">
        <v>103</v>
      </c>
      <c r="L676" s="61" t="s">
        <v>148</v>
      </c>
      <c r="M676" s="55" t="s">
        <v>149</v>
      </c>
    </row>
    <row r="677" spans="1:13" ht="80.25" customHeight="1" x14ac:dyDescent="0.55000000000000004">
      <c r="A677" s="55">
        <f>SUBTOTAL(3,$B$6:B677)*1</f>
        <v>672</v>
      </c>
      <c r="B677" s="56" t="s">
        <v>29</v>
      </c>
      <c r="C677" s="56" t="s">
        <v>2050</v>
      </c>
      <c r="D677" s="56" t="s">
        <v>2079</v>
      </c>
      <c r="E677" s="64" t="s">
        <v>2080</v>
      </c>
      <c r="F677" s="58" t="s">
        <v>2081</v>
      </c>
      <c r="G677" s="66">
        <v>144600</v>
      </c>
      <c r="H677" s="59">
        <v>144600</v>
      </c>
      <c r="I677" s="59">
        <f t="shared" si="12"/>
        <v>0</v>
      </c>
      <c r="J677" s="60"/>
      <c r="K677" s="61" t="s">
        <v>103</v>
      </c>
      <c r="L677" s="61" t="s">
        <v>148</v>
      </c>
      <c r="M677" s="55" t="s">
        <v>149</v>
      </c>
    </row>
    <row r="678" spans="1:13" ht="80.25" customHeight="1" x14ac:dyDescent="0.55000000000000004">
      <c r="A678" s="55">
        <f>SUBTOTAL(3,$B$6:B678)*1</f>
        <v>673</v>
      </c>
      <c r="B678" s="56" t="s">
        <v>29</v>
      </c>
      <c r="C678" s="56" t="s">
        <v>2082</v>
      </c>
      <c r="D678" s="56" t="s">
        <v>2083</v>
      </c>
      <c r="E678" s="64" t="s">
        <v>2084</v>
      </c>
      <c r="F678" s="58" t="s">
        <v>2085</v>
      </c>
      <c r="G678" s="59">
        <v>3107600</v>
      </c>
      <c r="H678" s="59">
        <v>3107600</v>
      </c>
      <c r="I678" s="59">
        <f t="shared" si="12"/>
        <v>0</v>
      </c>
      <c r="J678" s="60"/>
      <c r="K678" s="61" t="s">
        <v>103</v>
      </c>
      <c r="L678" s="61" t="s">
        <v>116</v>
      </c>
      <c r="M678" s="55" t="s">
        <v>105</v>
      </c>
    </row>
    <row r="679" spans="1:13" ht="80.25" customHeight="1" x14ac:dyDescent="0.55000000000000004">
      <c r="A679" s="55">
        <f>SUBTOTAL(3,$B$6:B679)*1</f>
        <v>674</v>
      </c>
      <c r="B679" s="56" t="s">
        <v>29</v>
      </c>
      <c r="C679" s="56" t="s">
        <v>2086</v>
      </c>
      <c r="D679" s="56" t="s">
        <v>2087</v>
      </c>
      <c r="E679" s="64" t="s">
        <v>2088</v>
      </c>
      <c r="F679" s="58" t="s">
        <v>2089</v>
      </c>
      <c r="G679" s="59">
        <v>1738400</v>
      </c>
      <c r="H679" s="59">
        <v>1736075</v>
      </c>
      <c r="I679" s="59">
        <f t="shared" si="12"/>
        <v>2325</v>
      </c>
      <c r="J679" s="60"/>
      <c r="K679" s="61" t="s">
        <v>103</v>
      </c>
      <c r="L679" s="61" t="s">
        <v>116</v>
      </c>
      <c r="M679" s="55" t="s">
        <v>105</v>
      </c>
    </row>
    <row r="680" spans="1:13" ht="80.25" customHeight="1" x14ac:dyDescent="0.55000000000000004">
      <c r="A680" s="55">
        <f>SUBTOTAL(3,$B$6:B680)*1</f>
        <v>675</v>
      </c>
      <c r="B680" s="56" t="s">
        <v>29</v>
      </c>
      <c r="C680" s="56" t="s">
        <v>2086</v>
      </c>
      <c r="D680" s="56" t="s">
        <v>2087</v>
      </c>
      <c r="E680" s="64" t="s">
        <v>2090</v>
      </c>
      <c r="F680" s="58" t="s">
        <v>2091</v>
      </c>
      <c r="G680" s="66">
        <v>1738400</v>
      </c>
      <c r="H680" s="59">
        <v>1735540</v>
      </c>
      <c r="I680" s="59">
        <f t="shared" si="12"/>
        <v>2860</v>
      </c>
      <c r="J680" s="60"/>
      <c r="K680" s="61" t="s">
        <v>103</v>
      </c>
      <c r="L680" s="61" t="s">
        <v>116</v>
      </c>
      <c r="M680" s="55" t="s">
        <v>105</v>
      </c>
    </row>
    <row r="681" spans="1:13" ht="80.25" customHeight="1" x14ac:dyDescent="0.55000000000000004">
      <c r="A681" s="55">
        <f>SUBTOTAL(3,$B$6:B681)*1</f>
        <v>676</v>
      </c>
      <c r="B681" s="56" t="s">
        <v>29</v>
      </c>
      <c r="C681" s="56" t="s">
        <v>2086</v>
      </c>
      <c r="D681" s="56" t="s">
        <v>2092</v>
      </c>
      <c r="E681" s="64" t="s">
        <v>2093</v>
      </c>
      <c r="F681" s="58" t="s">
        <v>2094</v>
      </c>
      <c r="G681" s="66">
        <v>1247400</v>
      </c>
      <c r="H681" s="59">
        <v>1245000</v>
      </c>
      <c r="I681" s="59">
        <f t="shared" si="12"/>
        <v>2400</v>
      </c>
      <c r="J681" s="60"/>
      <c r="K681" s="61" t="s">
        <v>103</v>
      </c>
      <c r="L681" s="61" t="s">
        <v>116</v>
      </c>
      <c r="M681" s="55" t="s">
        <v>105</v>
      </c>
    </row>
    <row r="682" spans="1:13" ht="80.25" customHeight="1" x14ac:dyDescent="0.55000000000000004">
      <c r="A682" s="55">
        <f>SUBTOTAL(3,$B$6:B682)*1</f>
        <v>677</v>
      </c>
      <c r="B682" s="56" t="s">
        <v>29</v>
      </c>
      <c r="C682" s="56" t="s">
        <v>2095</v>
      </c>
      <c r="D682" s="56" t="s">
        <v>2096</v>
      </c>
      <c r="E682" s="62" t="s">
        <v>2097</v>
      </c>
      <c r="F682" s="58" t="s">
        <v>2098</v>
      </c>
      <c r="G682" s="59">
        <v>1273100</v>
      </c>
      <c r="H682" s="59">
        <v>1017500</v>
      </c>
      <c r="I682" s="59">
        <f t="shared" si="12"/>
        <v>255600</v>
      </c>
      <c r="J682" s="60"/>
      <c r="K682" s="61" t="s">
        <v>103</v>
      </c>
      <c r="L682" s="61" t="s">
        <v>116</v>
      </c>
      <c r="M682" s="55" t="s">
        <v>105</v>
      </c>
    </row>
    <row r="683" spans="1:13" ht="80.25" customHeight="1" x14ac:dyDescent="0.55000000000000004">
      <c r="A683" s="55">
        <f>SUBTOTAL(3,$B$6:B683)*1</f>
        <v>678</v>
      </c>
      <c r="B683" s="56" t="s">
        <v>29</v>
      </c>
      <c r="C683" s="56" t="s">
        <v>2095</v>
      </c>
      <c r="D683" s="56" t="s">
        <v>2096</v>
      </c>
      <c r="E683" s="62" t="s">
        <v>2099</v>
      </c>
      <c r="F683" s="58" t="s">
        <v>2100</v>
      </c>
      <c r="G683" s="59">
        <v>1273100</v>
      </c>
      <c r="H683" s="59">
        <v>1016000</v>
      </c>
      <c r="I683" s="59">
        <f t="shared" si="12"/>
        <v>257100</v>
      </c>
      <c r="J683" s="60"/>
      <c r="K683" s="61" t="s">
        <v>103</v>
      </c>
      <c r="L683" s="61" t="s">
        <v>116</v>
      </c>
      <c r="M683" s="55" t="s">
        <v>105</v>
      </c>
    </row>
    <row r="684" spans="1:13" ht="80.25" customHeight="1" x14ac:dyDescent="0.55000000000000004">
      <c r="A684" s="55">
        <f>SUBTOTAL(3,$B$6:B684)*1</f>
        <v>679</v>
      </c>
      <c r="B684" s="56" t="s">
        <v>29</v>
      </c>
      <c r="C684" s="56" t="s">
        <v>2095</v>
      </c>
      <c r="D684" s="56" t="s">
        <v>2096</v>
      </c>
      <c r="E684" s="62" t="s">
        <v>2101</v>
      </c>
      <c r="F684" s="58" t="s">
        <v>2102</v>
      </c>
      <c r="G684" s="66">
        <v>1273100</v>
      </c>
      <c r="H684" s="59">
        <v>990000</v>
      </c>
      <c r="I684" s="59">
        <f t="shared" si="12"/>
        <v>283100</v>
      </c>
      <c r="J684" s="60"/>
      <c r="K684" s="61" t="s">
        <v>103</v>
      </c>
      <c r="L684" s="61" t="s">
        <v>116</v>
      </c>
      <c r="M684" s="55" t="s">
        <v>105</v>
      </c>
    </row>
    <row r="685" spans="1:13" ht="80.25" customHeight="1" x14ac:dyDescent="0.55000000000000004">
      <c r="A685" s="55">
        <f>SUBTOTAL(3,$B$6:B685)*1</f>
        <v>680</v>
      </c>
      <c r="B685" s="56" t="s">
        <v>29</v>
      </c>
      <c r="C685" s="56" t="s">
        <v>2103</v>
      </c>
      <c r="D685" s="56" t="s">
        <v>2104</v>
      </c>
      <c r="E685" s="64" t="s">
        <v>2105</v>
      </c>
      <c r="F685" s="58" t="s">
        <v>2106</v>
      </c>
      <c r="G685" s="59">
        <v>4843200</v>
      </c>
      <c r="H685" s="59">
        <v>4840000</v>
      </c>
      <c r="I685" s="59">
        <f t="shared" si="12"/>
        <v>3200</v>
      </c>
      <c r="J685" s="60"/>
      <c r="K685" s="61" t="s">
        <v>103</v>
      </c>
      <c r="L685" s="61" t="s">
        <v>104</v>
      </c>
      <c r="M685" s="55" t="s">
        <v>105</v>
      </c>
    </row>
    <row r="686" spans="1:13" ht="80.25" customHeight="1" x14ac:dyDescent="0.55000000000000004">
      <c r="A686" s="55">
        <f>SUBTOTAL(3,$B$6:B686)*1</f>
        <v>681</v>
      </c>
      <c r="B686" s="56" t="s">
        <v>29</v>
      </c>
      <c r="C686" s="56" t="s">
        <v>2103</v>
      </c>
      <c r="D686" s="56" t="s">
        <v>2107</v>
      </c>
      <c r="E686" s="64" t="s">
        <v>2108</v>
      </c>
      <c r="F686" s="58" t="s">
        <v>2109</v>
      </c>
      <c r="G686" s="59">
        <v>405000</v>
      </c>
      <c r="H686" s="59">
        <v>405000</v>
      </c>
      <c r="I686" s="59">
        <f t="shared" si="12"/>
        <v>0</v>
      </c>
      <c r="J686" s="60"/>
      <c r="K686" s="61" t="s">
        <v>103</v>
      </c>
      <c r="L686" s="61" t="s">
        <v>179</v>
      </c>
      <c r="M686" s="55" t="s">
        <v>105</v>
      </c>
    </row>
    <row r="687" spans="1:13" ht="80.25" customHeight="1" x14ac:dyDescent="0.55000000000000004">
      <c r="A687" s="55">
        <f>SUBTOTAL(3,$B$6:B687)*1</f>
        <v>682</v>
      </c>
      <c r="B687" s="56" t="s">
        <v>29</v>
      </c>
      <c r="C687" s="56" t="s">
        <v>2103</v>
      </c>
      <c r="D687" s="56" t="s">
        <v>2110</v>
      </c>
      <c r="E687" s="64" t="s">
        <v>2111</v>
      </c>
      <c r="F687" s="58" t="s">
        <v>2112</v>
      </c>
      <c r="G687" s="59">
        <v>291000</v>
      </c>
      <c r="H687" s="59">
        <v>290000</v>
      </c>
      <c r="I687" s="59">
        <f t="shared" si="12"/>
        <v>1000</v>
      </c>
      <c r="J687" s="60"/>
      <c r="K687" s="61" t="s">
        <v>103</v>
      </c>
      <c r="L687" s="61" t="s">
        <v>179</v>
      </c>
      <c r="M687" s="55" t="s">
        <v>105</v>
      </c>
    </row>
    <row r="688" spans="1:13" ht="80.25" customHeight="1" x14ac:dyDescent="0.55000000000000004">
      <c r="A688" s="55">
        <f>SUBTOTAL(3,$B$6:B688)*1</f>
        <v>683</v>
      </c>
      <c r="B688" s="56" t="s">
        <v>30</v>
      </c>
      <c r="C688" s="56" t="s">
        <v>2113</v>
      </c>
      <c r="D688" s="56" t="s">
        <v>2114</v>
      </c>
      <c r="E688" s="64" t="s">
        <v>2115</v>
      </c>
      <c r="F688" s="58" t="s">
        <v>2116</v>
      </c>
      <c r="G688" s="59">
        <v>4742200</v>
      </c>
      <c r="H688" s="59">
        <v>2845000</v>
      </c>
      <c r="I688" s="59">
        <f t="shared" si="12"/>
        <v>1897200</v>
      </c>
      <c r="J688" s="60"/>
      <c r="K688" s="61" t="s">
        <v>103</v>
      </c>
      <c r="L688" s="61" t="s">
        <v>104</v>
      </c>
      <c r="M688" s="55" t="s">
        <v>105</v>
      </c>
    </row>
    <row r="689" spans="1:13" ht="80.25" customHeight="1" x14ac:dyDescent="0.55000000000000004">
      <c r="A689" s="55">
        <f>SUBTOTAL(3,$B$6:B689)*1</f>
        <v>684</v>
      </c>
      <c r="B689" s="56" t="s">
        <v>30</v>
      </c>
      <c r="C689" s="56" t="s">
        <v>2113</v>
      </c>
      <c r="D689" s="56" t="s">
        <v>2117</v>
      </c>
      <c r="E689" s="64" t="s">
        <v>2118</v>
      </c>
      <c r="F689" s="58" t="s">
        <v>2119</v>
      </c>
      <c r="G689" s="59">
        <v>1500000</v>
      </c>
      <c r="H689" s="59">
        <v>1355000</v>
      </c>
      <c r="I689" s="59">
        <f t="shared" si="12"/>
        <v>145000</v>
      </c>
      <c r="J689" s="60"/>
      <c r="K689" s="61" t="s">
        <v>103</v>
      </c>
      <c r="L689" s="61" t="s">
        <v>116</v>
      </c>
      <c r="M689" s="55" t="s">
        <v>105</v>
      </c>
    </row>
    <row r="690" spans="1:13" ht="80.25" customHeight="1" x14ac:dyDescent="0.55000000000000004">
      <c r="A690" s="55">
        <f>SUBTOTAL(3,$B$6:B690)*1</f>
        <v>685</v>
      </c>
      <c r="B690" s="56" t="s">
        <v>30</v>
      </c>
      <c r="C690" s="56" t="s">
        <v>2113</v>
      </c>
      <c r="D690" s="56" t="s">
        <v>2114</v>
      </c>
      <c r="E690" s="64" t="s">
        <v>2120</v>
      </c>
      <c r="F690" s="58" t="s">
        <v>2121</v>
      </c>
      <c r="G690" s="59">
        <v>2200000</v>
      </c>
      <c r="H690" s="59">
        <v>1314000</v>
      </c>
      <c r="I690" s="59">
        <f t="shared" si="12"/>
        <v>886000</v>
      </c>
      <c r="J690" s="60"/>
      <c r="K690" s="61" t="s">
        <v>103</v>
      </c>
      <c r="L690" s="61" t="s">
        <v>116</v>
      </c>
      <c r="M690" s="55" t="s">
        <v>105</v>
      </c>
    </row>
    <row r="691" spans="1:13" ht="80.25" customHeight="1" x14ac:dyDescent="0.55000000000000004">
      <c r="A691" s="55">
        <f>SUBTOTAL(3,$B$6:B691)*1</f>
        <v>686</v>
      </c>
      <c r="B691" s="56" t="s">
        <v>30</v>
      </c>
      <c r="C691" s="56" t="s">
        <v>2122</v>
      </c>
      <c r="D691" s="56" t="s">
        <v>2123</v>
      </c>
      <c r="E691" s="64" t="s">
        <v>2124</v>
      </c>
      <c r="F691" s="58" t="s">
        <v>2125</v>
      </c>
      <c r="G691" s="59">
        <v>2437400</v>
      </c>
      <c r="H691" s="59">
        <v>2151000</v>
      </c>
      <c r="I691" s="59">
        <f t="shared" si="12"/>
        <v>286400</v>
      </c>
      <c r="J691" s="60"/>
      <c r="K691" s="61" t="s">
        <v>103</v>
      </c>
      <c r="L691" s="61" t="s">
        <v>113</v>
      </c>
      <c r="M691" s="55" t="s">
        <v>105</v>
      </c>
    </row>
    <row r="692" spans="1:13" ht="80.25" customHeight="1" x14ac:dyDescent="0.55000000000000004">
      <c r="A692" s="55">
        <f>SUBTOTAL(3,$B$6:B692)*1</f>
        <v>687</v>
      </c>
      <c r="B692" s="56" t="s">
        <v>30</v>
      </c>
      <c r="C692" s="56" t="s">
        <v>2126</v>
      </c>
      <c r="D692" s="56" t="s">
        <v>2127</v>
      </c>
      <c r="E692" s="64" t="s">
        <v>2128</v>
      </c>
      <c r="F692" s="58" t="s">
        <v>2129</v>
      </c>
      <c r="G692" s="59">
        <v>3145800</v>
      </c>
      <c r="H692" s="59">
        <v>2748000</v>
      </c>
      <c r="I692" s="59">
        <f t="shared" si="12"/>
        <v>397800</v>
      </c>
      <c r="J692" s="60"/>
      <c r="K692" s="61" t="s">
        <v>103</v>
      </c>
      <c r="L692" s="61" t="s">
        <v>104</v>
      </c>
      <c r="M692" s="55" t="s">
        <v>105</v>
      </c>
    </row>
    <row r="693" spans="1:13" ht="80.25" customHeight="1" x14ac:dyDescent="0.55000000000000004">
      <c r="A693" s="55">
        <f>SUBTOTAL(3,$B$6:B693)*1</f>
        <v>688</v>
      </c>
      <c r="B693" s="56" t="s">
        <v>30</v>
      </c>
      <c r="C693" s="56" t="s">
        <v>2126</v>
      </c>
      <c r="D693" s="56" t="s">
        <v>2130</v>
      </c>
      <c r="E693" s="64" t="s">
        <v>2131</v>
      </c>
      <c r="F693" s="58" t="s">
        <v>2132</v>
      </c>
      <c r="G693" s="66">
        <v>1285000</v>
      </c>
      <c r="H693" s="59">
        <v>570000</v>
      </c>
      <c r="I693" s="59">
        <f t="shared" si="12"/>
        <v>715000</v>
      </c>
      <c r="J693" s="60"/>
      <c r="K693" s="61" t="s">
        <v>103</v>
      </c>
      <c r="L693" s="61" t="s">
        <v>116</v>
      </c>
      <c r="M693" s="55" t="s">
        <v>105</v>
      </c>
    </row>
    <row r="694" spans="1:13" ht="80.25" customHeight="1" x14ac:dyDescent="0.55000000000000004">
      <c r="A694" s="55">
        <f>SUBTOTAL(3,$B$6:B694)*1</f>
        <v>689</v>
      </c>
      <c r="B694" s="56" t="s">
        <v>30</v>
      </c>
      <c r="C694" s="56" t="s">
        <v>2133</v>
      </c>
      <c r="D694" s="56" t="s">
        <v>2134</v>
      </c>
      <c r="E694" s="62" t="s">
        <v>2135</v>
      </c>
      <c r="F694" s="58" t="s">
        <v>2136</v>
      </c>
      <c r="G694" s="59">
        <v>2445100</v>
      </c>
      <c r="H694" s="59">
        <v>1799000</v>
      </c>
      <c r="I694" s="59">
        <f t="shared" si="12"/>
        <v>646100</v>
      </c>
      <c r="J694" s="60"/>
      <c r="K694" s="61" t="s">
        <v>103</v>
      </c>
      <c r="L694" s="61" t="s">
        <v>347</v>
      </c>
      <c r="M694" s="55" t="s">
        <v>105</v>
      </c>
    </row>
    <row r="695" spans="1:13" ht="80.25" customHeight="1" x14ac:dyDescent="0.55000000000000004">
      <c r="A695" s="55">
        <f>SUBTOTAL(3,$B$6:B695)*1</f>
        <v>690</v>
      </c>
      <c r="B695" s="56" t="s">
        <v>30</v>
      </c>
      <c r="C695" s="56" t="s">
        <v>2137</v>
      </c>
      <c r="D695" s="56" t="s">
        <v>2138</v>
      </c>
      <c r="E695" s="62" t="s">
        <v>2139</v>
      </c>
      <c r="F695" s="58" t="s">
        <v>2140</v>
      </c>
      <c r="G695" s="59">
        <v>2231500</v>
      </c>
      <c r="H695" s="59">
        <v>1360000</v>
      </c>
      <c r="I695" s="59">
        <f t="shared" si="12"/>
        <v>871500</v>
      </c>
      <c r="J695" s="60"/>
      <c r="K695" s="61" t="s">
        <v>103</v>
      </c>
      <c r="L695" s="61" t="s">
        <v>104</v>
      </c>
      <c r="M695" s="55" t="s">
        <v>105</v>
      </c>
    </row>
    <row r="696" spans="1:13" ht="80.25" customHeight="1" x14ac:dyDescent="0.55000000000000004">
      <c r="A696" s="55">
        <f>SUBTOTAL(3,$B$6:B696)*1</f>
        <v>691</v>
      </c>
      <c r="B696" s="56" t="s">
        <v>30</v>
      </c>
      <c r="C696" s="56" t="s">
        <v>2137</v>
      </c>
      <c r="D696" s="56" t="s">
        <v>2141</v>
      </c>
      <c r="E696" s="62" t="s">
        <v>2142</v>
      </c>
      <c r="F696" s="58" t="s">
        <v>2143</v>
      </c>
      <c r="G696" s="59">
        <v>3188900</v>
      </c>
      <c r="H696" s="59">
        <v>2177000</v>
      </c>
      <c r="I696" s="59">
        <f t="shared" si="12"/>
        <v>1011900</v>
      </c>
      <c r="J696" s="60"/>
      <c r="K696" s="61" t="s">
        <v>103</v>
      </c>
      <c r="L696" s="61" t="s">
        <v>104</v>
      </c>
      <c r="M696" s="55" t="s">
        <v>105</v>
      </c>
    </row>
    <row r="697" spans="1:13" ht="80.25" customHeight="1" x14ac:dyDescent="0.55000000000000004">
      <c r="A697" s="55">
        <f>SUBTOTAL(3,$B$6:B697)*1</f>
        <v>692</v>
      </c>
      <c r="B697" s="65" t="s">
        <v>30</v>
      </c>
      <c r="C697" s="65" t="s">
        <v>2137</v>
      </c>
      <c r="D697" s="65" t="s">
        <v>2144</v>
      </c>
      <c r="E697" s="64" t="s">
        <v>2145</v>
      </c>
      <c r="F697" s="58" t="s">
        <v>2146</v>
      </c>
      <c r="G697" s="59">
        <v>640000</v>
      </c>
      <c r="H697" s="59">
        <v>457000</v>
      </c>
      <c r="I697" s="59">
        <f t="shared" si="12"/>
        <v>183000</v>
      </c>
      <c r="J697" s="60"/>
      <c r="K697" s="61" t="s">
        <v>103</v>
      </c>
      <c r="L697" s="61" t="s">
        <v>116</v>
      </c>
      <c r="M697" s="55" t="s">
        <v>105</v>
      </c>
    </row>
    <row r="698" spans="1:13" ht="80.25" customHeight="1" x14ac:dyDescent="0.55000000000000004">
      <c r="A698" s="55">
        <f>SUBTOTAL(3,$B$6:B698)*1</f>
        <v>693</v>
      </c>
      <c r="B698" s="56" t="s">
        <v>30</v>
      </c>
      <c r="C698" s="56" t="s">
        <v>2147</v>
      </c>
      <c r="D698" s="56" t="s">
        <v>2148</v>
      </c>
      <c r="E698" s="62" t="s">
        <v>2149</v>
      </c>
      <c r="F698" s="58" t="s">
        <v>2150</v>
      </c>
      <c r="G698" s="59">
        <v>2042700</v>
      </c>
      <c r="H698" s="59">
        <v>1550000</v>
      </c>
      <c r="I698" s="59">
        <f t="shared" si="12"/>
        <v>492700</v>
      </c>
      <c r="J698" s="60"/>
      <c r="K698" s="61" t="s">
        <v>103</v>
      </c>
      <c r="L698" s="61" t="s">
        <v>561</v>
      </c>
      <c r="M698" s="55" t="s">
        <v>105</v>
      </c>
    </row>
    <row r="699" spans="1:13" ht="80.25" customHeight="1" x14ac:dyDescent="0.55000000000000004">
      <c r="A699" s="55">
        <f>SUBTOTAL(3,$B$6:B699)*1</f>
        <v>694</v>
      </c>
      <c r="B699" s="63" t="s">
        <v>30</v>
      </c>
      <c r="C699" s="63" t="s">
        <v>2147</v>
      </c>
      <c r="D699" s="63" t="s">
        <v>2141</v>
      </c>
      <c r="E699" s="64" t="s">
        <v>2151</v>
      </c>
      <c r="F699" s="58" t="s">
        <v>2152</v>
      </c>
      <c r="G699" s="59">
        <v>4969600</v>
      </c>
      <c r="H699" s="59">
        <v>3170000</v>
      </c>
      <c r="I699" s="59">
        <f t="shared" si="12"/>
        <v>1799600</v>
      </c>
      <c r="J699" s="60"/>
      <c r="K699" s="61" t="s">
        <v>103</v>
      </c>
      <c r="L699" s="61" t="s">
        <v>104</v>
      </c>
      <c r="M699" s="55" t="s">
        <v>105</v>
      </c>
    </row>
    <row r="700" spans="1:13" ht="80.25" customHeight="1" x14ac:dyDescent="0.55000000000000004">
      <c r="A700" s="55">
        <f>SUBTOTAL(3,$B$6:B700)*1</f>
        <v>695</v>
      </c>
      <c r="B700" s="65" t="s">
        <v>30</v>
      </c>
      <c r="C700" s="65" t="s">
        <v>2147</v>
      </c>
      <c r="D700" s="65" t="s">
        <v>2153</v>
      </c>
      <c r="E700" s="64" t="s">
        <v>2154</v>
      </c>
      <c r="F700" s="58" t="s">
        <v>2155</v>
      </c>
      <c r="G700" s="59">
        <v>5830000</v>
      </c>
      <c r="H700" s="59">
        <v>4007000</v>
      </c>
      <c r="I700" s="59">
        <f t="shared" si="12"/>
        <v>1823000</v>
      </c>
      <c r="J700" s="60"/>
      <c r="K700" s="61" t="s">
        <v>103</v>
      </c>
      <c r="L700" s="61" t="s">
        <v>104</v>
      </c>
      <c r="M700" s="55" t="s">
        <v>105</v>
      </c>
    </row>
    <row r="701" spans="1:13" ht="80.25" customHeight="1" x14ac:dyDescent="0.55000000000000004">
      <c r="A701" s="55">
        <f>SUBTOTAL(3,$B$6:B701)*1</f>
        <v>696</v>
      </c>
      <c r="B701" s="56" t="s">
        <v>30</v>
      </c>
      <c r="C701" s="56" t="s">
        <v>2147</v>
      </c>
      <c r="D701" s="56" t="s">
        <v>2138</v>
      </c>
      <c r="E701" s="62" t="s">
        <v>2156</v>
      </c>
      <c r="F701" s="58" t="s">
        <v>2157</v>
      </c>
      <c r="G701" s="59">
        <v>604700</v>
      </c>
      <c r="H701" s="59">
        <v>370000</v>
      </c>
      <c r="I701" s="59">
        <f t="shared" si="12"/>
        <v>234700</v>
      </c>
      <c r="J701" s="60"/>
      <c r="K701" s="61" t="s">
        <v>103</v>
      </c>
      <c r="L701" s="61" t="s">
        <v>104</v>
      </c>
      <c r="M701" s="55" t="s">
        <v>105</v>
      </c>
    </row>
    <row r="702" spans="1:13" ht="80.25" customHeight="1" x14ac:dyDescent="0.55000000000000004">
      <c r="A702" s="55">
        <f>SUBTOTAL(3,$B$6:B702)*1</f>
        <v>697</v>
      </c>
      <c r="B702" s="63" t="s">
        <v>30</v>
      </c>
      <c r="C702" s="63" t="s">
        <v>2147</v>
      </c>
      <c r="D702" s="63" t="s">
        <v>2158</v>
      </c>
      <c r="E702" s="64" t="s">
        <v>2159</v>
      </c>
      <c r="F702" s="58" t="s">
        <v>2160</v>
      </c>
      <c r="G702" s="59">
        <v>1845300</v>
      </c>
      <c r="H702" s="59">
        <v>1315000</v>
      </c>
      <c r="I702" s="59">
        <f t="shared" si="12"/>
        <v>530300</v>
      </c>
      <c r="J702" s="60"/>
      <c r="K702" s="61" t="s">
        <v>103</v>
      </c>
      <c r="L702" s="61" t="s">
        <v>104</v>
      </c>
      <c r="M702" s="55" t="s">
        <v>105</v>
      </c>
    </row>
    <row r="703" spans="1:13" ht="80.25" customHeight="1" x14ac:dyDescent="0.55000000000000004">
      <c r="A703" s="55">
        <f>SUBTOTAL(3,$B$6:B703)*1</f>
        <v>698</v>
      </c>
      <c r="B703" s="56" t="s">
        <v>30</v>
      </c>
      <c r="C703" s="56" t="s">
        <v>2147</v>
      </c>
      <c r="D703" s="56" t="s">
        <v>2161</v>
      </c>
      <c r="E703" s="62" t="s">
        <v>2162</v>
      </c>
      <c r="F703" s="58" t="s">
        <v>2163</v>
      </c>
      <c r="G703" s="66">
        <v>1266000</v>
      </c>
      <c r="H703" s="59">
        <v>1049000</v>
      </c>
      <c r="I703" s="59">
        <f t="shared" si="12"/>
        <v>217000</v>
      </c>
      <c r="J703" s="60"/>
      <c r="K703" s="61" t="s">
        <v>103</v>
      </c>
      <c r="L703" s="61" t="s">
        <v>116</v>
      </c>
      <c r="M703" s="55" t="s">
        <v>105</v>
      </c>
    </row>
    <row r="704" spans="1:13" ht="80.25" customHeight="1" x14ac:dyDescent="0.55000000000000004">
      <c r="A704" s="55">
        <f>SUBTOTAL(3,$B$6:B704)*1</f>
        <v>699</v>
      </c>
      <c r="B704" s="56" t="s">
        <v>30</v>
      </c>
      <c r="C704" s="56" t="s">
        <v>2147</v>
      </c>
      <c r="D704" s="56" t="s">
        <v>2148</v>
      </c>
      <c r="E704" s="62" t="s">
        <v>2164</v>
      </c>
      <c r="F704" s="58" t="s">
        <v>2165</v>
      </c>
      <c r="G704" s="66">
        <v>838000</v>
      </c>
      <c r="H704" s="59">
        <v>592000</v>
      </c>
      <c r="I704" s="59">
        <f t="shared" si="12"/>
        <v>246000</v>
      </c>
      <c r="J704" s="60"/>
      <c r="K704" s="61" t="s">
        <v>103</v>
      </c>
      <c r="L704" s="61" t="s">
        <v>116</v>
      </c>
      <c r="M704" s="55" t="s">
        <v>105</v>
      </c>
    </row>
    <row r="705" spans="1:13" ht="80.25" customHeight="1" x14ac:dyDescent="0.55000000000000004">
      <c r="A705" s="55">
        <f>SUBTOTAL(3,$B$6:B705)*1</f>
        <v>700</v>
      </c>
      <c r="B705" s="56" t="s">
        <v>30</v>
      </c>
      <c r="C705" s="56" t="s">
        <v>2166</v>
      </c>
      <c r="D705" s="56" t="s">
        <v>2167</v>
      </c>
      <c r="E705" s="64" t="s">
        <v>2168</v>
      </c>
      <c r="F705" s="58" t="s">
        <v>2169</v>
      </c>
      <c r="G705" s="59">
        <v>9182600</v>
      </c>
      <c r="H705" s="59">
        <v>8300000</v>
      </c>
      <c r="I705" s="59">
        <f t="shared" si="12"/>
        <v>882600</v>
      </c>
      <c r="J705" s="60"/>
      <c r="K705" s="61" t="s">
        <v>103</v>
      </c>
      <c r="L705" s="61" t="s">
        <v>104</v>
      </c>
      <c r="M705" s="55" t="s">
        <v>105</v>
      </c>
    </row>
    <row r="706" spans="1:13" ht="80.25" customHeight="1" x14ac:dyDescent="0.55000000000000004">
      <c r="A706" s="55">
        <f>SUBTOTAL(3,$B$6:B706)*1</f>
        <v>701</v>
      </c>
      <c r="B706" s="56" t="s">
        <v>30</v>
      </c>
      <c r="C706" s="56" t="s">
        <v>2166</v>
      </c>
      <c r="D706" s="56" t="s">
        <v>2170</v>
      </c>
      <c r="E706" s="64" t="s">
        <v>2171</v>
      </c>
      <c r="F706" s="58" t="s">
        <v>2172</v>
      </c>
      <c r="G706" s="59">
        <v>1884000</v>
      </c>
      <c r="H706" s="59">
        <v>1558000</v>
      </c>
      <c r="I706" s="59">
        <f t="shared" si="12"/>
        <v>326000</v>
      </c>
      <c r="J706" s="60"/>
      <c r="K706" s="61" t="s">
        <v>103</v>
      </c>
      <c r="L706" s="61" t="s">
        <v>116</v>
      </c>
      <c r="M706" s="55" t="s">
        <v>105</v>
      </c>
    </row>
    <row r="707" spans="1:13" ht="80.25" customHeight="1" x14ac:dyDescent="0.55000000000000004">
      <c r="A707" s="55">
        <f>SUBTOTAL(3,$B$6:B707)*1</f>
        <v>702</v>
      </c>
      <c r="B707" s="65" t="s">
        <v>30</v>
      </c>
      <c r="C707" s="65" t="s">
        <v>2166</v>
      </c>
      <c r="D707" s="65" t="s">
        <v>2170</v>
      </c>
      <c r="E707" s="64" t="s">
        <v>2173</v>
      </c>
      <c r="F707" s="58" t="s">
        <v>2174</v>
      </c>
      <c r="G707" s="66">
        <v>1884000</v>
      </c>
      <c r="H707" s="59">
        <v>1558000</v>
      </c>
      <c r="I707" s="59">
        <f t="shared" si="12"/>
        <v>326000</v>
      </c>
      <c r="J707" s="60"/>
      <c r="K707" s="61" t="s">
        <v>103</v>
      </c>
      <c r="L707" s="61" t="s">
        <v>116</v>
      </c>
      <c r="M707" s="55" t="s">
        <v>105</v>
      </c>
    </row>
    <row r="708" spans="1:13" ht="80.25" customHeight="1" x14ac:dyDescent="0.55000000000000004">
      <c r="A708" s="55">
        <f>SUBTOTAL(3,$B$6:B708)*1</f>
        <v>703</v>
      </c>
      <c r="B708" s="56" t="s">
        <v>30</v>
      </c>
      <c r="C708" s="56" t="s">
        <v>2166</v>
      </c>
      <c r="D708" s="56" t="s">
        <v>2170</v>
      </c>
      <c r="E708" s="64" t="s">
        <v>2175</v>
      </c>
      <c r="F708" s="58" t="s">
        <v>2176</v>
      </c>
      <c r="G708" s="66">
        <v>1884000</v>
      </c>
      <c r="H708" s="59">
        <v>1558000</v>
      </c>
      <c r="I708" s="59">
        <f t="shared" si="12"/>
        <v>326000</v>
      </c>
      <c r="J708" s="60"/>
      <c r="K708" s="61" t="s">
        <v>103</v>
      </c>
      <c r="L708" s="61" t="s">
        <v>116</v>
      </c>
      <c r="M708" s="55" t="s">
        <v>105</v>
      </c>
    </row>
    <row r="709" spans="1:13" ht="80.25" customHeight="1" x14ac:dyDescent="0.55000000000000004">
      <c r="A709" s="55">
        <f>SUBTOTAL(3,$B$6:B709)*1</f>
        <v>704</v>
      </c>
      <c r="B709" s="67" t="s">
        <v>30</v>
      </c>
      <c r="C709" s="67" t="s">
        <v>2166</v>
      </c>
      <c r="D709" s="67" t="s">
        <v>2170</v>
      </c>
      <c r="E709" s="64" t="s">
        <v>2177</v>
      </c>
      <c r="F709" s="58" t="s">
        <v>2178</v>
      </c>
      <c r="G709" s="66">
        <v>1884000</v>
      </c>
      <c r="H709" s="59">
        <v>1680000</v>
      </c>
      <c r="I709" s="59">
        <f t="shared" si="12"/>
        <v>204000</v>
      </c>
      <c r="J709" s="60"/>
      <c r="K709" s="61" t="s">
        <v>103</v>
      </c>
      <c r="L709" s="61" t="s">
        <v>116</v>
      </c>
      <c r="M709" s="55" t="s">
        <v>105</v>
      </c>
    </row>
    <row r="710" spans="1:13" ht="80.25" customHeight="1" x14ac:dyDescent="0.55000000000000004">
      <c r="A710" s="55">
        <f>SUBTOTAL(3,$B$6:B710)*1</f>
        <v>705</v>
      </c>
      <c r="B710" s="65" t="s">
        <v>30</v>
      </c>
      <c r="C710" s="65" t="s">
        <v>2166</v>
      </c>
      <c r="D710" s="65" t="s">
        <v>2170</v>
      </c>
      <c r="E710" s="64" t="s">
        <v>2179</v>
      </c>
      <c r="F710" s="58" t="s">
        <v>2180</v>
      </c>
      <c r="G710" s="66">
        <v>1884000</v>
      </c>
      <c r="H710" s="59">
        <v>1558000</v>
      </c>
      <c r="I710" s="59">
        <f t="shared" si="12"/>
        <v>326000</v>
      </c>
      <c r="J710" s="60"/>
      <c r="K710" s="61" t="s">
        <v>103</v>
      </c>
      <c r="L710" s="61" t="s">
        <v>116</v>
      </c>
      <c r="M710" s="55" t="s">
        <v>105</v>
      </c>
    </row>
    <row r="711" spans="1:13" ht="80.25" customHeight="1" x14ac:dyDescent="0.55000000000000004">
      <c r="A711" s="55">
        <f>SUBTOTAL(3,$B$6:B711)*1</f>
        <v>706</v>
      </c>
      <c r="B711" s="56" t="s">
        <v>30</v>
      </c>
      <c r="C711" s="56" t="s">
        <v>2181</v>
      </c>
      <c r="D711" s="56" t="s">
        <v>2182</v>
      </c>
      <c r="E711" s="62" t="s">
        <v>2183</v>
      </c>
      <c r="F711" s="58" t="s">
        <v>2184</v>
      </c>
      <c r="G711" s="59">
        <v>9799000</v>
      </c>
      <c r="H711" s="59">
        <v>7266600</v>
      </c>
      <c r="I711" s="59">
        <f t="shared" ref="I711:I774" si="13">G711-H711</f>
        <v>2532400</v>
      </c>
      <c r="J711" s="60"/>
      <c r="K711" s="61" t="s">
        <v>103</v>
      </c>
      <c r="L711" s="61" t="s">
        <v>104</v>
      </c>
      <c r="M711" s="55" t="s">
        <v>105</v>
      </c>
    </row>
    <row r="712" spans="1:13" ht="80.25" customHeight="1" x14ac:dyDescent="0.55000000000000004">
      <c r="A712" s="55">
        <f>SUBTOTAL(3,$B$6:B712)*1</f>
        <v>707</v>
      </c>
      <c r="B712" s="56" t="s">
        <v>30</v>
      </c>
      <c r="C712" s="56" t="s">
        <v>2185</v>
      </c>
      <c r="D712" s="56" t="s">
        <v>2182</v>
      </c>
      <c r="E712" s="64" t="s">
        <v>2186</v>
      </c>
      <c r="F712" s="58" t="s">
        <v>2187</v>
      </c>
      <c r="G712" s="59">
        <v>9799000</v>
      </c>
      <c r="H712" s="59">
        <v>6940000</v>
      </c>
      <c r="I712" s="59">
        <f t="shared" si="13"/>
        <v>2859000</v>
      </c>
      <c r="J712" s="60"/>
      <c r="K712" s="61" t="s">
        <v>103</v>
      </c>
      <c r="L712" s="61" t="s">
        <v>104</v>
      </c>
      <c r="M712" s="55" t="s">
        <v>105</v>
      </c>
    </row>
    <row r="713" spans="1:13" ht="80.25" customHeight="1" x14ac:dyDescent="0.55000000000000004">
      <c r="A713" s="55">
        <f>SUBTOTAL(3,$B$6:B713)*1</f>
        <v>708</v>
      </c>
      <c r="B713" s="56" t="s">
        <v>33</v>
      </c>
      <c r="C713" s="56" t="s">
        <v>2188</v>
      </c>
      <c r="D713" s="56" t="s">
        <v>2189</v>
      </c>
      <c r="E713" s="64" t="s">
        <v>2190</v>
      </c>
      <c r="F713" s="58" t="s">
        <v>2191</v>
      </c>
      <c r="G713" s="59">
        <v>2290300</v>
      </c>
      <c r="H713" s="59">
        <v>2210000</v>
      </c>
      <c r="I713" s="59">
        <f t="shared" si="13"/>
        <v>80300</v>
      </c>
      <c r="J713" s="60"/>
      <c r="K713" s="61" t="s">
        <v>103</v>
      </c>
      <c r="L713" s="61" t="s">
        <v>104</v>
      </c>
      <c r="M713" s="55" t="s">
        <v>105</v>
      </c>
    </row>
    <row r="714" spans="1:13" ht="80.25" customHeight="1" x14ac:dyDescent="0.55000000000000004">
      <c r="A714" s="55">
        <f>SUBTOTAL(3,$B$6:B714)*1</f>
        <v>709</v>
      </c>
      <c r="B714" s="56" t="s">
        <v>33</v>
      </c>
      <c r="C714" s="56" t="s">
        <v>2188</v>
      </c>
      <c r="D714" s="56" t="s">
        <v>2192</v>
      </c>
      <c r="E714" s="64" t="s">
        <v>2193</v>
      </c>
      <c r="F714" s="58" t="s">
        <v>2194</v>
      </c>
      <c r="G714" s="59">
        <v>1770000</v>
      </c>
      <c r="H714" s="59">
        <v>1300000</v>
      </c>
      <c r="I714" s="59">
        <f t="shared" si="13"/>
        <v>470000</v>
      </c>
      <c r="J714" s="60"/>
      <c r="K714" s="61" t="s">
        <v>103</v>
      </c>
      <c r="L714" s="61" t="s">
        <v>179</v>
      </c>
      <c r="M714" s="55" t="s">
        <v>105</v>
      </c>
    </row>
    <row r="715" spans="1:13" ht="80.25" customHeight="1" x14ac:dyDescent="0.55000000000000004">
      <c r="A715" s="55">
        <f>SUBTOTAL(3,$B$6:B715)*1</f>
        <v>710</v>
      </c>
      <c r="B715" s="56" t="s">
        <v>33</v>
      </c>
      <c r="C715" s="56" t="s">
        <v>2188</v>
      </c>
      <c r="D715" s="56" t="s">
        <v>2192</v>
      </c>
      <c r="E715" s="64" t="s">
        <v>2195</v>
      </c>
      <c r="F715" s="58" t="s">
        <v>2196</v>
      </c>
      <c r="G715" s="66">
        <v>609000</v>
      </c>
      <c r="H715" s="59">
        <v>490000</v>
      </c>
      <c r="I715" s="59">
        <f t="shared" si="13"/>
        <v>119000</v>
      </c>
      <c r="J715" s="60"/>
      <c r="K715" s="61" t="s">
        <v>103</v>
      </c>
      <c r="L715" s="61" t="s">
        <v>116</v>
      </c>
      <c r="M715" s="55" t="s">
        <v>105</v>
      </c>
    </row>
    <row r="716" spans="1:13" ht="80.25" customHeight="1" x14ac:dyDescent="0.55000000000000004">
      <c r="A716" s="55">
        <f>SUBTOTAL(3,$B$6:B716)*1</f>
        <v>711</v>
      </c>
      <c r="B716" s="56" t="s">
        <v>33</v>
      </c>
      <c r="C716" s="56" t="s">
        <v>2197</v>
      </c>
      <c r="D716" s="56" t="s">
        <v>2198</v>
      </c>
      <c r="E716" s="64" t="s">
        <v>2199</v>
      </c>
      <c r="F716" s="58" t="s">
        <v>2200</v>
      </c>
      <c r="G716" s="66">
        <v>3163000</v>
      </c>
      <c r="H716" s="59">
        <v>1890000</v>
      </c>
      <c r="I716" s="59">
        <f t="shared" si="13"/>
        <v>1273000</v>
      </c>
      <c r="J716" s="60"/>
      <c r="K716" s="61" t="s">
        <v>103</v>
      </c>
      <c r="L716" s="61" t="s">
        <v>116</v>
      </c>
      <c r="M716" s="55" t="s">
        <v>105</v>
      </c>
    </row>
    <row r="717" spans="1:13" ht="80.25" customHeight="1" x14ac:dyDescent="0.55000000000000004">
      <c r="A717" s="55">
        <f>SUBTOTAL(3,$B$6:B717)*1</f>
        <v>712</v>
      </c>
      <c r="B717" s="56" t="s">
        <v>33</v>
      </c>
      <c r="C717" s="56" t="s">
        <v>2201</v>
      </c>
      <c r="D717" s="56" t="s">
        <v>2202</v>
      </c>
      <c r="E717" s="64" t="s">
        <v>2203</v>
      </c>
      <c r="F717" s="58" t="s">
        <v>2204</v>
      </c>
      <c r="G717" s="59">
        <v>2972000</v>
      </c>
      <c r="H717" s="59">
        <v>2962000</v>
      </c>
      <c r="I717" s="59">
        <f t="shared" si="13"/>
        <v>10000</v>
      </c>
      <c r="J717" s="60"/>
      <c r="K717" s="61" t="s">
        <v>103</v>
      </c>
      <c r="L717" s="61" t="s">
        <v>179</v>
      </c>
      <c r="M717" s="55" t="s">
        <v>105</v>
      </c>
    </row>
    <row r="718" spans="1:13" ht="80.25" customHeight="1" x14ac:dyDescent="0.55000000000000004">
      <c r="A718" s="55">
        <f>SUBTOTAL(3,$B$6:B718)*1</f>
        <v>713</v>
      </c>
      <c r="B718" s="56" t="s">
        <v>33</v>
      </c>
      <c r="C718" s="56" t="s">
        <v>2201</v>
      </c>
      <c r="D718" s="56" t="s">
        <v>2205</v>
      </c>
      <c r="E718" s="64" t="s">
        <v>2206</v>
      </c>
      <c r="F718" s="58" t="s">
        <v>2207</v>
      </c>
      <c r="G718" s="59">
        <v>8372100</v>
      </c>
      <c r="H718" s="59">
        <v>7700000</v>
      </c>
      <c r="I718" s="59">
        <f t="shared" si="13"/>
        <v>672100</v>
      </c>
      <c r="J718" s="60"/>
      <c r="K718" s="61" t="s">
        <v>103</v>
      </c>
      <c r="L718" s="61" t="s">
        <v>104</v>
      </c>
      <c r="M718" s="55" t="s">
        <v>105</v>
      </c>
    </row>
    <row r="719" spans="1:13" ht="80.25" customHeight="1" x14ac:dyDescent="0.55000000000000004">
      <c r="A719" s="55">
        <f>SUBTOTAL(3,$B$6:B719)*1</f>
        <v>714</v>
      </c>
      <c r="B719" s="56" t="s">
        <v>33</v>
      </c>
      <c r="C719" s="56" t="s">
        <v>2201</v>
      </c>
      <c r="D719" s="56" t="s">
        <v>2208</v>
      </c>
      <c r="E719" s="64" t="s">
        <v>2209</v>
      </c>
      <c r="F719" s="58" t="s">
        <v>2210</v>
      </c>
      <c r="G719" s="59">
        <v>7056000</v>
      </c>
      <c r="H719" s="59">
        <v>6800000</v>
      </c>
      <c r="I719" s="59">
        <f t="shared" si="13"/>
        <v>256000</v>
      </c>
      <c r="J719" s="60"/>
      <c r="K719" s="61" t="s">
        <v>103</v>
      </c>
      <c r="L719" s="61" t="s">
        <v>104</v>
      </c>
      <c r="M719" s="55" t="s">
        <v>105</v>
      </c>
    </row>
    <row r="720" spans="1:13" ht="80.25" customHeight="1" x14ac:dyDescent="0.55000000000000004">
      <c r="A720" s="55">
        <f>SUBTOTAL(3,$B$6:B720)*1</f>
        <v>715</v>
      </c>
      <c r="B720" s="56" t="s">
        <v>33</v>
      </c>
      <c r="C720" s="56" t="s">
        <v>2201</v>
      </c>
      <c r="D720" s="56" t="s">
        <v>2205</v>
      </c>
      <c r="E720" s="64" t="s">
        <v>2211</v>
      </c>
      <c r="F720" s="58" t="s">
        <v>2212</v>
      </c>
      <c r="G720" s="59">
        <v>3592700</v>
      </c>
      <c r="H720" s="59">
        <v>3540000</v>
      </c>
      <c r="I720" s="59">
        <f t="shared" si="13"/>
        <v>52700</v>
      </c>
      <c r="J720" s="60"/>
      <c r="K720" s="61" t="s">
        <v>103</v>
      </c>
      <c r="L720" s="61" t="s">
        <v>104</v>
      </c>
      <c r="M720" s="55" t="s">
        <v>105</v>
      </c>
    </row>
    <row r="721" spans="1:13" ht="80.25" customHeight="1" x14ac:dyDescent="0.55000000000000004">
      <c r="A721" s="55">
        <f>SUBTOTAL(3,$B$6:B721)*1</f>
        <v>716</v>
      </c>
      <c r="B721" s="56" t="s">
        <v>33</v>
      </c>
      <c r="C721" s="56" t="s">
        <v>2201</v>
      </c>
      <c r="D721" s="56" t="s">
        <v>2213</v>
      </c>
      <c r="E721" s="64" t="s">
        <v>2214</v>
      </c>
      <c r="F721" s="58" t="s">
        <v>2215</v>
      </c>
      <c r="G721" s="59">
        <v>9726500</v>
      </c>
      <c r="H721" s="59">
        <v>9420000</v>
      </c>
      <c r="I721" s="59">
        <f t="shared" si="13"/>
        <v>306500</v>
      </c>
      <c r="J721" s="60"/>
      <c r="K721" s="61" t="s">
        <v>103</v>
      </c>
      <c r="L721" s="61" t="s">
        <v>104</v>
      </c>
      <c r="M721" s="55" t="s">
        <v>105</v>
      </c>
    </row>
    <row r="722" spans="1:13" ht="80.25" customHeight="1" x14ac:dyDescent="0.55000000000000004">
      <c r="A722" s="55">
        <f>SUBTOTAL(3,$B$6:B722)*1</f>
        <v>717</v>
      </c>
      <c r="B722" s="56" t="s">
        <v>33</v>
      </c>
      <c r="C722" s="56" t="s">
        <v>2201</v>
      </c>
      <c r="D722" s="56" t="s">
        <v>2216</v>
      </c>
      <c r="E722" s="64" t="s">
        <v>2217</v>
      </c>
      <c r="F722" s="58" t="s">
        <v>2218</v>
      </c>
      <c r="G722" s="59">
        <v>3564000</v>
      </c>
      <c r="H722" s="59">
        <v>2988000</v>
      </c>
      <c r="I722" s="59">
        <f t="shared" si="13"/>
        <v>576000</v>
      </c>
      <c r="J722" s="60"/>
      <c r="K722" s="61" t="s">
        <v>103</v>
      </c>
      <c r="L722" s="61" t="s">
        <v>116</v>
      </c>
      <c r="M722" s="55" t="s">
        <v>105</v>
      </c>
    </row>
    <row r="723" spans="1:13" ht="80.25" customHeight="1" x14ac:dyDescent="0.55000000000000004">
      <c r="A723" s="55">
        <f>SUBTOTAL(3,$B$6:B723)*1</f>
        <v>718</v>
      </c>
      <c r="B723" s="56" t="s">
        <v>33</v>
      </c>
      <c r="C723" s="56" t="s">
        <v>2201</v>
      </c>
      <c r="D723" s="56" t="s">
        <v>2216</v>
      </c>
      <c r="E723" s="64" t="s">
        <v>2219</v>
      </c>
      <c r="F723" s="58" t="s">
        <v>2220</v>
      </c>
      <c r="G723" s="66">
        <v>3564000</v>
      </c>
      <c r="H723" s="59">
        <v>3559000</v>
      </c>
      <c r="I723" s="59">
        <f t="shared" si="13"/>
        <v>5000</v>
      </c>
      <c r="J723" s="60"/>
      <c r="K723" s="61" t="s">
        <v>103</v>
      </c>
      <c r="L723" s="61" t="s">
        <v>116</v>
      </c>
      <c r="M723" s="55" t="s">
        <v>105</v>
      </c>
    </row>
    <row r="724" spans="1:13" ht="80.25" customHeight="1" x14ac:dyDescent="0.55000000000000004">
      <c r="A724" s="55">
        <f>SUBTOTAL(3,$B$6:B724)*1</f>
        <v>719</v>
      </c>
      <c r="B724" s="56" t="s">
        <v>33</v>
      </c>
      <c r="C724" s="56" t="s">
        <v>2221</v>
      </c>
      <c r="D724" s="56" t="s">
        <v>2222</v>
      </c>
      <c r="E724" s="64" t="s">
        <v>2223</v>
      </c>
      <c r="F724" s="58" t="s">
        <v>2224</v>
      </c>
      <c r="G724" s="59">
        <v>1299500</v>
      </c>
      <c r="H724" s="59">
        <v>1299500</v>
      </c>
      <c r="I724" s="59">
        <f t="shared" si="13"/>
        <v>0</v>
      </c>
      <c r="J724" s="60"/>
      <c r="K724" s="61" t="s">
        <v>103</v>
      </c>
      <c r="L724" s="61" t="s">
        <v>104</v>
      </c>
      <c r="M724" s="55" t="s">
        <v>105</v>
      </c>
    </row>
    <row r="725" spans="1:13" ht="80.25" customHeight="1" x14ac:dyDescent="0.55000000000000004">
      <c r="A725" s="55">
        <f>SUBTOTAL(3,$B$6:B725)*1</f>
        <v>720</v>
      </c>
      <c r="B725" s="56" t="s">
        <v>33</v>
      </c>
      <c r="C725" s="56" t="s">
        <v>2221</v>
      </c>
      <c r="D725" s="56" t="s">
        <v>2225</v>
      </c>
      <c r="E725" s="64" t="s">
        <v>2226</v>
      </c>
      <c r="F725" s="58" t="s">
        <v>2227</v>
      </c>
      <c r="G725" s="59">
        <v>6203400</v>
      </c>
      <c r="H725" s="59">
        <v>5421000</v>
      </c>
      <c r="I725" s="59">
        <f t="shared" si="13"/>
        <v>782400</v>
      </c>
      <c r="J725" s="60"/>
      <c r="K725" s="61" t="s">
        <v>103</v>
      </c>
      <c r="L725" s="61" t="s">
        <v>104</v>
      </c>
      <c r="M725" s="55" t="s">
        <v>105</v>
      </c>
    </row>
    <row r="726" spans="1:13" ht="80.25" customHeight="1" x14ac:dyDescent="0.55000000000000004">
      <c r="A726" s="55">
        <f>SUBTOTAL(3,$B$6:B726)*1</f>
        <v>721</v>
      </c>
      <c r="B726" s="56" t="s">
        <v>33</v>
      </c>
      <c r="C726" s="56" t="s">
        <v>2221</v>
      </c>
      <c r="D726" s="56" t="s">
        <v>2222</v>
      </c>
      <c r="E726" s="64" t="s">
        <v>2228</v>
      </c>
      <c r="F726" s="58" t="s">
        <v>2229</v>
      </c>
      <c r="G726" s="59">
        <v>1093700</v>
      </c>
      <c r="H726" s="59">
        <v>1093700</v>
      </c>
      <c r="I726" s="59">
        <f t="shared" si="13"/>
        <v>0</v>
      </c>
      <c r="J726" s="60"/>
      <c r="K726" s="61" t="s">
        <v>103</v>
      </c>
      <c r="L726" s="61" t="s">
        <v>104</v>
      </c>
      <c r="M726" s="55" t="s">
        <v>105</v>
      </c>
    </row>
    <row r="727" spans="1:13" ht="80.25" customHeight="1" x14ac:dyDescent="0.55000000000000004">
      <c r="A727" s="55">
        <f>SUBTOTAL(3,$B$6:B727)*1</f>
        <v>722</v>
      </c>
      <c r="B727" s="56" t="s">
        <v>33</v>
      </c>
      <c r="C727" s="56" t="s">
        <v>2230</v>
      </c>
      <c r="D727" s="56" t="s">
        <v>2231</v>
      </c>
      <c r="E727" s="64" t="s">
        <v>2232</v>
      </c>
      <c r="F727" s="58" t="s">
        <v>2233</v>
      </c>
      <c r="G727" s="59">
        <v>2042700</v>
      </c>
      <c r="H727" s="59">
        <v>1501000</v>
      </c>
      <c r="I727" s="59">
        <f t="shared" si="13"/>
        <v>541700</v>
      </c>
      <c r="J727" s="60"/>
      <c r="K727" s="61" t="s">
        <v>103</v>
      </c>
      <c r="L727" s="61" t="s">
        <v>561</v>
      </c>
      <c r="M727" s="55" t="s">
        <v>105</v>
      </c>
    </row>
    <row r="728" spans="1:13" ht="80.25" customHeight="1" x14ac:dyDescent="0.55000000000000004">
      <c r="A728" s="55">
        <f>SUBTOTAL(3,$B$6:B728)*1</f>
        <v>723</v>
      </c>
      <c r="B728" s="56" t="s">
        <v>33</v>
      </c>
      <c r="C728" s="56" t="s">
        <v>2230</v>
      </c>
      <c r="D728" s="56" t="s">
        <v>2234</v>
      </c>
      <c r="E728" s="64" t="s">
        <v>2235</v>
      </c>
      <c r="F728" s="58" t="s">
        <v>2236</v>
      </c>
      <c r="G728" s="59">
        <v>1953000</v>
      </c>
      <c r="H728" s="59">
        <v>1049000</v>
      </c>
      <c r="I728" s="59">
        <f t="shared" si="13"/>
        <v>904000</v>
      </c>
      <c r="J728" s="60"/>
      <c r="K728" s="61" t="s">
        <v>103</v>
      </c>
      <c r="L728" s="61" t="s">
        <v>179</v>
      </c>
      <c r="M728" s="55" t="s">
        <v>105</v>
      </c>
    </row>
    <row r="729" spans="1:13" ht="80.25" customHeight="1" x14ac:dyDescent="0.55000000000000004">
      <c r="A729" s="55">
        <f>SUBTOTAL(3,$B$6:B729)*1</f>
        <v>724</v>
      </c>
      <c r="B729" s="56" t="s">
        <v>33</v>
      </c>
      <c r="C729" s="56" t="s">
        <v>2230</v>
      </c>
      <c r="D729" s="56" t="s">
        <v>2237</v>
      </c>
      <c r="E729" s="64" t="s">
        <v>2238</v>
      </c>
      <c r="F729" s="58" t="s">
        <v>2239</v>
      </c>
      <c r="G729" s="59">
        <v>8512300</v>
      </c>
      <c r="H729" s="59">
        <v>8512300</v>
      </c>
      <c r="I729" s="59">
        <f t="shared" si="13"/>
        <v>0</v>
      </c>
      <c r="J729" s="60"/>
      <c r="K729" s="61" t="s">
        <v>103</v>
      </c>
      <c r="L729" s="61" t="s">
        <v>104</v>
      </c>
      <c r="M729" s="55" t="s">
        <v>105</v>
      </c>
    </row>
    <row r="730" spans="1:13" ht="80.25" customHeight="1" x14ac:dyDescent="0.55000000000000004">
      <c r="A730" s="55">
        <f>SUBTOTAL(3,$B$6:B730)*1</f>
        <v>725</v>
      </c>
      <c r="B730" s="56" t="s">
        <v>33</v>
      </c>
      <c r="C730" s="56" t="s">
        <v>2230</v>
      </c>
      <c r="D730" s="56" t="s">
        <v>2237</v>
      </c>
      <c r="E730" s="64" t="s">
        <v>2240</v>
      </c>
      <c r="F730" s="58" t="s">
        <v>2241</v>
      </c>
      <c r="G730" s="59">
        <v>2456900</v>
      </c>
      <c r="H730" s="59">
        <v>2440000</v>
      </c>
      <c r="I730" s="59">
        <f t="shared" si="13"/>
        <v>16900</v>
      </c>
      <c r="J730" s="60"/>
      <c r="K730" s="61" t="s">
        <v>103</v>
      </c>
      <c r="L730" s="61" t="s">
        <v>104</v>
      </c>
      <c r="M730" s="55" t="s">
        <v>105</v>
      </c>
    </row>
    <row r="731" spans="1:13" ht="80.25" customHeight="1" x14ac:dyDescent="0.55000000000000004">
      <c r="A731" s="55">
        <f>SUBTOTAL(3,$B$6:B731)*1</f>
        <v>726</v>
      </c>
      <c r="B731" s="56" t="s">
        <v>33</v>
      </c>
      <c r="C731" s="56" t="s">
        <v>2230</v>
      </c>
      <c r="D731" s="56" t="s">
        <v>2242</v>
      </c>
      <c r="E731" s="64" t="s">
        <v>2243</v>
      </c>
      <c r="F731" s="58" t="s">
        <v>2244</v>
      </c>
      <c r="G731" s="59">
        <v>3467000</v>
      </c>
      <c r="H731" s="59">
        <v>2888888</v>
      </c>
      <c r="I731" s="59">
        <f t="shared" si="13"/>
        <v>578112</v>
      </c>
      <c r="J731" s="60"/>
      <c r="K731" s="61" t="s">
        <v>103</v>
      </c>
      <c r="L731" s="61" t="s">
        <v>116</v>
      </c>
      <c r="M731" s="55" t="s">
        <v>105</v>
      </c>
    </row>
    <row r="732" spans="1:13" ht="80.25" customHeight="1" x14ac:dyDescent="0.55000000000000004">
      <c r="A732" s="55">
        <f>SUBTOTAL(3,$B$6:B732)*1</f>
        <v>727</v>
      </c>
      <c r="B732" s="56" t="s">
        <v>33</v>
      </c>
      <c r="C732" s="56" t="s">
        <v>2230</v>
      </c>
      <c r="D732" s="56" t="s">
        <v>2245</v>
      </c>
      <c r="E732" s="64" t="s">
        <v>2246</v>
      </c>
      <c r="F732" s="58" t="s">
        <v>2247</v>
      </c>
      <c r="G732" s="66">
        <v>2257200</v>
      </c>
      <c r="H732" s="59">
        <v>2238000</v>
      </c>
      <c r="I732" s="59">
        <f t="shared" si="13"/>
        <v>19200</v>
      </c>
      <c r="J732" s="60"/>
      <c r="K732" s="61" t="s">
        <v>103</v>
      </c>
      <c r="L732" s="61" t="s">
        <v>116</v>
      </c>
      <c r="M732" s="55" t="s">
        <v>105</v>
      </c>
    </row>
    <row r="733" spans="1:13" ht="80.25" customHeight="1" x14ac:dyDescent="0.55000000000000004">
      <c r="A733" s="55">
        <f>SUBTOTAL(3,$B$6:B733)*1</f>
        <v>728</v>
      </c>
      <c r="B733" s="56" t="s">
        <v>33</v>
      </c>
      <c r="C733" s="56" t="s">
        <v>2230</v>
      </c>
      <c r="D733" s="56" t="s">
        <v>2248</v>
      </c>
      <c r="E733" s="64" t="s">
        <v>2249</v>
      </c>
      <c r="F733" s="58" t="s">
        <v>2250</v>
      </c>
      <c r="G733" s="66">
        <v>2342300</v>
      </c>
      <c r="H733" s="59">
        <v>2338000</v>
      </c>
      <c r="I733" s="59">
        <f t="shared" si="13"/>
        <v>4300</v>
      </c>
      <c r="J733" s="60"/>
      <c r="K733" s="61" t="s">
        <v>103</v>
      </c>
      <c r="L733" s="61" t="s">
        <v>116</v>
      </c>
      <c r="M733" s="55" t="s">
        <v>105</v>
      </c>
    </row>
    <row r="734" spans="1:13" ht="80.25" customHeight="1" x14ac:dyDescent="0.55000000000000004">
      <c r="A734" s="55">
        <f>SUBTOTAL(3,$B$6:B734)*1</f>
        <v>729</v>
      </c>
      <c r="B734" s="56" t="s">
        <v>33</v>
      </c>
      <c r="C734" s="56" t="s">
        <v>2251</v>
      </c>
      <c r="D734" s="56" t="s">
        <v>2252</v>
      </c>
      <c r="E734" s="64" t="s">
        <v>2253</v>
      </c>
      <c r="F734" s="58" t="s">
        <v>2254</v>
      </c>
      <c r="G734" s="66">
        <v>1220000</v>
      </c>
      <c r="H734" s="59">
        <v>976000</v>
      </c>
      <c r="I734" s="59">
        <f t="shared" si="13"/>
        <v>244000</v>
      </c>
      <c r="J734" s="60"/>
      <c r="K734" s="61" t="s">
        <v>103</v>
      </c>
      <c r="L734" s="61" t="s">
        <v>116</v>
      </c>
      <c r="M734" s="55" t="s">
        <v>105</v>
      </c>
    </row>
    <row r="735" spans="1:13" ht="80.25" customHeight="1" x14ac:dyDescent="0.55000000000000004">
      <c r="A735" s="55">
        <f>SUBTOTAL(3,$B$6:B735)*1</f>
        <v>730</v>
      </c>
      <c r="B735" s="56" t="s">
        <v>33</v>
      </c>
      <c r="C735" s="56" t="s">
        <v>2255</v>
      </c>
      <c r="D735" s="56" t="s">
        <v>2256</v>
      </c>
      <c r="E735" s="64" t="s">
        <v>2257</v>
      </c>
      <c r="F735" s="58" t="s">
        <v>2258</v>
      </c>
      <c r="G735" s="59">
        <v>2671500</v>
      </c>
      <c r="H735" s="59">
        <v>2640000</v>
      </c>
      <c r="I735" s="59">
        <f t="shared" si="13"/>
        <v>31500</v>
      </c>
      <c r="J735" s="60"/>
      <c r="K735" s="61" t="s">
        <v>103</v>
      </c>
      <c r="L735" s="61" t="s">
        <v>104</v>
      </c>
      <c r="M735" s="55" t="s">
        <v>105</v>
      </c>
    </row>
    <row r="736" spans="1:13" ht="80.25" customHeight="1" x14ac:dyDescent="0.55000000000000004">
      <c r="A736" s="55">
        <f>SUBTOTAL(3,$B$6:B736)*1</f>
        <v>731</v>
      </c>
      <c r="B736" s="56" t="s">
        <v>33</v>
      </c>
      <c r="C736" s="56" t="s">
        <v>2255</v>
      </c>
      <c r="D736" s="56" t="s">
        <v>2259</v>
      </c>
      <c r="E736" s="64" t="s">
        <v>2260</v>
      </c>
      <c r="F736" s="58" t="s">
        <v>2261</v>
      </c>
      <c r="G736" s="59">
        <v>9310000</v>
      </c>
      <c r="H736" s="59">
        <v>7180000</v>
      </c>
      <c r="I736" s="59">
        <f t="shared" si="13"/>
        <v>2130000</v>
      </c>
      <c r="J736" s="60"/>
      <c r="K736" s="61" t="s">
        <v>103</v>
      </c>
      <c r="L736" s="61" t="s">
        <v>104</v>
      </c>
      <c r="M736" s="55" t="s">
        <v>105</v>
      </c>
    </row>
    <row r="737" spans="1:13" ht="80.25" customHeight="1" x14ac:dyDescent="0.55000000000000004">
      <c r="A737" s="55">
        <f>SUBTOTAL(3,$B$6:B737)*1</f>
        <v>732</v>
      </c>
      <c r="B737" s="56" t="s">
        <v>33</v>
      </c>
      <c r="C737" s="56" t="s">
        <v>2255</v>
      </c>
      <c r="D737" s="56" t="s">
        <v>2262</v>
      </c>
      <c r="E737" s="64" t="s">
        <v>2263</v>
      </c>
      <c r="F737" s="58" t="s">
        <v>2264</v>
      </c>
      <c r="G737" s="59">
        <v>1934500</v>
      </c>
      <c r="H737" s="59">
        <v>799000</v>
      </c>
      <c r="I737" s="59">
        <f t="shared" si="13"/>
        <v>1135500</v>
      </c>
      <c r="J737" s="60"/>
      <c r="K737" s="61" t="s">
        <v>103</v>
      </c>
      <c r="L737" s="61" t="s">
        <v>104</v>
      </c>
      <c r="M737" s="55" t="s">
        <v>105</v>
      </c>
    </row>
    <row r="738" spans="1:13" ht="80.25" customHeight="1" x14ac:dyDescent="0.55000000000000004">
      <c r="A738" s="55">
        <f>SUBTOTAL(3,$B$6:B738)*1</f>
        <v>733</v>
      </c>
      <c r="B738" s="56" t="s">
        <v>33</v>
      </c>
      <c r="C738" s="56" t="s">
        <v>2255</v>
      </c>
      <c r="D738" s="56" t="s">
        <v>2259</v>
      </c>
      <c r="E738" s="64" t="s">
        <v>2265</v>
      </c>
      <c r="F738" s="58" t="s">
        <v>2266</v>
      </c>
      <c r="G738" s="59">
        <v>7350000</v>
      </c>
      <c r="H738" s="59">
        <v>6025000</v>
      </c>
      <c r="I738" s="59">
        <f t="shared" si="13"/>
        <v>1325000</v>
      </c>
      <c r="J738" s="60"/>
      <c r="K738" s="61" t="s">
        <v>103</v>
      </c>
      <c r="L738" s="61" t="s">
        <v>104</v>
      </c>
      <c r="M738" s="55" t="s">
        <v>105</v>
      </c>
    </row>
    <row r="739" spans="1:13" ht="80.25" customHeight="1" x14ac:dyDescent="0.55000000000000004">
      <c r="A739" s="55">
        <f>SUBTOTAL(3,$B$6:B739)*1</f>
        <v>734</v>
      </c>
      <c r="B739" s="56" t="s">
        <v>33</v>
      </c>
      <c r="C739" s="56" t="s">
        <v>2267</v>
      </c>
      <c r="D739" s="56" t="s">
        <v>2268</v>
      </c>
      <c r="E739" s="64" t="s">
        <v>2269</v>
      </c>
      <c r="F739" s="58" t="s">
        <v>2270</v>
      </c>
      <c r="G739" s="59">
        <v>743000</v>
      </c>
      <c r="H739" s="59">
        <v>600000</v>
      </c>
      <c r="I739" s="59">
        <f t="shared" si="13"/>
        <v>143000</v>
      </c>
      <c r="J739" s="60"/>
      <c r="K739" s="61" t="s">
        <v>103</v>
      </c>
      <c r="L739" s="61" t="s">
        <v>116</v>
      </c>
      <c r="M739" s="55" t="s">
        <v>105</v>
      </c>
    </row>
    <row r="740" spans="1:13" ht="80.25" customHeight="1" x14ac:dyDescent="0.55000000000000004">
      <c r="A740" s="55">
        <f>SUBTOTAL(3,$B$6:B740)*1</f>
        <v>735</v>
      </c>
      <c r="B740" s="56" t="s">
        <v>33</v>
      </c>
      <c r="C740" s="56" t="s">
        <v>2267</v>
      </c>
      <c r="D740" s="56" t="s">
        <v>2268</v>
      </c>
      <c r="E740" s="64" t="s">
        <v>2271</v>
      </c>
      <c r="F740" s="58" t="s">
        <v>2272</v>
      </c>
      <c r="G740" s="59">
        <v>562000</v>
      </c>
      <c r="H740" s="59">
        <v>474900</v>
      </c>
      <c r="I740" s="59">
        <f t="shared" si="13"/>
        <v>87100</v>
      </c>
      <c r="J740" s="60"/>
      <c r="K740" s="61" t="s">
        <v>103</v>
      </c>
      <c r="L740" s="61" t="s">
        <v>116</v>
      </c>
      <c r="M740" s="55" t="s">
        <v>105</v>
      </c>
    </row>
    <row r="741" spans="1:13" ht="80.25" customHeight="1" x14ac:dyDescent="0.55000000000000004">
      <c r="A741" s="55">
        <f>SUBTOTAL(3,$B$6:B741)*1</f>
        <v>736</v>
      </c>
      <c r="B741" s="56" t="s">
        <v>33</v>
      </c>
      <c r="C741" s="56" t="s">
        <v>2267</v>
      </c>
      <c r="D741" s="56" t="s">
        <v>2268</v>
      </c>
      <c r="E741" s="64" t="s">
        <v>2273</v>
      </c>
      <c r="F741" s="58" t="s">
        <v>2274</v>
      </c>
      <c r="G741" s="66">
        <v>866000</v>
      </c>
      <c r="H741" s="59">
        <v>690000</v>
      </c>
      <c r="I741" s="59">
        <f t="shared" si="13"/>
        <v>176000</v>
      </c>
      <c r="J741" s="60"/>
      <c r="K741" s="61" t="s">
        <v>103</v>
      </c>
      <c r="L741" s="61" t="s">
        <v>116</v>
      </c>
      <c r="M741" s="55" t="s">
        <v>105</v>
      </c>
    </row>
    <row r="742" spans="1:13" ht="80.25" customHeight="1" x14ac:dyDescent="0.55000000000000004">
      <c r="A742" s="55">
        <f>SUBTOTAL(3,$B$6:B742)*1</f>
        <v>737</v>
      </c>
      <c r="B742" s="56" t="s">
        <v>33</v>
      </c>
      <c r="C742" s="56" t="s">
        <v>2267</v>
      </c>
      <c r="D742" s="56" t="s">
        <v>2268</v>
      </c>
      <c r="E742" s="64" t="s">
        <v>2275</v>
      </c>
      <c r="F742" s="58" t="s">
        <v>2276</v>
      </c>
      <c r="G742" s="66">
        <v>1048000</v>
      </c>
      <c r="H742" s="59">
        <v>710000</v>
      </c>
      <c r="I742" s="59">
        <f t="shared" si="13"/>
        <v>338000</v>
      </c>
      <c r="J742" s="60"/>
      <c r="K742" s="61" t="s">
        <v>103</v>
      </c>
      <c r="L742" s="61" t="s">
        <v>116</v>
      </c>
      <c r="M742" s="55" t="s">
        <v>105</v>
      </c>
    </row>
    <row r="743" spans="1:13" ht="80.25" customHeight="1" x14ac:dyDescent="0.55000000000000004">
      <c r="A743" s="55">
        <f>SUBTOTAL(3,$B$6:B743)*1</f>
        <v>738</v>
      </c>
      <c r="B743" s="56" t="s">
        <v>33</v>
      </c>
      <c r="C743" s="56" t="s">
        <v>2277</v>
      </c>
      <c r="D743" s="56" t="s">
        <v>2278</v>
      </c>
      <c r="E743" s="64" t="s">
        <v>2279</v>
      </c>
      <c r="F743" s="58" t="s">
        <v>2280</v>
      </c>
      <c r="G743" s="59">
        <v>43000</v>
      </c>
      <c r="H743" s="59">
        <v>39450</v>
      </c>
      <c r="I743" s="59">
        <f t="shared" si="13"/>
        <v>3550</v>
      </c>
      <c r="J743" s="60"/>
      <c r="K743" s="61" t="s">
        <v>103</v>
      </c>
      <c r="L743" s="61" t="s">
        <v>173</v>
      </c>
      <c r="M743" s="55" t="s">
        <v>149</v>
      </c>
    </row>
    <row r="744" spans="1:13" ht="80.25" customHeight="1" x14ac:dyDescent="0.55000000000000004">
      <c r="A744" s="55">
        <f>SUBTOTAL(3,$B$6:B744)*1</f>
        <v>739</v>
      </c>
      <c r="B744" s="56" t="s">
        <v>33</v>
      </c>
      <c r="C744" s="56" t="s">
        <v>2277</v>
      </c>
      <c r="D744" s="56" t="s">
        <v>2278</v>
      </c>
      <c r="E744" s="64" t="s">
        <v>2281</v>
      </c>
      <c r="F744" s="58" t="s">
        <v>2282</v>
      </c>
      <c r="G744" s="59">
        <v>21000</v>
      </c>
      <c r="H744" s="59">
        <v>21000</v>
      </c>
      <c r="I744" s="59">
        <f t="shared" si="13"/>
        <v>0</v>
      </c>
      <c r="J744" s="60"/>
      <c r="K744" s="61" t="s">
        <v>103</v>
      </c>
      <c r="L744" s="61" t="s">
        <v>173</v>
      </c>
      <c r="M744" s="55" t="s">
        <v>149</v>
      </c>
    </row>
    <row r="745" spans="1:13" ht="80.25" customHeight="1" x14ac:dyDescent="0.55000000000000004">
      <c r="A745" s="55">
        <f>SUBTOTAL(3,$B$6:B745)*1</f>
        <v>740</v>
      </c>
      <c r="B745" s="56" t="s">
        <v>33</v>
      </c>
      <c r="C745" s="56" t="s">
        <v>2277</v>
      </c>
      <c r="D745" s="56" t="s">
        <v>2278</v>
      </c>
      <c r="E745" s="64" t="s">
        <v>2283</v>
      </c>
      <c r="F745" s="58" t="s">
        <v>2284</v>
      </c>
      <c r="G745" s="59">
        <v>15000</v>
      </c>
      <c r="H745" s="59">
        <v>15000</v>
      </c>
      <c r="I745" s="59">
        <f t="shared" si="13"/>
        <v>0</v>
      </c>
      <c r="J745" s="60"/>
      <c r="K745" s="61" t="s">
        <v>103</v>
      </c>
      <c r="L745" s="61" t="s">
        <v>173</v>
      </c>
      <c r="M745" s="55" t="s">
        <v>149</v>
      </c>
    </row>
    <row r="746" spans="1:13" ht="80.25" customHeight="1" x14ac:dyDescent="0.55000000000000004">
      <c r="A746" s="55">
        <f>SUBTOTAL(3,$B$6:B746)*1</f>
        <v>741</v>
      </c>
      <c r="B746" s="56" t="s">
        <v>33</v>
      </c>
      <c r="C746" s="56" t="s">
        <v>2277</v>
      </c>
      <c r="D746" s="56" t="s">
        <v>2278</v>
      </c>
      <c r="E746" s="64" t="s">
        <v>2285</v>
      </c>
      <c r="F746" s="58" t="s">
        <v>2286</v>
      </c>
      <c r="G746" s="59">
        <v>10000</v>
      </c>
      <c r="H746" s="59">
        <v>10000</v>
      </c>
      <c r="I746" s="59">
        <f t="shared" si="13"/>
        <v>0</v>
      </c>
      <c r="J746" s="60"/>
      <c r="K746" s="61" t="s">
        <v>103</v>
      </c>
      <c r="L746" s="61" t="s">
        <v>173</v>
      </c>
      <c r="M746" s="55" t="s">
        <v>149</v>
      </c>
    </row>
    <row r="747" spans="1:13" ht="80.25" customHeight="1" x14ac:dyDescent="0.55000000000000004">
      <c r="A747" s="55">
        <f>SUBTOTAL(3,$B$6:B747)*1</f>
        <v>742</v>
      </c>
      <c r="B747" s="56" t="s">
        <v>33</v>
      </c>
      <c r="C747" s="56" t="s">
        <v>2277</v>
      </c>
      <c r="D747" s="56" t="s">
        <v>2278</v>
      </c>
      <c r="E747" s="64" t="s">
        <v>2287</v>
      </c>
      <c r="F747" s="58" t="s">
        <v>2288</v>
      </c>
      <c r="G747" s="59">
        <v>35000</v>
      </c>
      <c r="H747" s="59">
        <v>35000</v>
      </c>
      <c r="I747" s="59">
        <f t="shared" si="13"/>
        <v>0</v>
      </c>
      <c r="J747" s="60"/>
      <c r="K747" s="61" t="s">
        <v>103</v>
      </c>
      <c r="L747" s="61" t="s">
        <v>173</v>
      </c>
      <c r="M747" s="55" t="s">
        <v>149</v>
      </c>
    </row>
    <row r="748" spans="1:13" ht="80.25" customHeight="1" x14ac:dyDescent="0.55000000000000004">
      <c r="A748" s="55">
        <f>SUBTOTAL(3,$B$6:B748)*1</f>
        <v>743</v>
      </c>
      <c r="B748" s="56" t="s">
        <v>33</v>
      </c>
      <c r="C748" s="56" t="s">
        <v>2277</v>
      </c>
      <c r="D748" s="56" t="s">
        <v>2278</v>
      </c>
      <c r="E748" s="64" t="s">
        <v>2289</v>
      </c>
      <c r="F748" s="58" t="s">
        <v>2290</v>
      </c>
      <c r="G748" s="59">
        <v>167000</v>
      </c>
      <c r="H748" s="59">
        <v>150000</v>
      </c>
      <c r="I748" s="59">
        <f t="shared" si="13"/>
        <v>17000</v>
      </c>
      <c r="J748" s="60"/>
      <c r="K748" s="61" t="s">
        <v>103</v>
      </c>
      <c r="L748" s="61" t="s">
        <v>173</v>
      </c>
      <c r="M748" s="55" t="s">
        <v>105</v>
      </c>
    </row>
    <row r="749" spans="1:13" ht="80.25" customHeight="1" x14ac:dyDescent="0.55000000000000004">
      <c r="A749" s="55">
        <f>SUBTOTAL(3,$B$6:B749)*1</f>
        <v>744</v>
      </c>
      <c r="B749" s="56" t="s">
        <v>33</v>
      </c>
      <c r="C749" s="56" t="s">
        <v>2277</v>
      </c>
      <c r="D749" s="56" t="s">
        <v>2278</v>
      </c>
      <c r="E749" s="64" t="s">
        <v>2291</v>
      </c>
      <c r="F749" s="58" t="s">
        <v>2292</v>
      </c>
      <c r="G749" s="59">
        <v>62000</v>
      </c>
      <c r="H749" s="59">
        <v>52000</v>
      </c>
      <c r="I749" s="59">
        <f t="shared" si="13"/>
        <v>10000</v>
      </c>
      <c r="J749" s="60"/>
      <c r="K749" s="61" t="s">
        <v>103</v>
      </c>
      <c r="L749" s="61" t="s">
        <v>173</v>
      </c>
      <c r="M749" s="55" t="s">
        <v>105</v>
      </c>
    </row>
    <row r="750" spans="1:13" ht="80.25" customHeight="1" x14ac:dyDescent="0.55000000000000004">
      <c r="A750" s="55">
        <f>SUBTOTAL(3,$B$6:B750)*1</f>
        <v>745</v>
      </c>
      <c r="B750" s="56" t="s">
        <v>33</v>
      </c>
      <c r="C750" s="56" t="s">
        <v>2277</v>
      </c>
      <c r="D750" s="56" t="s">
        <v>2278</v>
      </c>
      <c r="E750" s="64" t="s">
        <v>2293</v>
      </c>
      <c r="F750" s="58" t="s">
        <v>2294</v>
      </c>
      <c r="G750" s="59">
        <v>109000</v>
      </c>
      <c r="H750" s="59">
        <v>96000</v>
      </c>
      <c r="I750" s="59">
        <f t="shared" si="13"/>
        <v>13000</v>
      </c>
      <c r="J750" s="60"/>
      <c r="K750" s="61" t="s">
        <v>103</v>
      </c>
      <c r="L750" s="61" t="s">
        <v>173</v>
      </c>
      <c r="M750" s="55" t="s">
        <v>105</v>
      </c>
    </row>
    <row r="751" spans="1:13" ht="80.25" customHeight="1" x14ac:dyDescent="0.55000000000000004">
      <c r="A751" s="55">
        <f>SUBTOTAL(3,$B$6:B751)*1</f>
        <v>746</v>
      </c>
      <c r="B751" s="56" t="s">
        <v>33</v>
      </c>
      <c r="C751" s="56" t="s">
        <v>2277</v>
      </c>
      <c r="D751" s="56" t="s">
        <v>2278</v>
      </c>
      <c r="E751" s="64" t="s">
        <v>2295</v>
      </c>
      <c r="F751" s="58" t="s">
        <v>2296</v>
      </c>
      <c r="G751" s="59">
        <v>154000</v>
      </c>
      <c r="H751" s="59">
        <v>118000</v>
      </c>
      <c r="I751" s="59">
        <f t="shared" si="13"/>
        <v>36000</v>
      </c>
      <c r="J751" s="60"/>
      <c r="K751" s="61" t="s">
        <v>103</v>
      </c>
      <c r="L751" s="61" t="s">
        <v>173</v>
      </c>
      <c r="M751" s="55" t="s">
        <v>105</v>
      </c>
    </row>
    <row r="752" spans="1:13" ht="80.25" customHeight="1" x14ac:dyDescent="0.55000000000000004">
      <c r="A752" s="55">
        <f>SUBTOTAL(3,$B$6:B752)*1</f>
        <v>747</v>
      </c>
      <c r="B752" s="56" t="s">
        <v>33</v>
      </c>
      <c r="C752" s="56" t="s">
        <v>2277</v>
      </c>
      <c r="D752" s="56" t="s">
        <v>2278</v>
      </c>
      <c r="E752" s="64" t="s">
        <v>2297</v>
      </c>
      <c r="F752" s="58" t="s">
        <v>2298</v>
      </c>
      <c r="G752" s="59">
        <v>95000</v>
      </c>
      <c r="H752" s="59">
        <v>87000</v>
      </c>
      <c r="I752" s="59">
        <f t="shared" si="13"/>
        <v>8000</v>
      </c>
      <c r="J752" s="60"/>
      <c r="K752" s="61" t="s">
        <v>103</v>
      </c>
      <c r="L752" s="61" t="s">
        <v>173</v>
      </c>
      <c r="M752" s="55" t="s">
        <v>105</v>
      </c>
    </row>
    <row r="753" spans="1:13" ht="80.25" customHeight="1" x14ac:dyDescent="0.55000000000000004">
      <c r="A753" s="55">
        <f>SUBTOTAL(3,$B$6:B753)*1</f>
        <v>748</v>
      </c>
      <c r="B753" s="56" t="s">
        <v>33</v>
      </c>
      <c r="C753" s="56" t="s">
        <v>2277</v>
      </c>
      <c r="D753" s="56" t="s">
        <v>2299</v>
      </c>
      <c r="E753" s="64" t="s">
        <v>2300</v>
      </c>
      <c r="F753" s="58" t="s">
        <v>2301</v>
      </c>
      <c r="G753" s="59">
        <v>1782600</v>
      </c>
      <c r="H753" s="59">
        <v>1688000</v>
      </c>
      <c r="I753" s="59">
        <f t="shared" si="13"/>
        <v>94600</v>
      </c>
      <c r="J753" s="60"/>
      <c r="K753" s="61" t="s">
        <v>103</v>
      </c>
      <c r="L753" s="61" t="s">
        <v>104</v>
      </c>
      <c r="M753" s="55" t="s">
        <v>105</v>
      </c>
    </row>
    <row r="754" spans="1:13" ht="80.25" customHeight="1" x14ac:dyDescent="0.55000000000000004">
      <c r="A754" s="55">
        <f>SUBTOTAL(3,$B$6:B754)*1</f>
        <v>749</v>
      </c>
      <c r="B754" s="56" t="s">
        <v>33</v>
      </c>
      <c r="C754" s="56" t="s">
        <v>2302</v>
      </c>
      <c r="D754" s="56" t="s">
        <v>2278</v>
      </c>
      <c r="E754" s="64" t="s">
        <v>2303</v>
      </c>
      <c r="F754" s="58" t="s">
        <v>2304</v>
      </c>
      <c r="G754" s="59">
        <v>290000</v>
      </c>
      <c r="H754" s="59">
        <v>290000</v>
      </c>
      <c r="I754" s="59">
        <f t="shared" si="13"/>
        <v>0</v>
      </c>
      <c r="J754" s="60"/>
      <c r="K754" s="61" t="s">
        <v>103</v>
      </c>
      <c r="L754" s="61" t="s">
        <v>173</v>
      </c>
      <c r="M754" s="55" t="s">
        <v>149</v>
      </c>
    </row>
    <row r="755" spans="1:13" ht="80.25" customHeight="1" x14ac:dyDescent="0.55000000000000004">
      <c r="A755" s="55">
        <f>SUBTOTAL(3,$B$6:B755)*1</f>
        <v>750</v>
      </c>
      <c r="B755" s="56" t="s">
        <v>33</v>
      </c>
      <c r="C755" s="56" t="s">
        <v>2302</v>
      </c>
      <c r="D755" s="56" t="s">
        <v>2299</v>
      </c>
      <c r="E755" s="64" t="s">
        <v>2305</v>
      </c>
      <c r="F755" s="58" t="s">
        <v>2306</v>
      </c>
      <c r="G755" s="59">
        <v>9400</v>
      </c>
      <c r="H755" s="59">
        <v>9400</v>
      </c>
      <c r="I755" s="59">
        <f t="shared" si="13"/>
        <v>0</v>
      </c>
      <c r="J755" s="60"/>
      <c r="K755" s="61" t="s">
        <v>103</v>
      </c>
      <c r="L755" s="61" t="s">
        <v>173</v>
      </c>
      <c r="M755" s="55" t="s">
        <v>149</v>
      </c>
    </row>
    <row r="756" spans="1:13" ht="80.25" customHeight="1" x14ac:dyDescent="0.55000000000000004">
      <c r="A756" s="55">
        <f>SUBTOTAL(3,$B$6:B756)*1</f>
        <v>751</v>
      </c>
      <c r="B756" s="56" t="s">
        <v>33</v>
      </c>
      <c r="C756" s="56" t="s">
        <v>2302</v>
      </c>
      <c r="D756" s="56" t="s">
        <v>2278</v>
      </c>
      <c r="E756" s="64" t="s">
        <v>2307</v>
      </c>
      <c r="F756" s="58" t="s">
        <v>2308</v>
      </c>
      <c r="G756" s="59">
        <v>51000</v>
      </c>
      <c r="H756" s="59">
        <v>47000</v>
      </c>
      <c r="I756" s="59">
        <f t="shared" si="13"/>
        <v>4000</v>
      </c>
      <c r="J756" s="60"/>
      <c r="K756" s="61" t="s">
        <v>103</v>
      </c>
      <c r="L756" s="61" t="s">
        <v>173</v>
      </c>
      <c r="M756" s="55" t="s">
        <v>149</v>
      </c>
    </row>
    <row r="757" spans="1:13" ht="80.25" customHeight="1" x14ac:dyDescent="0.55000000000000004">
      <c r="A757" s="55">
        <f>SUBTOTAL(3,$B$6:B757)*1</f>
        <v>752</v>
      </c>
      <c r="B757" s="56" t="s">
        <v>33</v>
      </c>
      <c r="C757" s="56" t="s">
        <v>2302</v>
      </c>
      <c r="D757" s="56" t="s">
        <v>2299</v>
      </c>
      <c r="E757" s="64" t="s">
        <v>2309</v>
      </c>
      <c r="F757" s="58" t="s">
        <v>2310</v>
      </c>
      <c r="G757" s="59">
        <v>896000</v>
      </c>
      <c r="H757" s="59">
        <v>733000</v>
      </c>
      <c r="I757" s="59">
        <f t="shared" si="13"/>
        <v>163000</v>
      </c>
      <c r="J757" s="60"/>
      <c r="K757" s="61" t="s">
        <v>103</v>
      </c>
      <c r="L757" s="61" t="s">
        <v>173</v>
      </c>
      <c r="M757" s="55" t="s">
        <v>149</v>
      </c>
    </row>
    <row r="758" spans="1:13" ht="80.25" customHeight="1" x14ac:dyDescent="0.55000000000000004">
      <c r="A758" s="55">
        <f>SUBTOTAL(3,$B$6:B758)*1</f>
        <v>753</v>
      </c>
      <c r="B758" s="56" t="s">
        <v>33</v>
      </c>
      <c r="C758" s="56" t="s">
        <v>2302</v>
      </c>
      <c r="D758" s="56" t="s">
        <v>2299</v>
      </c>
      <c r="E758" s="64" t="s">
        <v>2311</v>
      </c>
      <c r="F758" s="58" t="s">
        <v>2312</v>
      </c>
      <c r="G758" s="59">
        <v>12000</v>
      </c>
      <c r="H758" s="59">
        <v>12000</v>
      </c>
      <c r="I758" s="59">
        <f t="shared" si="13"/>
        <v>0</v>
      </c>
      <c r="J758" s="60"/>
      <c r="K758" s="61" t="s">
        <v>103</v>
      </c>
      <c r="L758" s="61" t="s">
        <v>173</v>
      </c>
      <c r="M758" s="55" t="s">
        <v>149</v>
      </c>
    </row>
    <row r="759" spans="1:13" ht="80.25" customHeight="1" x14ac:dyDescent="0.55000000000000004">
      <c r="A759" s="55">
        <f>SUBTOTAL(3,$B$6:B759)*1</f>
        <v>754</v>
      </c>
      <c r="B759" s="56" t="s">
        <v>33</v>
      </c>
      <c r="C759" s="56" t="s">
        <v>2302</v>
      </c>
      <c r="D759" s="56" t="s">
        <v>2299</v>
      </c>
      <c r="E759" s="64" t="s">
        <v>2313</v>
      </c>
      <c r="F759" s="58" t="s">
        <v>2314</v>
      </c>
      <c r="G759" s="59">
        <v>896000</v>
      </c>
      <c r="H759" s="59">
        <v>733000</v>
      </c>
      <c r="I759" s="59">
        <f t="shared" si="13"/>
        <v>163000</v>
      </c>
      <c r="J759" s="60"/>
      <c r="K759" s="61" t="s">
        <v>103</v>
      </c>
      <c r="L759" s="61" t="s">
        <v>173</v>
      </c>
      <c r="M759" s="55" t="s">
        <v>149</v>
      </c>
    </row>
    <row r="760" spans="1:13" ht="80.25" customHeight="1" x14ac:dyDescent="0.55000000000000004">
      <c r="A760" s="55">
        <f>SUBTOTAL(3,$B$6:B760)*1</f>
        <v>755</v>
      </c>
      <c r="B760" s="56" t="s">
        <v>33</v>
      </c>
      <c r="C760" s="56" t="s">
        <v>2302</v>
      </c>
      <c r="D760" s="56" t="s">
        <v>2278</v>
      </c>
      <c r="E760" s="64" t="s">
        <v>2315</v>
      </c>
      <c r="F760" s="58" t="s">
        <v>2316</v>
      </c>
      <c r="G760" s="59">
        <v>35000</v>
      </c>
      <c r="H760" s="59">
        <v>35000</v>
      </c>
      <c r="I760" s="59">
        <f t="shared" si="13"/>
        <v>0</v>
      </c>
      <c r="J760" s="60"/>
      <c r="K760" s="61" t="s">
        <v>103</v>
      </c>
      <c r="L760" s="61" t="s">
        <v>173</v>
      </c>
      <c r="M760" s="55" t="s">
        <v>149</v>
      </c>
    </row>
    <row r="761" spans="1:13" ht="80.25" customHeight="1" x14ac:dyDescent="0.55000000000000004">
      <c r="A761" s="55">
        <f>SUBTOTAL(3,$B$6:B761)*1</f>
        <v>756</v>
      </c>
      <c r="B761" s="56" t="s">
        <v>33</v>
      </c>
      <c r="C761" s="56" t="s">
        <v>2302</v>
      </c>
      <c r="D761" s="56" t="s">
        <v>2299</v>
      </c>
      <c r="E761" s="64" t="s">
        <v>2317</v>
      </c>
      <c r="F761" s="58" t="s">
        <v>2318</v>
      </c>
      <c r="G761" s="59">
        <v>30000</v>
      </c>
      <c r="H761" s="59">
        <v>30000</v>
      </c>
      <c r="I761" s="59">
        <f t="shared" si="13"/>
        <v>0</v>
      </c>
      <c r="J761" s="60"/>
      <c r="K761" s="61" t="s">
        <v>103</v>
      </c>
      <c r="L761" s="61" t="s">
        <v>173</v>
      </c>
      <c r="M761" s="55" t="s">
        <v>149</v>
      </c>
    </row>
    <row r="762" spans="1:13" ht="80.25" customHeight="1" x14ac:dyDescent="0.55000000000000004">
      <c r="A762" s="55">
        <f>SUBTOTAL(3,$B$6:B762)*1</f>
        <v>757</v>
      </c>
      <c r="B762" s="56" t="s">
        <v>33</v>
      </c>
      <c r="C762" s="56" t="s">
        <v>2302</v>
      </c>
      <c r="D762" s="56" t="s">
        <v>2299</v>
      </c>
      <c r="E762" s="64" t="s">
        <v>2319</v>
      </c>
      <c r="F762" s="58" t="s">
        <v>2320</v>
      </c>
      <c r="G762" s="59">
        <v>9000</v>
      </c>
      <c r="H762" s="59">
        <v>8800</v>
      </c>
      <c r="I762" s="59">
        <f t="shared" si="13"/>
        <v>200</v>
      </c>
      <c r="J762" s="60"/>
      <c r="K762" s="61" t="s">
        <v>103</v>
      </c>
      <c r="L762" s="61" t="s">
        <v>173</v>
      </c>
      <c r="M762" s="55" t="s">
        <v>149</v>
      </c>
    </row>
    <row r="763" spans="1:13" ht="80.25" customHeight="1" x14ac:dyDescent="0.55000000000000004">
      <c r="A763" s="55">
        <f>SUBTOTAL(3,$B$6:B763)*1</f>
        <v>758</v>
      </c>
      <c r="B763" s="56" t="s">
        <v>33</v>
      </c>
      <c r="C763" s="56" t="s">
        <v>2302</v>
      </c>
      <c r="D763" s="56" t="s">
        <v>2299</v>
      </c>
      <c r="E763" s="64" t="s">
        <v>2321</v>
      </c>
      <c r="F763" s="58" t="s">
        <v>2322</v>
      </c>
      <c r="G763" s="59">
        <v>20700</v>
      </c>
      <c r="H763" s="59">
        <v>20700</v>
      </c>
      <c r="I763" s="59">
        <f t="shared" si="13"/>
        <v>0</v>
      </c>
      <c r="J763" s="60"/>
      <c r="K763" s="61" t="s">
        <v>103</v>
      </c>
      <c r="L763" s="61" t="s">
        <v>173</v>
      </c>
      <c r="M763" s="55" t="s">
        <v>149</v>
      </c>
    </row>
    <row r="764" spans="1:13" ht="80.25" customHeight="1" x14ac:dyDescent="0.55000000000000004">
      <c r="A764" s="55">
        <f>SUBTOTAL(3,$B$6:B764)*1</f>
        <v>759</v>
      </c>
      <c r="B764" s="56" t="s">
        <v>33</v>
      </c>
      <c r="C764" s="56" t="s">
        <v>2302</v>
      </c>
      <c r="D764" s="56" t="s">
        <v>2299</v>
      </c>
      <c r="E764" s="64" t="s">
        <v>2323</v>
      </c>
      <c r="F764" s="58" t="s">
        <v>2324</v>
      </c>
      <c r="G764" s="59">
        <v>34000</v>
      </c>
      <c r="H764" s="59">
        <v>33000</v>
      </c>
      <c r="I764" s="59">
        <f t="shared" si="13"/>
        <v>1000</v>
      </c>
      <c r="J764" s="60"/>
      <c r="K764" s="61" t="s">
        <v>103</v>
      </c>
      <c r="L764" s="61" t="s">
        <v>173</v>
      </c>
      <c r="M764" s="55" t="s">
        <v>149</v>
      </c>
    </row>
    <row r="765" spans="1:13" ht="80.25" customHeight="1" x14ac:dyDescent="0.55000000000000004">
      <c r="A765" s="55">
        <f>SUBTOTAL(3,$B$6:B765)*1</f>
        <v>760</v>
      </c>
      <c r="B765" s="56" t="s">
        <v>33</v>
      </c>
      <c r="C765" s="56" t="s">
        <v>2302</v>
      </c>
      <c r="D765" s="56" t="s">
        <v>2299</v>
      </c>
      <c r="E765" s="64" t="s">
        <v>2325</v>
      </c>
      <c r="F765" s="58" t="s">
        <v>2326</v>
      </c>
      <c r="G765" s="59">
        <v>22000</v>
      </c>
      <c r="H765" s="59">
        <v>21700</v>
      </c>
      <c r="I765" s="59">
        <f t="shared" si="13"/>
        <v>300</v>
      </c>
      <c r="J765" s="60"/>
      <c r="K765" s="61" t="s">
        <v>103</v>
      </c>
      <c r="L765" s="61" t="s">
        <v>173</v>
      </c>
      <c r="M765" s="55" t="s">
        <v>149</v>
      </c>
    </row>
    <row r="766" spans="1:13" ht="80.25" customHeight="1" x14ac:dyDescent="0.55000000000000004">
      <c r="A766" s="55">
        <f>SUBTOTAL(3,$B$6:B766)*1</f>
        <v>761</v>
      </c>
      <c r="B766" s="56" t="s">
        <v>33</v>
      </c>
      <c r="C766" s="56" t="s">
        <v>2302</v>
      </c>
      <c r="D766" s="56" t="s">
        <v>2299</v>
      </c>
      <c r="E766" s="64" t="s">
        <v>2327</v>
      </c>
      <c r="F766" s="58" t="s">
        <v>2328</v>
      </c>
      <c r="G766" s="59">
        <v>44000</v>
      </c>
      <c r="H766" s="59">
        <v>43400</v>
      </c>
      <c r="I766" s="59">
        <f t="shared" si="13"/>
        <v>600</v>
      </c>
      <c r="J766" s="60"/>
      <c r="K766" s="61" t="s">
        <v>103</v>
      </c>
      <c r="L766" s="61" t="s">
        <v>173</v>
      </c>
      <c r="M766" s="55" t="s">
        <v>149</v>
      </c>
    </row>
    <row r="767" spans="1:13" ht="80.25" customHeight="1" x14ac:dyDescent="0.55000000000000004">
      <c r="A767" s="55">
        <f>SUBTOTAL(3,$B$6:B767)*1</f>
        <v>762</v>
      </c>
      <c r="B767" s="56" t="s">
        <v>33</v>
      </c>
      <c r="C767" s="56" t="s">
        <v>2302</v>
      </c>
      <c r="D767" s="56" t="s">
        <v>2299</v>
      </c>
      <c r="E767" s="64" t="s">
        <v>2329</v>
      </c>
      <c r="F767" s="58" t="s">
        <v>2330</v>
      </c>
      <c r="G767" s="59">
        <v>25000</v>
      </c>
      <c r="H767" s="59">
        <v>2500</v>
      </c>
      <c r="I767" s="59">
        <f t="shared" si="13"/>
        <v>22500</v>
      </c>
      <c r="J767" s="60"/>
      <c r="K767" s="61" t="s">
        <v>103</v>
      </c>
      <c r="L767" s="61" t="s">
        <v>173</v>
      </c>
      <c r="M767" s="55" t="s">
        <v>149</v>
      </c>
    </row>
    <row r="768" spans="1:13" ht="80.25" customHeight="1" x14ac:dyDescent="0.55000000000000004">
      <c r="A768" s="55">
        <f>SUBTOTAL(3,$B$6:B768)*1</f>
        <v>763</v>
      </c>
      <c r="B768" s="56" t="s">
        <v>33</v>
      </c>
      <c r="C768" s="56" t="s">
        <v>2302</v>
      </c>
      <c r="D768" s="56" t="s">
        <v>2299</v>
      </c>
      <c r="E768" s="64" t="s">
        <v>2331</v>
      </c>
      <c r="F768" s="58" t="s">
        <v>2332</v>
      </c>
      <c r="G768" s="59">
        <v>15000</v>
      </c>
      <c r="H768" s="59">
        <v>15000</v>
      </c>
      <c r="I768" s="59">
        <f t="shared" si="13"/>
        <v>0</v>
      </c>
      <c r="J768" s="60"/>
      <c r="K768" s="61" t="s">
        <v>103</v>
      </c>
      <c r="L768" s="61" t="s">
        <v>173</v>
      </c>
      <c r="M768" s="55" t="s">
        <v>149</v>
      </c>
    </row>
    <row r="769" spans="1:13" ht="80.25" customHeight="1" x14ac:dyDescent="0.55000000000000004">
      <c r="A769" s="55">
        <f>SUBTOTAL(3,$B$6:B769)*1</f>
        <v>764</v>
      </c>
      <c r="B769" s="56" t="s">
        <v>33</v>
      </c>
      <c r="C769" s="56" t="s">
        <v>2302</v>
      </c>
      <c r="D769" s="56" t="s">
        <v>2299</v>
      </c>
      <c r="E769" s="64" t="s">
        <v>2333</v>
      </c>
      <c r="F769" s="58" t="s">
        <v>2334</v>
      </c>
      <c r="G769" s="59">
        <v>66000</v>
      </c>
      <c r="H769" s="59">
        <v>65100</v>
      </c>
      <c r="I769" s="59">
        <f t="shared" si="13"/>
        <v>900</v>
      </c>
      <c r="J769" s="60"/>
      <c r="K769" s="61" t="s">
        <v>103</v>
      </c>
      <c r="L769" s="61" t="s">
        <v>173</v>
      </c>
      <c r="M769" s="55" t="s">
        <v>149</v>
      </c>
    </row>
    <row r="770" spans="1:13" ht="80.25" customHeight="1" x14ac:dyDescent="0.55000000000000004">
      <c r="A770" s="55">
        <f>SUBTOTAL(3,$B$6:B770)*1</f>
        <v>765</v>
      </c>
      <c r="B770" s="56" t="s">
        <v>33</v>
      </c>
      <c r="C770" s="56" t="s">
        <v>2302</v>
      </c>
      <c r="D770" s="56" t="s">
        <v>2299</v>
      </c>
      <c r="E770" s="64" t="s">
        <v>2335</v>
      </c>
      <c r="F770" s="58" t="s">
        <v>2336</v>
      </c>
      <c r="G770" s="59">
        <v>64000</v>
      </c>
      <c r="H770" s="59">
        <v>64000</v>
      </c>
      <c r="I770" s="59">
        <f t="shared" si="13"/>
        <v>0</v>
      </c>
      <c r="J770" s="60"/>
      <c r="K770" s="61" t="s">
        <v>103</v>
      </c>
      <c r="L770" s="61" t="s">
        <v>173</v>
      </c>
      <c r="M770" s="55" t="s">
        <v>149</v>
      </c>
    </row>
    <row r="771" spans="1:13" ht="80.25" customHeight="1" x14ac:dyDescent="0.55000000000000004">
      <c r="A771" s="55">
        <f>SUBTOTAL(3,$B$6:B771)*1</f>
        <v>766</v>
      </c>
      <c r="B771" s="56" t="s">
        <v>33</v>
      </c>
      <c r="C771" s="56" t="s">
        <v>2302</v>
      </c>
      <c r="D771" s="56" t="s">
        <v>2299</v>
      </c>
      <c r="E771" s="64" t="s">
        <v>2337</v>
      </c>
      <c r="F771" s="58" t="s">
        <v>2338</v>
      </c>
      <c r="G771" s="59">
        <v>21000</v>
      </c>
      <c r="H771" s="59">
        <v>20800</v>
      </c>
      <c r="I771" s="59">
        <f t="shared" si="13"/>
        <v>200</v>
      </c>
      <c r="J771" s="60"/>
      <c r="K771" s="61" t="s">
        <v>103</v>
      </c>
      <c r="L771" s="61" t="s">
        <v>173</v>
      </c>
      <c r="M771" s="55" t="s">
        <v>149</v>
      </c>
    </row>
    <row r="772" spans="1:13" ht="80.25" customHeight="1" x14ac:dyDescent="0.55000000000000004">
      <c r="A772" s="55">
        <f>SUBTOTAL(3,$B$6:B772)*1</f>
        <v>767</v>
      </c>
      <c r="B772" s="56" t="s">
        <v>33</v>
      </c>
      <c r="C772" s="56" t="s">
        <v>2302</v>
      </c>
      <c r="D772" s="56" t="s">
        <v>2278</v>
      </c>
      <c r="E772" s="64" t="s">
        <v>2339</v>
      </c>
      <c r="F772" s="58" t="s">
        <v>2340</v>
      </c>
      <c r="G772" s="59">
        <v>34000</v>
      </c>
      <c r="H772" s="59">
        <v>33000</v>
      </c>
      <c r="I772" s="59">
        <f t="shared" si="13"/>
        <v>1000</v>
      </c>
      <c r="J772" s="60"/>
      <c r="K772" s="61" t="s">
        <v>103</v>
      </c>
      <c r="L772" s="61" t="s">
        <v>173</v>
      </c>
      <c r="M772" s="55" t="s">
        <v>149</v>
      </c>
    </row>
    <row r="773" spans="1:13" ht="80.25" customHeight="1" x14ac:dyDescent="0.55000000000000004">
      <c r="A773" s="55">
        <f>SUBTOTAL(3,$B$6:B773)*1</f>
        <v>768</v>
      </c>
      <c r="B773" s="56" t="s">
        <v>33</v>
      </c>
      <c r="C773" s="56" t="s">
        <v>2302</v>
      </c>
      <c r="D773" s="56" t="s">
        <v>2299</v>
      </c>
      <c r="E773" s="64" t="s">
        <v>2341</v>
      </c>
      <c r="F773" s="58" t="s">
        <v>2342</v>
      </c>
      <c r="G773" s="59">
        <v>18000</v>
      </c>
      <c r="H773" s="59">
        <v>18000</v>
      </c>
      <c r="I773" s="59">
        <f t="shared" si="13"/>
        <v>0</v>
      </c>
      <c r="J773" s="60"/>
      <c r="K773" s="61" t="s">
        <v>103</v>
      </c>
      <c r="L773" s="61" t="s">
        <v>173</v>
      </c>
      <c r="M773" s="55" t="s">
        <v>149</v>
      </c>
    </row>
    <row r="774" spans="1:13" ht="80.25" customHeight="1" x14ac:dyDescent="0.55000000000000004">
      <c r="A774" s="55">
        <f>SUBTOTAL(3,$B$6:B774)*1</f>
        <v>769</v>
      </c>
      <c r="B774" s="56" t="s">
        <v>33</v>
      </c>
      <c r="C774" s="56" t="s">
        <v>2302</v>
      </c>
      <c r="D774" s="56" t="s">
        <v>2299</v>
      </c>
      <c r="E774" s="64" t="s">
        <v>2343</v>
      </c>
      <c r="F774" s="58" t="s">
        <v>2344</v>
      </c>
      <c r="G774" s="59">
        <v>25000</v>
      </c>
      <c r="H774" s="59">
        <v>25000</v>
      </c>
      <c r="I774" s="59">
        <f t="shared" si="13"/>
        <v>0</v>
      </c>
      <c r="J774" s="60"/>
      <c r="K774" s="61" t="s">
        <v>103</v>
      </c>
      <c r="L774" s="61" t="s">
        <v>173</v>
      </c>
      <c r="M774" s="55" t="s">
        <v>149</v>
      </c>
    </row>
    <row r="775" spans="1:13" ht="80.25" customHeight="1" x14ac:dyDescent="0.55000000000000004">
      <c r="A775" s="55">
        <f>SUBTOTAL(3,$B$6:B775)*1</f>
        <v>770</v>
      </c>
      <c r="B775" s="56" t="s">
        <v>33</v>
      </c>
      <c r="C775" s="56" t="s">
        <v>2302</v>
      </c>
      <c r="D775" s="56" t="s">
        <v>2278</v>
      </c>
      <c r="E775" s="64" t="s">
        <v>2345</v>
      </c>
      <c r="F775" s="58" t="s">
        <v>2346</v>
      </c>
      <c r="G775" s="59">
        <v>29000</v>
      </c>
      <c r="H775" s="59">
        <v>29000</v>
      </c>
      <c r="I775" s="59">
        <f t="shared" ref="I775:I838" si="14">G775-H775</f>
        <v>0</v>
      </c>
      <c r="J775" s="60"/>
      <c r="K775" s="61" t="s">
        <v>103</v>
      </c>
      <c r="L775" s="61" t="s">
        <v>173</v>
      </c>
      <c r="M775" s="55" t="s">
        <v>149</v>
      </c>
    </row>
    <row r="776" spans="1:13" ht="80.25" customHeight="1" x14ac:dyDescent="0.55000000000000004">
      <c r="A776" s="55">
        <f>SUBTOTAL(3,$B$6:B776)*1</f>
        <v>771</v>
      </c>
      <c r="B776" s="56" t="s">
        <v>33</v>
      </c>
      <c r="C776" s="56" t="s">
        <v>2302</v>
      </c>
      <c r="D776" s="56" t="s">
        <v>2299</v>
      </c>
      <c r="E776" s="64" t="s">
        <v>2347</v>
      </c>
      <c r="F776" s="58" t="s">
        <v>2348</v>
      </c>
      <c r="G776" s="59">
        <v>17000</v>
      </c>
      <c r="H776" s="59">
        <v>15300</v>
      </c>
      <c r="I776" s="59">
        <f t="shared" si="14"/>
        <v>1700</v>
      </c>
      <c r="J776" s="60"/>
      <c r="K776" s="61" t="s">
        <v>103</v>
      </c>
      <c r="L776" s="61" t="s">
        <v>173</v>
      </c>
      <c r="M776" s="55" t="s">
        <v>149</v>
      </c>
    </row>
    <row r="777" spans="1:13" ht="80.25" customHeight="1" x14ac:dyDescent="0.55000000000000004">
      <c r="A777" s="55">
        <f>SUBTOTAL(3,$B$6:B777)*1</f>
        <v>772</v>
      </c>
      <c r="B777" s="56" t="s">
        <v>33</v>
      </c>
      <c r="C777" s="56" t="s">
        <v>2302</v>
      </c>
      <c r="D777" s="56" t="s">
        <v>2299</v>
      </c>
      <c r="E777" s="64" t="s">
        <v>2349</v>
      </c>
      <c r="F777" s="58" t="s">
        <v>2350</v>
      </c>
      <c r="G777" s="59">
        <v>6500</v>
      </c>
      <c r="H777" s="59">
        <v>6500</v>
      </c>
      <c r="I777" s="59">
        <f t="shared" si="14"/>
        <v>0</v>
      </c>
      <c r="J777" s="60"/>
      <c r="K777" s="61" t="s">
        <v>103</v>
      </c>
      <c r="L777" s="61" t="s">
        <v>173</v>
      </c>
      <c r="M777" s="55" t="s">
        <v>149</v>
      </c>
    </row>
    <row r="778" spans="1:13" ht="80.25" customHeight="1" x14ac:dyDescent="0.55000000000000004">
      <c r="A778" s="55">
        <f>SUBTOTAL(3,$B$6:B778)*1</f>
        <v>773</v>
      </c>
      <c r="B778" s="56" t="s">
        <v>33</v>
      </c>
      <c r="C778" s="56" t="s">
        <v>2302</v>
      </c>
      <c r="D778" s="56" t="s">
        <v>2299</v>
      </c>
      <c r="E778" s="64" t="s">
        <v>2351</v>
      </c>
      <c r="F778" s="58" t="s">
        <v>2352</v>
      </c>
      <c r="G778" s="59">
        <v>15000</v>
      </c>
      <c r="H778" s="59">
        <v>14450</v>
      </c>
      <c r="I778" s="59">
        <f t="shared" si="14"/>
        <v>550</v>
      </c>
      <c r="J778" s="60"/>
      <c r="K778" s="61" t="s">
        <v>103</v>
      </c>
      <c r="L778" s="61" t="s">
        <v>173</v>
      </c>
      <c r="M778" s="55" t="s">
        <v>149</v>
      </c>
    </row>
    <row r="779" spans="1:13" ht="80.25" customHeight="1" x14ac:dyDescent="0.55000000000000004">
      <c r="A779" s="55">
        <f>SUBTOTAL(3,$B$6:B779)*1</f>
        <v>774</v>
      </c>
      <c r="B779" s="56" t="s">
        <v>33</v>
      </c>
      <c r="C779" s="56" t="s">
        <v>2302</v>
      </c>
      <c r="D779" s="56" t="s">
        <v>2299</v>
      </c>
      <c r="E779" s="64" t="s">
        <v>2353</v>
      </c>
      <c r="F779" s="58" t="s">
        <v>2354</v>
      </c>
      <c r="G779" s="59">
        <v>11000</v>
      </c>
      <c r="H779" s="59">
        <v>11000</v>
      </c>
      <c r="I779" s="59">
        <f t="shared" si="14"/>
        <v>0</v>
      </c>
      <c r="J779" s="60"/>
      <c r="K779" s="61" t="s">
        <v>103</v>
      </c>
      <c r="L779" s="61" t="s">
        <v>173</v>
      </c>
      <c r="M779" s="55" t="s">
        <v>149</v>
      </c>
    </row>
    <row r="780" spans="1:13" ht="80.25" customHeight="1" x14ac:dyDescent="0.55000000000000004">
      <c r="A780" s="55">
        <f>SUBTOTAL(3,$B$6:B780)*1</f>
        <v>775</v>
      </c>
      <c r="B780" s="56" t="s">
        <v>33</v>
      </c>
      <c r="C780" s="56" t="s">
        <v>2302</v>
      </c>
      <c r="D780" s="56" t="s">
        <v>2278</v>
      </c>
      <c r="E780" s="64" t="s">
        <v>2355</v>
      </c>
      <c r="F780" s="58" t="s">
        <v>2356</v>
      </c>
      <c r="G780" s="59">
        <v>40000</v>
      </c>
      <c r="H780" s="59">
        <v>33000</v>
      </c>
      <c r="I780" s="59">
        <f t="shared" si="14"/>
        <v>7000</v>
      </c>
      <c r="J780" s="60"/>
      <c r="K780" s="61" t="s">
        <v>103</v>
      </c>
      <c r="L780" s="61" t="s">
        <v>173</v>
      </c>
      <c r="M780" s="55" t="s">
        <v>105</v>
      </c>
    </row>
    <row r="781" spans="1:13" ht="80.25" customHeight="1" x14ac:dyDescent="0.55000000000000004">
      <c r="A781" s="55">
        <f>SUBTOTAL(3,$B$6:B781)*1</f>
        <v>776</v>
      </c>
      <c r="B781" s="56" t="s">
        <v>33</v>
      </c>
      <c r="C781" s="56" t="s">
        <v>2302</v>
      </c>
      <c r="D781" s="56" t="s">
        <v>2278</v>
      </c>
      <c r="E781" s="64" t="s">
        <v>2357</v>
      </c>
      <c r="F781" s="58" t="s">
        <v>2358</v>
      </c>
      <c r="G781" s="59">
        <v>1740400</v>
      </c>
      <c r="H781" s="59">
        <v>1501000</v>
      </c>
      <c r="I781" s="59">
        <f t="shared" si="14"/>
        <v>239400</v>
      </c>
      <c r="J781" s="60"/>
      <c r="K781" s="61" t="s">
        <v>103</v>
      </c>
      <c r="L781" s="61" t="s">
        <v>173</v>
      </c>
      <c r="M781" s="55" t="s">
        <v>105</v>
      </c>
    </row>
    <row r="782" spans="1:13" ht="80.25" customHeight="1" x14ac:dyDescent="0.55000000000000004">
      <c r="A782" s="55">
        <f>SUBTOTAL(3,$B$6:B782)*1</f>
        <v>777</v>
      </c>
      <c r="B782" s="56" t="s">
        <v>33</v>
      </c>
      <c r="C782" s="56" t="s">
        <v>2302</v>
      </c>
      <c r="D782" s="56" t="s">
        <v>2278</v>
      </c>
      <c r="E782" s="64" t="s">
        <v>2359</v>
      </c>
      <c r="F782" s="58" t="s">
        <v>2360</v>
      </c>
      <c r="G782" s="59">
        <v>16800</v>
      </c>
      <c r="H782" s="59">
        <v>14000</v>
      </c>
      <c r="I782" s="59">
        <f t="shared" si="14"/>
        <v>2800</v>
      </c>
      <c r="J782" s="60"/>
      <c r="K782" s="61" t="s">
        <v>103</v>
      </c>
      <c r="L782" s="61" t="s">
        <v>173</v>
      </c>
      <c r="M782" s="55" t="s">
        <v>105</v>
      </c>
    </row>
    <row r="783" spans="1:13" ht="80.25" customHeight="1" x14ac:dyDescent="0.55000000000000004">
      <c r="A783" s="55">
        <f>SUBTOTAL(3,$B$6:B783)*1</f>
        <v>778</v>
      </c>
      <c r="B783" s="56" t="s">
        <v>33</v>
      </c>
      <c r="C783" s="56" t="s">
        <v>2302</v>
      </c>
      <c r="D783" s="56" t="s">
        <v>2278</v>
      </c>
      <c r="E783" s="64" t="s">
        <v>2361</v>
      </c>
      <c r="F783" s="58" t="s">
        <v>2362</v>
      </c>
      <c r="G783" s="59">
        <v>196000</v>
      </c>
      <c r="H783" s="59">
        <v>96000</v>
      </c>
      <c r="I783" s="59">
        <f t="shared" si="14"/>
        <v>100000</v>
      </c>
      <c r="J783" s="60"/>
      <c r="K783" s="61" t="s">
        <v>103</v>
      </c>
      <c r="L783" s="61" t="s">
        <v>173</v>
      </c>
      <c r="M783" s="55" t="s">
        <v>105</v>
      </c>
    </row>
    <row r="784" spans="1:13" ht="80.25" customHeight="1" x14ac:dyDescent="0.55000000000000004">
      <c r="A784" s="55">
        <f>SUBTOTAL(3,$B$6:B784)*1</f>
        <v>779</v>
      </c>
      <c r="B784" s="56" t="s">
        <v>33</v>
      </c>
      <c r="C784" s="56" t="s">
        <v>2302</v>
      </c>
      <c r="D784" s="56" t="s">
        <v>2299</v>
      </c>
      <c r="E784" s="64" t="s">
        <v>2363</v>
      </c>
      <c r="F784" s="58" t="s">
        <v>2364</v>
      </c>
      <c r="G784" s="59">
        <v>50000</v>
      </c>
      <c r="H784" s="59">
        <v>46000</v>
      </c>
      <c r="I784" s="59">
        <f t="shared" si="14"/>
        <v>4000</v>
      </c>
      <c r="J784" s="60"/>
      <c r="K784" s="61" t="s">
        <v>103</v>
      </c>
      <c r="L784" s="61" t="s">
        <v>173</v>
      </c>
      <c r="M784" s="55" t="s">
        <v>105</v>
      </c>
    </row>
    <row r="785" spans="1:13" ht="80.25" customHeight="1" x14ac:dyDescent="0.55000000000000004">
      <c r="A785" s="55">
        <f>SUBTOTAL(3,$B$6:B785)*1</f>
        <v>780</v>
      </c>
      <c r="B785" s="56" t="s">
        <v>33</v>
      </c>
      <c r="C785" s="56" t="s">
        <v>2302</v>
      </c>
      <c r="D785" s="56" t="s">
        <v>2365</v>
      </c>
      <c r="E785" s="64" t="s">
        <v>2366</v>
      </c>
      <c r="F785" s="58" t="s">
        <v>2367</v>
      </c>
      <c r="G785" s="59">
        <v>3475900</v>
      </c>
      <c r="H785" s="59">
        <v>3468000</v>
      </c>
      <c r="I785" s="59">
        <f t="shared" si="14"/>
        <v>7900</v>
      </c>
      <c r="J785" s="60"/>
      <c r="K785" s="61" t="s">
        <v>103</v>
      </c>
      <c r="L785" s="61" t="s">
        <v>116</v>
      </c>
      <c r="M785" s="55" t="s">
        <v>105</v>
      </c>
    </row>
    <row r="786" spans="1:13" ht="80.25" customHeight="1" x14ac:dyDescent="0.55000000000000004">
      <c r="A786" s="55">
        <f>SUBTOTAL(3,$B$6:B786)*1</f>
        <v>781</v>
      </c>
      <c r="B786" s="56" t="s">
        <v>33</v>
      </c>
      <c r="C786" s="56" t="s">
        <v>2368</v>
      </c>
      <c r="D786" s="56" t="s">
        <v>2369</v>
      </c>
      <c r="E786" s="64" t="s">
        <v>2370</v>
      </c>
      <c r="F786" s="58" t="s">
        <v>2371</v>
      </c>
      <c r="G786" s="59">
        <v>7692000</v>
      </c>
      <c r="H786" s="59">
        <v>7685000</v>
      </c>
      <c r="I786" s="59">
        <f t="shared" si="14"/>
        <v>7000</v>
      </c>
      <c r="J786" s="60"/>
      <c r="K786" s="61" t="s">
        <v>103</v>
      </c>
      <c r="L786" s="61" t="s">
        <v>104</v>
      </c>
      <c r="M786" s="55" t="s">
        <v>105</v>
      </c>
    </row>
    <row r="787" spans="1:13" ht="80.25" customHeight="1" x14ac:dyDescent="0.55000000000000004">
      <c r="A787" s="55">
        <f>SUBTOTAL(3,$B$6:B787)*1</f>
        <v>782</v>
      </c>
      <c r="B787" s="56" t="s">
        <v>33</v>
      </c>
      <c r="C787" s="56" t="s">
        <v>2368</v>
      </c>
      <c r="D787" s="56" t="s">
        <v>2372</v>
      </c>
      <c r="E787" s="64" t="s">
        <v>2373</v>
      </c>
      <c r="F787" s="58" t="s">
        <v>2374</v>
      </c>
      <c r="G787" s="59">
        <v>2861600</v>
      </c>
      <c r="H787" s="59">
        <v>2835000</v>
      </c>
      <c r="I787" s="59">
        <f t="shared" si="14"/>
        <v>26600</v>
      </c>
      <c r="J787" s="60"/>
      <c r="K787" s="61" t="s">
        <v>103</v>
      </c>
      <c r="L787" s="61" t="s">
        <v>104</v>
      </c>
      <c r="M787" s="55" t="s">
        <v>105</v>
      </c>
    </row>
    <row r="788" spans="1:13" ht="80.25" customHeight="1" x14ac:dyDescent="0.55000000000000004">
      <c r="A788" s="55">
        <f>SUBTOTAL(3,$B$6:B788)*1</f>
        <v>783</v>
      </c>
      <c r="B788" s="56" t="s">
        <v>33</v>
      </c>
      <c r="C788" s="56" t="s">
        <v>2368</v>
      </c>
      <c r="D788" s="56" t="s">
        <v>2369</v>
      </c>
      <c r="E788" s="64" t="s">
        <v>2375</v>
      </c>
      <c r="F788" s="58" t="s">
        <v>2376</v>
      </c>
      <c r="G788" s="59">
        <v>2763600</v>
      </c>
      <c r="H788" s="59">
        <v>2760000</v>
      </c>
      <c r="I788" s="59">
        <f t="shared" si="14"/>
        <v>3600</v>
      </c>
      <c r="J788" s="60"/>
      <c r="K788" s="61" t="s">
        <v>103</v>
      </c>
      <c r="L788" s="61" t="s">
        <v>104</v>
      </c>
      <c r="M788" s="55" t="s">
        <v>105</v>
      </c>
    </row>
    <row r="789" spans="1:13" ht="80.25" customHeight="1" x14ac:dyDescent="0.55000000000000004">
      <c r="A789" s="55">
        <f>SUBTOTAL(3,$B$6:B789)*1</f>
        <v>784</v>
      </c>
      <c r="B789" s="56" t="s">
        <v>33</v>
      </c>
      <c r="C789" s="56" t="s">
        <v>2368</v>
      </c>
      <c r="D789" s="56" t="s">
        <v>2377</v>
      </c>
      <c r="E789" s="64" t="s">
        <v>2378</v>
      </c>
      <c r="F789" s="58" t="s">
        <v>2379</v>
      </c>
      <c r="G789" s="59">
        <v>7598900</v>
      </c>
      <c r="H789" s="59">
        <v>6400000</v>
      </c>
      <c r="I789" s="59">
        <f t="shared" si="14"/>
        <v>1198900</v>
      </c>
      <c r="J789" s="60"/>
      <c r="K789" s="61" t="s">
        <v>103</v>
      </c>
      <c r="L789" s="61" t="s">
        <v>104</v>
      </c>
      <c r="M789" s="55" t="s">
        <v>105</v>
      </c>
    </row>
    <row r="790" spans="1:13" ht="80.25" customHeight="1" x14ac:dyDescent="0.55000000000000004">
      <c r="A790" s="55">
        <f>SUBTOTAL(3,$B$6:B790)*1</f>
        <v>785</v>
      </c>
      <c r="B790" s="56" t="s">
        <v>33</v>
      </c>
      <c r="C790" s="56" t="s">
        <v>2368</v>
      </c>
      <c r="D790" s="56" t="s">
        <v>2380</v>
      </c>
      <c r="E790" s="64" t="s">
        <v>2381</v>
      </c>
      <c r="F790" s="58" t="s">
        <v>2382</v>
      </c>
      <c r="G790" s="59">
        <v>1922000</v>
      </c>
      <c r="H790" s="59">
        <v>930000</v>
      </c>
      <c r="I790" s="59">
        <f t="shared" si="14"/>
        <v>992000</v>
      </c>
      <c r="J790" s="60"/>
      <c r="K790" s="61" t="s">
        <v>103</v>
      </c>
      <c r="L790" s="61" t="s">
        <v>179</v>
      </c>
      <c r="M790" s="55" t="s">
        <v>105</v>
      </c>
    </row>
    <row r="791" spans="1:13" ht="80.25" customHeight="1" x14ac:dyDescent="0.55000000000000004">
      <c r="A791" s="55">
        <f>SUBTOTAL(3,$B$6:B791)*1</f>
        <v>786</v>
      </c>
      <c r="B791" s="56" t="s">
        <v>33</v>
      </c>
      <c r="C791" s="56" t="s">
        <v>2368</v>
      </c>
      <c r="D791" s="56" t="s">
        <v>2377</v>
      </c>
      <c r="E791" s="64" t="s">
        <v>2383</v>
      </c>
      <c r="F791" s="58" t="s">
        <v>2384</v>
      </c>
      <c r="G791" s="59">
        <v>2360200</v>
      </c>
      <c r="H791" s="59">
        <v>1899000</v>
      </c>
      <c r="I791" s="59">
        <f t="shared" si="14"/>
        <v>461200</v>
      </c>
      <c r="J791" s="60"/>
      <c r="K791" s="61" t="s">
        <v>103</v>
      </c>
      <c r="L791" s="61" t="s">
        <v>113</v>
      </c>
      <c r="M791" s="55" t="s">
        <v>105</v>
      </c>
    </row>
    <row r="792" spans="1:13" ht="80.25" customHeight="1" x14ac:dyDescent="0.55000000000000004">
      <c r="A792" s="55">
        <f>SUBTOTAL(3,$B$6:B792)*1</f>
        <v>787</v>
      </c>
      <c r="B792" s="56" t="s">
        <v>33</v>
      </c>
      <c r="C792" s="56" t="s">
        <v>2368</v>
      </c>
      <c r="D792" s="56" t="s">
        <v>2385</v>
      </c>
      <c r="E792" s="64" t="s">
        <v>2386</v>
      </c>
      <c r="F792" s="58" t="s">
        <v>2387</v>
      </c>
      <c r="G792" s="59">
        <v>993000</v>
      </c>
      <c r="H792" s="59">
        <v>890000</v>
      </c>
      <c r="I792" s="59">
        <f t="shared" si="14"/>
        <v>103000</v>
      </c>
      <c r="J792" s="60"/>
      <c r="K792" s="61" t="s">
        <v>103</v>
      </c>
      <c r="L792" s="61" t="s">
        <v>113</v>
      </c>
      <c r="M792" s="55" t="s">
        <v>105</v>
      </c>
    </row>
    <row r="793" spans="1:13" ht="80.25" customHeight="1" x14ac:dyDescent="0.55000000000000004">
      <c r="A793" s="55">
        <f>SUBTOTAL(3,$B$6:B793)*1</f>
        <v>788</v>
      </c>
      <c r="B793" s="56" t="s">
        <v>33</v>
      </c>
      <c r="C793" s="56" t="s">
        <v>2368</v>
      </c>
      <c r="D793" s="56" t="s">
        <v>2388</v>
      </c>
      <c r="E793" s="64" t="s">
        <v>2389</v>
      </c>
      <c r="F793" s="58" t="s">
        <v>2390</v>
      </c>
      <c r="G793" s="59">
        <v>3580800</v>
      </c>
      <c r="H793" s="59">
        <v>3570000</v>
      </c>
      <c r="I793" s="59">
        <f t="shared" si="14"/>
        <v>10800</v>
      </c>
      <c r="J793" s="60"/>
      <c r="K793" s="61" t="s">
        <v>103</v>
      </c>
      <c r="L793" s="61" t="s">
        <v>116</v>
      </c>
      <c r="M793" s="55" t="s">
        <v>105</v>
      </c>
    </row>
    <row r="794" spans="1:13" ht="80.25" customHeight="1" x14ac:dyDescent="0.55000000000000004">
      <c r="A794" s="55">
        <f>SUBTOTAL(3,$B$6:B794)*1</f>
        <v>789</v>
      </c>
      <c r="B794" s="56" t="s">
        <v>33</v>
      </c>
      <c r="C794" s="56" t="s">
        <v>2368</v>
      </c>
      <c r="D794" s="56" t="s">
        <v>2391</v>
      </c>
      <c r="E794" s="64" t="s">
        <v>2392</v>
      </c>
      <c r="F794" s="58" t="s">
        <v>2393</v>
      </c>
      <c r="G794" s="66">
        <v>48200</v>
      </c>
      <c r="H794" s="59">
        <v>47490</v>
      </c>
      <c r="I794" s="59">
        <f t="shared" si="14"/>
        <v>710</v>
      </c>
      <c r="J794" s="60"/>
      <c r="K794" s="61" t="s">
        <v>103</v>
      </c>
      <c r="L794" s="61" t="s">
        <v>148</v>
      </c>
      <c r="M794" s="55" t="s">
        <v>149</v>
      </c>
    </row>
    <row r="795" spans="1:13" ht="80.25" customHeight="1" x14ac:dyDescent="0.55000000000000004">
      <c r="A795" s="55">
        <f>SUBTOTAL(3,$B$6:B795)*1</f>
        <v>790</v>
      </c>
      <c r="B795" s="56" t="s">
        <v>33</v>
      </c>
      <c r="C795" s="56" t="s">
        <v>2368</v>
      </c>
      <c r="D795" s="56" t="s">
        <v>2394</v>
      </c>
      <c r="E795" s="64" t="s">
        <v>2395</v>
      </c>
      <c r="F795" s="58" t="s">
        <v>2396</v>
      </c>
      <c r="G795" s="66">
        <v>96400</v>
      </c>
      <c r="H795" s="59">
        <v>94980</v>
      </c>
      <c r="I795" s="59">
        <f t="shared" si="14"/>
        <v>1420</v>
      </c>
      <c r="J795" s="60"/>
      <c r="K795" s="61" t="s">
        <v>103</v>
      </c>
      <c r="L795" s="61" t="s">
        <v>148</v>
      </c>
      <c r="M795" s="55" t="s">
        <v>149</v>
      </c>
    </row>
    <row r="796" spans="1:13" ht="80.25" customHeight="1" x14ac:dyDescent="0.55000000000000004">
      <c r="A796" s="55">
        <f>SUBTOTAL(3,$B$6:B796)*1</f>
        <v>791</v>
      </c>
      <c r="B796" s="56" t="s">
        <v>33</v>
      </c>
      <c r="C796" s="56" t="s">
        <v>2397</v>
      </c>
      <c r="D796" s="56" t="s">
        <v>2398</v>
      </c>
      <c r="E796" s="64" t="s">
        <v>2399</v>
      </c>
      <c r="F796" s="58" t="s">
        <v>2400</v>
      </c>
      <c r="G796" s="59">
        <v>1259300</v>
      </c>
      <c r="H796" s="59">
        <v>566129</v>
      </c>
      <c r="I796" s="59">
        <f t="shared" si="14"/>
        <v>693171</v>
      </c>
      <c r="J796" s="60"/>
      <c r="K796" s="61" t="s">
        <v>103</v>
      </c>
      <c r="L796" s="61" t="s">
        <v>104</v>
      </c>
      <c r="M796" s="55" t="s">
        <v>105</v>
      </c>
    </row>
    <row r="797" spans="1:13" ht="80.25" customHeight="1" x14ac:dyDescent="0.55000000000000004">
      <c r="A797" s="55">
        <f>SUBTOTAL(3,$B$6:B797)*1</f>
        <v>792</v>
      </c>
      <c r="B797" s="56" t="s">
        <v>33</v>
      </c>
      <c r="C797" s="56" t="s">
        <v>2401</v>
      </c>
      <c r="D797" s="56" t="s">
        <v>2402</v>
      </c>
      <c r="E797" s="64" t="s">
        <v>2403</v>
      </c>
      <c r="F797" s="58" t="s">
        <v>2404</v>
      </c>
      <c r="G797" s="59">
        <v>3001800</v>
      </c>
      <c r="H797" s="59">
        <v>2690000</v>
      </c>
      <c r="I797" s="59">
        <f t="shared" si="14"/>
        <v>311800</v>
      </c>
      <c r="J797" s="60"/>
      <c r="K797" s="61" t="s">
        <v>103</v>
      </c>
      <c r="L797" s="61" t="s">
        <v>428</v>
      </c>
      <c r="M797" s="55" t="s">
        <v>105</v>
      </c>
    </row>
    <row r="798" spans="1:13" ht="80.25" customHeight="1" x14ac:dyDescent="0.55000000000000004">
      <c r="A798" s="55">
        <f>SUBTOTAL(3,$B$6:B798)*1</f>
        <v>793</v>
      </c>
      <c r="B798" s="56" t="s">
        <v>33</v>
      </c>
      <c r="C798" s="56" t="s">
        <v>2401</v>
      </c>
      <c r="D798" s="56" t="s">
        <v>2398</v>
      </c>
      <c r="E798" s="64" t="s">
        <v>2405</v>
      </c>
      <c r="F798" s="58" t="s">
        <v>2406</v>
      </c>
      <c r="G798" s="59">
        <v>8820000</v>
      </c>
      <c r="H798" s="59">
        <v>8815000</v>
      </c>
      <c r="I798" s="59">
        <f t="shared" si="14"/>
        <v>5000</v>
      </c>
      <c r="J798" s="60"/>
      <c r="K798" s="61" t="s">
        <v>103</v>
      </c>
      <c r="L798" s="61" t="s">
        <v>104</v>
      </c>
      <c r="M798" s="55" t="s">
        <v>105</v>
      </c>
    </row>
    <row r="799" spans="1:13" ht="80.25" customHeight="1" x14ac:dyDescent="0.55000000000000004">
      <c r="A799" s="55">
        <f>SUBTOTAL(3,$B$6:B799)*1</f>
        <v>794</v>
      </c>
      <c r="B799" s="56" t="s">
        <v>33</v>
      </c>
      <c r="C799" s="56" t="s">
        <v>2401</v>
      </c>
      <c r="D799" s="56" t="s">
        <v>2402</v>
      </c>
      <c r="E799" s="64" t="s">
        <v>2407</v>
      </c>
      <c r="F799" s="58" t="s">
        <v>2408</v>
      </c>
      <c r="G799" s="59">
        <v>9702000</v>
      </c>
      <c r="H799" s="59">
        <v>9585000</v>
      </c>
      <c r="I799" s="59">
        <f t="shared" si="14"/>
        <v>117000</v>
      </c>
      <c r="J799" s="60"/>
      <c r="K799" s="61" t="s">
        <v>103</v>
      </c>
      <c r="L799" s="61" t="s">
        <v>104</v>
      </c>
      <c r="M799" s="55" t="s">
        <v>105</v>
      </c>
    </row>
    <row r="800" spans="1:13" ht="80.25" customHeight="1" x14ac:dyDescent="0.55000000000000004">
      <c r="A800" s="55">
        <f>SUBTOTAL(3,$B$6:B800)*1</f>
        <v>795</v>
      </c>
      <c r="B800" s="56" t="s">
        <v>33</v>
      </c>
      <c r="C800" s="56" t="s">
        <v>2401</v>
      </c>
      <c r="D800" s="56" t="s">
        <v>2402</v>
      </c>
      <c r="E800" s="64" t="s">
        <v>2409</v>
      </c>
      <c r="F800" s="58" t="s">
        <v>2410</v>
      </c>
      <c r="G800" s="59">
        <v>9790200</v>
      </c>
      <c r="H800" s="59">
        <v>9700000</v>
      </c>
      <c r="I800" s="59">
        <f t="shared" si="14"/>
        <v>90200</v>
      </c>
      <c r="J800" s="60"/>
      <c r="K800" s="61" t="s">
        <v>103</v>
      </c>
      <c r="L800" s="61" t="s">
        <v>104</v>
      </c>
      <c r="M800" s="55" t="s">
        <v>105</v>
      </c>
    </row>
    <row r="801" spans="1:13" ht="80.25" customHeight="1" x14ac:dyDescent="0.55000000000000004">
      <c r="A801" s="55">
        <f>SUBTOTAL(3,$B$6:B801)*1</f>
        <v>796</v>
      </c>
      <c r="B801" s="56" t="s">
        <v>33</v>
      </c>
      <c r="C801" s="56" t="s">
        <v>2401</v>
      </c>
      <c r="D801" s="56" t="s">
        <v>2398</v>
      </c>
      <c r="E801" s="64" t="s">
        <v>2411</v>
      </c>
      <c r="F801" s="58" t="s">
        <v>2412</v>
      </c>
      <c r="G801" s="59">
        <v>657400</v>
      </c>
      <c r="H801" s="59">
        <v>500000</v>
      </c>
      <c r="I801" s="59">
        <f t="shared" si="14"/>
        <v>157400</v>
      </c>
      <c r="J801" s="60"/>
      <c r="K801" s="61" t="s">
        <v>103</v>
      </c>
      <c r="L801" s="61" t="s">
        <v>113</v>
      </c>
      <c r="M801" s="55" t="s">
        <v>105</v>
      </c>
    </row>
    <row r="802" spans="1:13" ht="80.25" customHeight="1" x14ac:dyDescent="0.55000000000000004">
      <c r="A802" s="55">
        <f>SUBTOTAL(3,$B$6:B802)*1</f>
        <v>797</v>
      </c>
      <c r="B802" s="56" t="s">
        <v>33</v>
      </c>
      <c r="C802" s="56" t="s">
        <v>2413</v>
      </c>
      <c r="D802" s="56" t="s">
        <v>2414</v>
      </c>
      <c r="E802" s="64" t="s">
        <v>2415</v>
      </c>
      <c r="F802" s="58" t="s">
        <v>2416</v>
      </c>
      <c r="G802" s="59">
        <v>3152700</v>
      </c>
      <c r="H802" s="59">
        <v>2500000</v>
      </c>
      <c r="I802" s="59">
        <f t="shared" si="14"/>
        <v>652700</v>
      </c>
      <c r="J802" s="60"/>
      <c r="K802" s="61" t="s">
        <v>103</v>
      </c>
      <c r="L802" s="61" t="s">
        <v>104</v>
      </c>
      <c r="M802" s="55" t="s">
        <v>105</v>
      </c>
    </row>
    <row r="803" spans="1:13" ht="80.25" customHeight="1" x14ac:dyDescent="0.55000000000000004">
      <c r="A803" s="55">
        <f>SUBTOTAL(3,$B$6:B803)*1</f>
        <v>798</v>
      </c>
      <c r="B803" s="56" t="s">
        <v>33</v>
      </c>
      <c r="C803" s="56" t="s">
        <v>2413</v>
      </c>
      <c r="D803" s="56" t="s">
        <v>2417</v>
      </c>
      <c r="E803" s="64" t="s">
        <v>2418</v>
      </c>
      <c r="F803" s="58" t="s">
        <v>2419</v>
      </c>
      <c r="G803" s="59">
        <v>8751400</v>
      </c>
      <c r="H803" s="59">
        <v>8721400</v>
      </c>
      <c r="I803" s="59">
        <f t="shared" si="14"/>
        <v>30000</v>
      </c>
      <c r="J803" s="60"/>
      <c r="K803" s="61" t="s">
        <v>103</v>
      </c>
      <c r="L803" s="61" t="s">
        <v>104</v>
      </c>
      <c r="M803" s="55" t="s">
        <v>105</v>
      </c>
    </row>
    <row r="804" spans="1:13" ht="80.25" customHeight="1" x14ac:dyDescent="0.55000000000000004">
      <c r="A804" s="55">
        <f>SUBTOTAL(3,$B$6:B804)*1</f>
        <v>799</v>
      </c>
      <c r="B804" s="56" t="s">
        <v>33</v>
      </c>
      <c r="C804" s="56" t="s">
        <v>2420</v>
      </c>
      <c r="D804" s="56" t="s">
        <v>2421</v>
      </c>
      <c r="E804" s="64" t="s">
        <v>2422</v>
      </c>
      <c r="F804" s="58" t="s">
        <v>2423</v>
      </c>
      <c r="G804" s="59">
        <v>9702000</v>
      </c>
      <c r="H804" s="59">
        <v>8700000</v>
      </c>
      <c r="I804" s="59">
        <f t="shared" si="14"/>
        <v>1002000</v>
      </c>
      <c r="J804" s="60"/>
      <c r="K804" s="61" t="s">
        <v>103</v>
      </c>
      <c r="L804" s="61" t="s">
        <v>104</v>
      </c>
      <c r="M804" s="55" t="s">
        <v>105</v>
      </c>
    </row>
    <row r="805" spans="1:13" ht="80.25" customHeight="1" x14ac:dyDescent="0.55000000000000004">
      <c r="A805" s="55">
        <f>SUBTOTAL(3,$B$6:B805)*1</f>
        <v>800</v>
      </c>
      <c r="B805" s="56" t="s">
        <v>33</v>
      </c>
      <c r="C805" s="56" t="s">
        <v>2420</v>
      </c>
      <c r="D805" s="56" t="s">
        <v>2424</v>
      </c>
      <c r="E805" s="64" t="s">
        <v>2425</v>
      </c>
      <c r="F805" s="58" t="s">
        <v>2426</v>
      </c>
      <c r="G805" s="59">
        <v>2172700</v>
      </c>
      <c r="H805" s="59">
        <v>1480000</v>
      </c>
      <c r="I805" s="59">
        <f t="shared" si="14"/>
        <v>692700</v>
      </c>
      <c r="J805" s="60"/>
      <c r="K805" s="61" t="s">
        <v>103</v>
      </c>
      <c r="L805" s="61" t="s">
        <v>104</v>
      </c>
      <c r="M805" s="55" t="s">
        <v>105</v>
      </c>
    </row>
    <row r="806" spans="1:13" ht="80.25" customHeight="1" x14ac:dyDescent="0.55000000000000004">
      <c r="A806" s="55">
        <f>SUBTOTAL(3,$B$6:B806)*1</f>
        <v>801</v>
      </c>
      <c r="B806" s="56" t="s">
        <v>33</v>
      </c>
      <c r="C806" s="56" t="s">
        <v>2420</v>
      </c>
      <c r="D806" s="56" t="s">
        <v>2427</v>
      </c>
      <c r="E806" s="64" t="s">
        <v>2428</v>
      </c>
      <c r="F806" s="58" t="s">
        <v>2429</v>
      </c>
      <c r="G806" s="59">
        <v>9780400</v>
      </c>
      <c r="H806" s="59">
        <v>9633600</v>
      </c>
      <c r="I806" s="59">
        <f t="shared" si="14"/>
        <v>146800</v>
      </c>
      <c r="J806" s="60"/>
      <c r="K806" s="61" t="s">
        <v>103</v>
      </c>
      <c r="L806" s="61" t="s">
        <v>104</v>
      </c>
      <c r="M806" s="55" t="s">
        <v>105</v>
      </c>
    </row>
    <row r="807" spans="1:13" ht="80.25" customHeight="1" x14ac:dyDescent="0.55000000000000004">
      <c r="A807" s="55">
        <f>SUBTOTAL(3,$B$6:B807)*1</f>
        <v>802</v>
      </c>
      <c r="B807" s="56" t="s">
        <v>33</v>
      </c>
      <c r="C807" s="56" t="s">
        <v>2420</v>
      </c>
      <c r="D807" s="56" t="s">
        <v>2430</v>
      </c>
      <c r="E807" s="64" t="s">
        <v>2431</v>
      </c>
      <c r="F807" s="58" t="s">
        <v>2432</v>
      </c>
      <c r="G807" s="59">
        <v>1960000</v>
      </c>
      <c r="H807" s="59">
        <v>1337400</v>
      </c>
      <c r="I807" s="59">
        <f t="shared" si="14"/>
        <v>622600</v>
      </c>
      <c r="J807" s="60"/>
      <c r="K807" s="61" t="s">
        <v>103</v>
      </c>
      <c r="L807" s="61" t="s">
        <v>104</v>
      </c>
      <c r="M807" s="55" t="s">
        <v>105</v>
      </c>
    </row>
    <row r="808" spans="1:13" ht="80.25" customHeight="1" x14ac:dyDescent="0.55000000000000004">
      <c r="A808" s="55">
        <f>SUBTOTAL(3,$B$6:B808)*1</f>
        <v>803</v>
      </c>
      <c r="B808" s="56" t="s">
        <v>33</v>
      </c>
      <c r="C808" s="56" t="s">
        <v>2420</v>
      </c>
      <c r="D808" s="56" t="s">
        <v>2430</v>
      </c>
      <c r="E808" s="64" t="s">
        <v>2433</v>
      </c>
      <c r="F808" s="58" t="s">
        <v>2434</v>
      </c>
      <c r="G808" s="59">
        <v>6230800</v>
      </c>
      <c r="H808" s="59">
        <v>6160000</v>
      </c>
      <c r="I808" s="59">
        <f t="shared" si="14"/>
        <v>70800</v>
      </c>
      <c r="J808" s="60"/>
      <c r="K808" s="61" t="s">
        <v>103</v>
      </c>
      <c r="L808" s="61" t="s">
        <v>104</v>
      </c>
      <c r="M808" s="55" t="s">
        <v>105</v>
      </c>
    </row>
    <row r="809" spans="1:13" ht="80.25" customHeight="1" x14ac:dyDescent="0.55000000000000004">
      <c r="A809" s="55">
        <f>SUBTOTAL(3,$B$6:B809)*1</f>
        <v>804</v>
      </c>
      <c r="B809" s="56" t="s">
        <v>33</v>
      </c>
      <c r="C809" s="56" t="s">
        <v>2420</v>
      </c>
      <c r="D809" s="56" t="s">
        <v>2414</v>
      </c>
      <c r="E809" s="64" t="s">
        <v>2435</v>
      </c>
      <c r="F809" s="58" t="s">
        <v>2436</v>
      </c>
      <c r="G809" s="59">
        <v>9790200</v>
      </c>
      <c r="H809" s="59">
        <v>9741200</v>
      </c>
      <c r="I809" s="59">
        <f t="shared" si="14"/>
        <v>49000</v>
      </c>
      <c r="J809" s="60"/>
      <c r="K809" s="61" t="s">
        <v>103</v>
      </c>
      <c r="L809" s="61" t="s">
        <v>104</v>
      </c>
      <c r="M809" s="55" t="s">
        <v>105</v>
      </c>
    </row>
    <row r="810" spans="1:13" ht="80.25" customHeight="1" x14ac:dyDescent="0.55000000000000004">
      <c r="A810" s="55">
        <f>SUBTOTAL(3,$B$6:B810)*1</f>
        <v>805</v>
      </c>
      <c r="B810" s="56" t="s">
        <v>33</v>
      </c>
      <c r="C810" s="56" t="s">
        <v>2420</v>
      </c>
      <c r="D810" s="56" t="s">
        <v>2427</v>
      </c>
      <c r="E810" s="64" t="s">
        <v>2437</v>
      </c>
      <c r="F810" s="58" t="s">
        <v>2438</v>
      </c>
      <c r="G810" s="59">
        <v>8714200</v>
      </c>
      <c r="H810" s="59">
        <v>8583500</v>
      </c>
      <c r="I810" s="59">
        <f t="shared" si="14"/>
        <v>130700</v>
      </c>
      <c r="J810" s="60"/>
      <c r="K810" s="61" t="s">
        <v>103</v>
      </c>
      <c r="L810" s="61" t="s">
        <v>104</v>
      </c>
      <c r="M810" s="55" t="s">
        <v>105</v>
      </c>
    </row>
    <row r="811" spans="1:13" ht="80.25" customHeight="1" x14ac:dyDescent="0.55000000000000004">
      <c r="A811" s="55">
        <f>SUBTOTAL(3,$B$6:B811)*1</f>
        <v>806</v>
      </c>
      <c r="B811" s="56" t="s">
        <v>33</v>
      </c>
      <c r="C811" s="56" t="s">
        <v>2420</v>
      </c>
      <c r="D811" s="56" t="s">
        <v>2421</v>
      </c>
      <c r="E811" s="64" t="s">
        <v>2439</v>
      </c>
      <c r="F811" s="58" t="s">
        <v>2440</v>
      </c>
      <c r="G811" s="59">
        <v>9702000</v>
      </c>
      <c r="H811" s="59">
        <v>9672000</v>
      </c>
      <c r="I811" s="59">
        <f t="shared" si="14"/>
        <v>30000</v>
      </c>
      <c r="J811" s="60"/>
      <c r="K811" s="61" t="s">
        <v>103</v>
      </c>
      <c r="L811" s="61" t="s">
        <v>104</v>
      </c>
      <c r="M811" s="55" t="s">
        <v>105</v>
      </c>
    </row>
    <row r="812" spans="1:13" ht="80.25" customHeight="1" x14ac:dyDescent="0.55000000000000004">
      <c r="A812" s="55">
        <f>SUBTOTAL(3,$B$6:B812)*1</f>
        <v>807</v>
      </c>
      <c r="B812" s="56" t="s">
        <v>33</v>
      </c>
      <c r="C812" s="56" t="s">
        <v>2420</v>
      </c>
      <c r="D812" s="56" t="s">
        <v>2421</v>
      </c>
      <c r="E812" s="64" t="s">
        <v>2441</v>
      </c>
      <c r="F812" s="58" t="s">
        <v>2442</v>
      </c>
      <c r="G812" s="59">
        <v>1708000</v>
      </c>
      <c r="H812" s="59">
        <v>1434720</v>
      </c>
      <c r="I812" s="59">
        <f t="shared" si="14"/>
        <v>273280</v>
      </c>
      <c r="J812" s="60"/>
      <c r="K812" s="61" t="s">
        <v>103</v>
      </c>
      <c r="L812" s="61" t="s">
        <v>179</v>
      </c>
      <c r="M812" s="55" t="s">
        <v>105</v>
      </c>
    </row>
    <row r="813" spans="1:13" ht="80.25" customHeight="1" x14ac:dyDescent="0.55000000000000004">
      <c r="A813" s="55">
        <f>SUBTOTAL(3,$B$6:B813)*1</f>
        <v>808</v>
      </c>
      <c r="B813" s="56" t="s">
        <v>33</v>
      </c>
      <c r="C813" s="56" t="s">
        <v>2420</v>
      </c>
      <c r="D813" s="56" t="s">
        <v>2421</v>
      </c>
      <c r="E813" s="64" t="s">
        <v>2443</v>
      </c>
      <c r="F813" s="58" t="s">
        <v>2444</v>
      </c>
      <c r="G813" s="59">
        <v>904000</v>
      </c>
      <c r="H813" s="59">
        <v>766000</v>
      </c>
      <c r="I813" s="59">
        <f t="shared" si="14"/>
        <v>138000</v>
      </c>
      <c r="J813" s="60"/>
      <c r="K813" s="61" t="s">
        <v>103</v>
      </c>
      <c r="L813" s="61" t="s">
        <v>179</v>
      </c>
      <c r="M813" s="55" t="s">
        <v>105</v>
      </c>
    </row>
    <row r="814" spans="1:13" ht="80.25" customHeight="1" x14ac:dyDescent="0.55000000000000004">
      <c r="A814" s="55">
        <f>SUBTOTAL(3,$B$6:B814)*1</f>
        <v>809</v>
      </c>
      <c r="B814" s="56" t="s">
        <v>33</v>
      </c>
      <c r="C814" s="56" t="s">
        <v>2420</v>
      </c>
      <c r="D814" s="56" t="s">
        <v>2198</v>
      </c>
      <c r="E814" s="64" t="s">
        <v>2445</v>
      </c>
      <c r="F814" s="58" t="s">
        <v>2446</v>
      </c>
      <c r="G814" s="59">
        <v>2000000</v>
      </c>
      <c r="H814" s="59">
        <v>1499900</v>
      </c>
      <c r="I814" s="59">
        <f t="shared" si="14"/>
        <v>500100</v>
      </c>
      <c r="J814" s="60"/>
      <c r="K814" s="61" t="s">
        <v>103</v>
      </c>
      <c r="L814" s="61" t="s">
        <v>116</v>
      </c>
      <c r="M814" s="55" t="s">
        <v>105</v>
      </c>
    </row>
    <row r="815" spans="1:13" ht="80.25" customHeight="1" x14ac:dyDescent="0.55000000000000004">
      <c r="A815" s="55">
        <f>SUBTOTAL(3,$B$6:B815)*1</f>
        <v>810</v>
      </c>
      <c r="B815" s="56" t="s">
        <v>33</v>
      </c>
      <c r="C815" s="56" t="s">
        <v>2420</v>
      </c>
      <c r="D815" s="56" t="s">
        <v>2198</v>
      </c>
      <c r="E815" s="64" t="s">
        <v>2447</v>
      </c>
      <c r="F815" s="58" t="s">
        <v>2448</v>
      </c>
      <c r="G815" s="59">
        <v>3762000</v>
      </c>
      <c r="H815" s="59">
        <v>2949900</v>
      </c>
      <c r="I815" s="59">
        <f t="shared" si="14"/>
        <v>812100</v>
      </c>
      <c r="J815" s="60"/>
      <c r="K815" s="61" t="s">
        <v>103</v>
      </c>
      <c r="L815" s="61" t="s">
        <v>116</v>
      </c>
      <c r="M815" s="55" t="s">
        <v>105</v>
      </c>
    </row>
    <row r="816" spans="1:13" ht="80.25" customHeight="1" x14ac:dyDescent="0.55000000000000004">
      <c r="A816" s="55">
        <f>SUBTOTAL(3,$B$6:B816)*1</f>
        <v>811</v>
      </c>
      <c r="B816" s="56" t="s">
        <v>33</v>
      </c>
      <c r="C816" s="56" t="s">
        <v>2420</v>
      </c>
      <c r="D816" s="56" t="s">
        <v>2449</v>
      </c>
      <c r="E816" s="64" t="s">
        <v>2450</v>
      </c>
      <c r="F816" s="58" t="s">
        <v>2451</v>
      </c>
      <c r="G816" s="59">
        <v>1839400</v>
      </c>
      <c r="H816" s="59">
        <v>1729000</v>
      </c>
      <c r="I816" s="59">
        <f t="shared" si="14"/>
        <v>110400</v>
      </c>
      <c r="J816" s="60"/>
      <c r="K816" s="61" t="s">
        <v>103</v>
      </c>
      <c r="L816" s="61" t="s">
        <v>116</v>
      </c>
      <c r="M816" s="55" t="s">
        <v>105</v>
      </c>
    </row>
    <row r="817" spans="1:13" ht="80.25" customHeight="1" x14ac:dyDescent="0.55000000000000004">
      <c r="A817" s="55">
        <f>SUBTOTAL(3,$B$6:B817)*1</f>
        <v>812</v>
      </c>
      <c r="B817" s="56" t="s">
        <v>33</v>
      </c>
      <c r="C817" s="56" t="s">
        <v>2420</v>
      </c>
      <c r="D817" s="56" t="s">
        <v>2452</v>
      </c>
      <c r="E817" s="64" t="s">
        <v>2453</v>
      </c>
      <c r="F817" s="58" t="s">
        <v>2454</v>
      </c>
      <c r="G817" s="66">
        <v>521000</v>
      </c>
      <c r="H817" s="59">
        <v>401452</v>
      </c>
      <c r="I817" s="59">
        <f t="shared" si="14"/>
        <v>119548</v>
      </c>
      <c r="J817" s="60"/>
      <c r="K817" s="61" t="s">
        <v>103</v>
      </c>
      <c r="L817" s="61" t="s">
        <v>116</v>
      </c>
      <c r="M817" s="55" t="s">
        <v>105</v>
      </c>
    </row>
    <row r="818" spans="1:13" ht="80.25" customHeight="1" x14ac:dyDescent="0.55000000000000004">
      <c r="A818" s="55">
        <f>SUBTOTAL(3,$B$6:B818)*1</f>
        <v>813</v>
      </c>
      <c r="B818" s="56" t="s">
        <v>33</v>
      </c>
      <c r="C818" s="56" t="s">
        <v>2420</v>
      </c>
      <c r="D818" s="56" t="s">
        <v>2455</v>
      </c>
      <c r="E818" s="64" t="s">
        <v>2456</v>
      </c>
      <c r="F818" s="58" t="s">
        <v>2457</v>
      </c>
      <c r="G818" s="66">
        <v>2445000</v>
      </c>
      <c r="H818" s="59">
        <v>1344000</v>
      </c>
      <c r="I818" s="59">
        <f t="shared" si="14"/>
        <v>1101000</v>
      </c>
      <c r="J818" s="60"/>
      <c r="K818" s="61" t="s">
        <v>103</v>
      </c>
      <c r="L818" s="61" t="s">
        <v>116</v>
      </c>
      <c r="M818" s="55" t="s">
        <v>105</v>
      </c>
    </row>
    <row r="819" spans="1:13" ht="80.25" customHeight="1" x14ac:dyDescent="0.55000000000000004">
      <c r="A819" s="55">
        <f>SUBTOTAL(3,$B$6:B819)*1</f>
        <v>814</v>
      </c>
      <c r="B819" s="56" t="s">
        <v>33</v>
      </c>
      <c r="C819" s="56" t="s">
        <v>2458</v>
      </c>
      <c r="D819" s="56" t="s">
        <v>2459</v>
      </c>
      <c r="E819" s="64" t="s">
        <v>2460</v>
      </c>
      <c r="F819" s="58" t="s">
        <v>2461</v>
      </c>
      <c r="G819" s="59">
        <v>1434700</v>
      </c>
      <c r="H819" s="59">
        <v>790000</v>
      </c>
      <c r="I819" s="59">
        <f t="shared" si="14"/>
        <v>644700</v>
      </c>
      <c r="J819" s="60"/>
      <c r="K819" s="61" t="s">
        <v>103</v>
      </c>
      <c r="L819" s="61" t="s">
        <v>104</v>
      </c>
      <c r="M819" s="55" t="s">
        <v>105</v>
      </c>
    </row>
    <row r="820" spans="1:13" ht="80.25" customHeight="1" x14ac:dyDescent="0.55000000000000004">
      <c r="A820" s="55">
        <f>SUBTOTAL(3,$B$6:B820)*1</f>
        <v>815</v>
      </c>
      <c r="B820" s="56" t="s">
        <v>33</v>
      </c>
      <c r="C820" s="56" t="s">
        <v>2458</v>
      </c>
      <c r="D820" s="56" t="s">
        <v>2459</v>
      </c>
      <c r="E820" s="64" t="s">
        <v>2462</v>
      </c>
      <c r="F820" s="58" t="s">
        <v>2463</v>
      </c>
      <c r="G820" s="59">
        <v>7840000</v>
      </c>
      <c r="H820" s="59">
        <v>6878000</v>
      </c>
      <c r="I820" s="59">
        <f t="shared" si="14"/>
        <v>962000</v>
      </c>
      <c r="J820" s="60"/>
      <c r="K820" s="61" t="s">
        <v>103</v>
      </c>
      <c r="L820" s="61" t="s">
        <v>104</v>
      </c>
      <c r="M820" s="55" t="s">
        <v>105</v>
      </c>
    </row>
    <row r="821" spans="1:13" ht="80.25" customHeight="1" x14ac:dyDescent="0.55000000000000004">
      <c r="A821" s="55">
        <f>SUBTOTAL(3,$B$6:B821)*1</f>
        <v>816</v>
      </c>
      <c r="B821" s="56" t="s">
        <v>33</v>
      </c>
      <c r="C821" s="56" t="s">
        <v>2458</v>
      </c>
      <c r="D821" s="56" t="s">
        <v>2464</v>
      </c>
      <c r="E821" s="64" t="s">
        <v>2465</v>
      </c>
      <c r="F821" s="58" t="s">
        <v>2466</v>
      </c>
      <c r="G821" s="66">
        <v>2255200</v>
      </c>
      <c r="H821" s="59">
        <v>2038800</v>
      </c>
      <c r="I821" s="59">
        <f t="shared" si="14"/>
        <v>216400</v>
      </c>
      <c r="J821" s="60"/>
      <c r="K821" s="61" t="s">
        <v>103</v>
      </c>
      <c r="L821" s="61" t="s">
        <v>116</v>
      </c>
      <c r="M821" s="55" t="s">
        <v>105</v>
      </c>
    </row>
    <row r="822" spans="1:13" ht="80.25" customHeight="1" x14ac:dyDescent="0.55000000000000004">
      <c r="A822" s="55">
        <f>SUBTOTAL(3,$B$6:B822)*1</f>
        <v>817</v>
      </c>
      <c r="B822" s="56" t="s">
        <v>34</v>
      </c>
      <c r="C822" s="56" t="s">
        <v>2467</v>
      </c>
      <c r="D822" s="56" t="s">
        <v>2468</v>
      </c>
      <c r="E822" s="64" t="s">
        <v>2469</v>
      </c>
      <c r="F822" s="58" t="s">
        <v>2470</v>
      </c>
      <c r="G822" s="59">
        <v>2914600</v>
      </c>
      <c r="H822" s="59">
        <v>1884000</v>
      </c>
      <c r="I822" s="59">
        <f t="shared" si="14"/>
        <v>1030600</v>
      </c>
      <c r="J822" s="60"/>
      <c r="K822" s="61" t="s">
        <v>103</v>
      </c>
      <c r="L822" s="61" t="s">
        <v>116</v>
      </c>
      <c r="M822" s="55" t="s">
        <v>105</v>
      </c>
    </row>
    <row r="823" spans="1:13" ht="80.25" customHeight="1" x14ac:dyDescent="0.55000000000000004">
      <c r="A823" s="55">
        <f>SUBTOTAL(3,$B$6:B823)*1</f>
        <v>818</v>
      </c>
      <c r="B823" s="56" t="s">
        <v>34</v>
      </c>
      <c r="C823" s="56" t="s">
        <v>2471</v>
      </c>
      <c r="D823" s="56" t="s">
        <v>2472</v>
      </c>
      <c r="E823" s="64" t="s">
        <v>2473</v>
      </c>
      <c r="F823" s="58" t="s">
        <v>2474</v>
      </c>
      <c r="G823" s="59">
        <v>499800</v>
      </c>
      <c r="H823" s="59">
        <v>498000</v>
      </c>
      <c r="I823" s="59">
        <f t="shared" si="14"/>
        <v>1800</v>
      </c>
      <c r="J823" s="60"/>
      <c r="K823" s="61" t="s">
        <v>103</v>
      </c>
      <c r="L823" s="61" t="s">
        <v>104</v>
      </c>
      <c r="M823" s="55" t="s">
        <v>105</v>
      </c>
    </row>
    <row r="824" spans="1:13" ht="80.25" customHeight="1" x14ac:dyDescent="0.55000000000000004">
      <c r="A824" s="55">
        <f>SUBTOTAL(3,$B$6:B824)*1</f>
        <v>819</v>
      </c>
      <c r="B824" s="56" t="s">
        <v>34</v>
      </c>
      <c r="C824" s="56" t="s">
        <v>2471</v>
      </c>
      <c r="D824" s="56" t="s">
        <v>2475</v>
      </c>
      <c r="E824" s="64" t="s">
        <v>2476</v>
      </c>
      <c r="F824" s="58" t="s">
        <v>2477</v>
      </c>
      <c r="G824" s="59">
        <v>1306800</v>
      </c>
      <c r="H824" s="59">
        <v>990000</v>
      </c>
      <c r="I824" s="59">
        <f t="shared" si="14"/>
        <v>316800</v>
      </c>
      <c r="J824" s="60"/>
      <c r="K824" s="61" t="s">
        <v>103</v>
      </c>
      <c r="L824" s="61" t="s">
        <v>113</v>
      </c>
      <c r="M824" s="55" t="s">
        <v>105</v>
      </c>
    </row>
    <row r="825" spans="1:13" ht="80.25" customHeight="1" x14ac:dyDescent="0.55000000000000004">
      <c r="A825" s="55">
        <f>SUBTOTAL(3,$B$6:B825)*1</f>
        <v>820</v>
      </c>
      <c r="B825" s="56" t="s">
        <v>34</v>
      </c>
      <c r="C825" s="56" t="s">
        <v>2471</v>
      </c>
      <c r="D825" s="56" t="s">
        <v>2468</v>
      </c>
      <c r="E825" s="64" t="s">
        <v>2478</v>
      </c>
      <c r="F825" s="58" t="s">
        <v>2479</v>
      </c>
      <c r="G825" s="66">
        <v>3581800</v>
      </c>
      <c r="H825" s="59">
        <v>2320000</v>
      </c>
      <c r="I825" s="59">
        <f t="shared" si="14"/>
        <v>1261800</v>
      </c>
      <c r="J825" s="60"/>
      <c r="K825" s="61" t="s">
        <v>103</v>
      </c>
      <c r="L825" s="61" t="s">
        <v>116</v>
      </c>
      <c r="M825" s="55" t="s">
        <v>105</v>
      </c>
    </row>
    <row r="826" spans="1:13" ht="80.25" customHeight="1" x14ac:dyDescent="0.55000000000000004">
      <c r="A826" s="55">
        <f>SUBTOTAL(3,$B$6:B826)*1</f>
        <v>821</v>
      </c>
      <c r="B826" s="56" t="s">
        <v>34</v>
      </c>
      <c r="C826" s="56" t="s">
        <v>2471</v>
      </c>
      <c r="D826" s="56" t="s">
        <v>2468</v>
      </c>
      <c r="E826" s="64" t="s">
        <v>2480</v>
      </c>
      <c r="F826" s="58" t="s">
        <v>2481</v>
      </c>
      <c r="G826" s="66">
        <v>2914600</v>
      </c>
      <c r="H826" s="59">
        <v>1884000</v>
      </c>
      <c r="I826" s="59">
        <f t="shared" si="14"/>
        <v>1030600</v>
      </c>
      <c r="J826" s="60"/>
      <c r="K826" s="61" t="s">
        <v>103</v>
      </c>
      <c r="L826" s="61" t="s">
        <v>116</v>
      </c>
      <c r="M826" s="55" t="s">
        <v>105</v>
      </c>
    </row>
    <row r="827" spans="1:13" ht="80.25" customHeight="1" x14ac:dyDescent="0.55000000000000004">
      <c r="A827" s="55">
        <f>SUBTOTAL(3,$B$6:B827)*1</f>
        <v>822</v>
      </c>
      <c r="B827" s="56" t="s">
        <v>34</v>
      </c>
      <c r="C827" s="56" t="s">
        <v>2482</v>
      </c>
      <c r="D827" s="56" t="s">
        <v>2483</v>
      </c>
      <c r="E827" s="64" t="s">
        <v>2484</v>
      </c>
      <c r="F827" s="58" t="s">
        <v>2485</v>
      </c>
      <c r="G827" s="59">
        <v>3001800</v>
      </c>
      <c r="H827" s="59">
        <v>2660000</v>
      </c>
      <c r="I827" s="59">
        <f t="shared" si="14"/>
        <v>341800</v>
      </c>
      <c r="J827" s="60"/>
      <c r="K827" s="61" t="s">
        <v>103</v>
      </c>
      <c r="L827" s="61" t="s">
        <v>428</v>
      </c>
      <c r="M827" s="55" t="s">
        <v>105</v>
      </c>
    </row>
    <row r="828" spans="1:13" ht="80.25" customHeight="1" x14ac:dyDescent="0.55000000000000004">
      <c r="A828" s="55">
        <f>SUBTOTAL(3,$B$6:B828)*1</f>
        <v>823</v>
      </c>
      <c r="B828" s="56" t="s">
        <v>34</v>
      </c>
      <c r="C828" s="56" t="s">
        <v>2482</v>
      </c>
      <c r="D828" s="56" t="s">
        <v>2486</v>
      </c>
      <c r="E828" s="64" t="s">
        <v>2487</v>
      </c>
      <c r="F828" s="58" t="s">
        <v>2488</v>
      </c>
      <c r="G828" s="59">
        <v>361300</v>
      </c>
      <c r="H828" s="59">
        <v>361300</v>
      </c>
      <c r="I828" s="59">
        <f t="shared" si="14"/>
        <v>0</v>
      </c>
      <c r="J828" s="60"/>
      <c r="K828" s="61" t="s">
        <v>103</v>
      </c>
      <c r="L828" s="61" t="s">
        <v>113</v>
      </c>
      <c r="M828" s="55" t="s">
        <v>105</v>
      </c>
    </row>
    <row r="829" spans="1:13" ht="80.25" customHeight="1" x14ac:dyDescent="0.55000000000000004">
      <c r="A829" s="55">
        <f>SUBTOTAL(3,$B$6:B829)*1</f>
        <v>824</v>
      </c>
      <c r="B829" s="56" t="s">
        <v>34</v>
      </c>
      <c r="C829" s="56" t="s">
        <v>2482</v>
      </c>
      <c r="D829" s="56" t="s">
        <v>2489</v>
      </c>
      <c r="E829" s="64" t="s">
        <v>2490</v>
      </c>
      <c r="F829" s="58" t="s">
        <v>2491</v>
      </c>
      <c r="G829" s="59">
        <v>1306800</v>
      </c>
      <c r="H829" s="59">
        <v>995000</v>
      </c>
      <c r="I829" s="59">
        <f t="shared" si="14"/>
        <v>311800</v>
      </c>
      <c r="J829" s="60"/>
      <c r="K829" s="61" t="s">
        <v>103</v>
      </c>
      <c r="L829" s="61" t="s">
        <v>113</v>
      </c>
      <c r="M829" s="55" t="s">
        <v>105</v>
      </c>
    </row>
    <row r="830" spans="1:13" ht="80.25" customHeight="1" x14ac:dyDescent="0.55000000000000004">
      <c r="A830" s="55">
        <f>SUBTOTAL(3,$B$6:B830)*1</f>
        <v>825</v>
      </c>
      <c r="B830" s="56" t="s">
        <v>34</v>
      </c>
      <c r="C830" s="56" t="s">
        <v>2482</v>
      </c>
      <c r="D830" s="56" t="s">
        <v>2489</v>
      </c>
      <c r="E830" s="64" t="s">
        <v>2492</v>
      </c>
      <c r="F830" s="58" t="s">
        <v>2493</v>
      </c>
      <c r="G830" s="66">
        <v>2743300</v>
      </c>
      <c r="H830" s="59">
        <v>2630000</v>
      </c>
      <c r="I830" s="59">
        <f t="shared" si="14"/>
        <v>113300</v>
      </c>
      <c r="J830" s="60"/>
      <c r="K830" s="61" t="s">
        <v>103</v>
      </c>
      <c r="L830" s="61" t="s">
        <v>116</v>
      </c>
      <c r="M830" s="55" t="s">
        <v>105</v>
      </c>
    </row>
    <row r="831" spans="1:13" ht="80.25" customHeight="1" x14ac:dyDescent="0.55000000000000004">
      <c r="A831" s="55">
        <f>SUBTOTAL(3,$B$6:B831)*1</f>
        <v>826</v>
      </c>
      <c r="B831" s="56" t="s">
        <v>34</v>
      </c>
      <c r="C831" s="56" t="s">
        <v>2482</v>
      </c>
      <c r="D831" s="56" t="s">
        <v>2489</v>
      </c>
      <c r="E831" s="64" t="s">
        <v>2494</v>
      </c>
      <c r="F831" s="58" t="s">
        <v>2495</v>
      </c>
      <c r="G831" s="66">
        <v>2743300</v>
      </c>
      <c r="H831" s="59">
        <v>2631400</v>
      </c>
      <c r="I831" s="59">
        <f t="shared" si="14"/>
        <v>111900</v>
      </c>
      <c r="J831" s="60"/>
      <c r="K831" s="61" t="s">
        <v>103</v>
      </c>
      <c r="L831" s="61" t="s">
        <v>116</v>
      </c>
      <c r="M831" s="55" t="s">
        <v>105</v>
      </c>
    </row>
    <row r="832" spans="1:13" ht="80.25" customHeight="1" x14ac:dyDescent="0.55000000000000004">
      <c r="A832" s="55">
        <f>SUBTOTAL(3,$B$6:B832)*1</f>
        <v>827</v>
      </c>
      <c r="B832" s="56" t="s">
        <v>34</v>
      </c>
      <c r="C832" s="56" t="s">
        <v>2496</v>
      </c>
      <c r="D832" s="56" t="s">
        <v>2497</v>
      </c>
      <c r="E832" s="64" t="s">
        <v>2498</v>
      </c>
      <c r="F832" s="58" t="s">
        <v>2499</v>
      </c>
      <c r="G832" s="59">
        <v>1306800</v>
      </c>
      <c r="H832" s="59">
        <v>982000</v>
      </c>
      <c r="I832" s="59">
        <f t="shared" si="14"/>
        <v>324800</v>
      </c>
      <c r="J832" s="60"/>
      <c r="K832" s="61" t="s">
        <v>103</v>
      </c>
      <c r="L832" s="61" t="s">
        <v>113</v>
      </c>
      <c r="M832" s="55" t="s">
        <v>105</v>
      </c>
    </row>
    <row r="833" spans="1:13" ht="80.25" customHeight="1" x14ac:dyDescent="0.55000000000000004">
      <c r="A833" s="55">
        <f>SUBTOTAL(3,$B$6:B833)*1</f>
        <v>828</v>
      </c>
      <c r="B833" s="56" t="s">
        <v>34</v>
      </c>
      <c r="C833" s="56" t="s">
        <v>2500</v>
      </c>
      <c r="D833" s="56" t="s">
        <v>2501</v>
      </c>
      <c r="E833" s="64" t="s">
        <v>2502</v>
      </c>
      <c r="F833" s="58" t="s">
        <v>2503</v>
      </c>
      <c r="G833" s="59">
        <v>3890700</v>
      </c>
      <c r="H833" s="59">
        <v>2840000</v>
      </c>
      <c r="I833" s="59">
        <f t="shared" si="14"/>
        <v>1050700</v>
      </c>
      <c r="J833" s="60"/>
      <c r="K833" s="61" t="s">
        <v>103</v>
      </c>
      <c r="L833" s="61" t="s">
        <v>116</v>
      </c>
      <c r="M833" s="55" t="s">
        <v>105</v>
      </c>
    </row>
    <row r="834" spans="1:13" ht="80.25" customHeight="1" x14ac:dyDescent="0.55000000000000004">
      <c r="A834" s="55">
        <f>SUBTOTAL(3,$B$6:B834)*1</f>
        <v>829</v>
      </c>
      <c r="B834" s="56" t="s">
        <v>34</v>
      </c>
      <c r="C834" s="56" t="s">
        <v>2504</v>
      </c>
      <c r="D834" s="56" t="s">
        <v>2505</v>
      </c>
      <c r="E834" s="64" t="s">
        <v>2506</v>
      </c>
      <c r="F834" s="58" t="s">
        <v>2507</v>
      </c>
      <c r="G834" s="66">
        <v>935000</v>
      </c>
      <c r="H834" s="59">
        <v>788888</v>
      </c>
      <c r="I834" s="59">
        <f t="shared" si="14"/>
        <v>146112</v>
      </c>
      <c r="J834" s="60"/>
      <c r="K834" s="61" t="s">
        <v>103</v>
      </c>
      <c r="L834" s="61" t="s">
        <v>116</v>
      </c>
      <c r="M834" s="55" t="s">
        <v>105</v>
      </c>
    </row>
    <row r="835" spans="1:13" ht="80.25" customHeight="1" x14ac:dyDescent="0.55000000000000004">
      <c r="A835" s="55">
        <f>SUBTOTAL(3,$B$6:B835)*1</f>
        <v>830</v>
      </c>
      <c r="B835" s="56" t="s">
        <v>34</v>
      </c>
      <c r="C835" s="56" t="s">
        <v>2508</v>
      </c>
      <c r="D835" s="56" t="s">
        <v>2509</v>
      </c>
      <c r="E835" s="64" t="s">
        <v>2510</v>
      </c>
      <c r="F835" s="58" t="s">
        <v>2511</v>
      </c>
      <c r="G835" s="59">
        <v>2042700</v>
      </c>
      <c r="H835" s="59">
        <v>1570000</v>
      </c>
      <c r="I835" s="59">
        <f t="shared" si="14"/>
        <v>472700</v>
      </c>
      <c r="J835" s="60"/>
      <c r="K835" s="61" t="s">
        <v>103</v>
      </c>
      <c r="L835" s="61" t="s">
        <v>561</v>
      </c>
      <c r="M835" s="55" t="s">
        <v>105</v>
      </c>
    </row>
    <row r="836" spans="1:13" ht="80.25" customHeight="1" x14ac:dyDescent="0.55000000000000004">
      <c r="A836" s="55">
        <f>SUBTOTAL(3,$B$6:B836)*1</f>
        <v>831</v>
      </c>
      <c r="B836" s="56" t="s">
        <v>34</v>
      </c>
      <c r="C836" s="56" t="s">
        <v>2512</v>
      </c>
      <c r="D836" s="56" t="s">
        <v>2513</v>
      </c>
      <c r="E836" s="64" t="s">
        <v>2514</v>
      </c>
      <c r="F836" s="58" t="s">
        <v>2515</v>
      </c>
      <c r="G836" s="59">
        <v>1312700</v>
      </c>
      <c r="H836" s="59">
        <v>1030000</v>
      </c>
      <c r="I836" s="59">
        <f t="shared" si="14"/>
        <v>282700</v>
      </c>
      <c r="J836" s="60"/>
      <c r="K836" s="61" t="s">
        <v>103</v>
      </c>
      <c r="L836" s="61" t="s">
        <v>113</v>
      </c>
      <c r="M836" s="55" t="s">
        <v>105</v>
      </c>
    </row>
    <row r="837" spans="1:13" ht="80.25" customHeight="1" x14ac:dyDescent="0.55000000000000004">
      <c r="A837" s="55">
        <f>SUBTOTAL(3,$B$6:B837)*1</f>
        <v>832</v>
      </c>
      <c r="B837" s="56" t="s">
        <v>34</v>
      </c>
      <c r="C837" s="56" t="s">
        <v>2516</v>
      </c>
      <c r="D837" s="56" t="s">
        <v>2517</v>
      </c>
      <c r="E837" s="64" t="s">
        <v>2518</v>
      </c>
      <c r="F837" s="58" t="s">
        <v>2519</v>
      </c>
      <c r="G837" s="59">
        <v>6777700</v>
      </c>
      <c r="H837" s="59">
        <v>4073000</v>
      </c>
      <c r="I837" s="59">
        <f t="shared" si="14"/>
        <v>2704700</v>
      </c>
      <c r="J837" s="60"/>
      <c r="K837" s="61" t="s">
        <v>103</v>
      </c>
      <c r="L837" s="61" t="s">
        <v>104</v>
      </c>
      <c r="M837" s="55" t="s">
        <v>105</v>
      </c>
    </row>
    <row r="838" spans="1:13" ht="80.25" customHeight="1" x14ac:dyDescent="0.55000000000000004">
      <c r="A838" s="55">
        <f>SUBTOTAL(3,$B$6:B838)*1</f>
        <v>833</v>
      </c>
      <c r="B838" s="56" t="s">
        <v>34</v>
      </c>
      <c r="C838" s="56" t="s">
        <v>2516</v>
      </c>
      <c r="D838" s="56" t="s">
        <v>2520</v>
      </c>
      <c r="E838" s="64" t="s">
        <v>2521</v>
      </c>
      <c r="F838" s="58" t="s">
        <v>2522</v>
      </c>
      <c r="G838" s="59">
        <v>2469600</v>
      </c>
      <c r="H838" s="59">
        <v>1330000</v>
      </c>
      <c r="I838" s="59">
        <f t="shared" si="14"/>
        <v>1139600</v>
      </c>
      <c r="J838" s="60"/>
      <c r="K838" s="61" t="s">
        <v>103</v>
      </c>
      <c r="L838" s="61" t="s">
        <v>104</v>
      </c>
      <c r="M838" s="55" t="s">
        <v>105</v>
      </c>
    </row>
    <row r="839" spans="1:13" ht="80.25" customHeight="1" x14ac:dyDescent="0.55000000000000004">
      <c r="A839" s="55">
        <f>SUBTOTAL(3,$B$6:B839)*1</f>
        <v>834</v>
      </c>
      <c r="B839" s="56" t="s">
        <v>34</v>
      </c>
      <c r="C839" s="56" t="s">
        <v>2516</v>
      </c>
      <c r="D839" s="56" t="s">
        <v>2523</v>
      </c>
      <c r="E839" s="64" t="s">
        <v>2524</v>
      </c>
      <c r="F839" s="58" t="s">
        <v>2525</v>
      </c>
      <c r="G839" s="59">
        <v>2322500</v>
      </c>
      <c r="H839" s="59">
        <v>1740000</v>
      </c>
      <c r="I839" s="59">
        <f t="shared" ref="I839:I902" si="15">G839-H839</f>
        <v>582500</v>
      </c>
      <c r="J839" s="60"/>
      <c r="K839" s="61" t="s">
        <v>103</v>
      </c>
      <c r="L839" s="61" t="s">
        <v>113</v>
      </c>
      <c r="M839" s="55" t="s">
        <v>105</v>
      </c>
    </row>
    <row r="840" spans="1:13" ht="80.25" customHeight="1" x14ac:dyDescent="0.55000000000000004">
      <c r="A840" s="55">
        <f>SUBTOTAL(3,$B$6:B840)*1</f>
        <v>835</v>
      </c>
      <c r="B840" s="56" t="s">
        <v>34</v>
      </c>
      <c r="C840" s="56" t="s">
        <v>2526</v>
      </c>
      <c r="D840" s="56" t="s">
        <v>2520</v>
      </c>
      <c r="E840" s="64" t="s">
        <v>2527</v>
      </c>
      <c r="F840" s="58" t="s">
        <v>2528</v>
      </c>
      <c r="G840" s="59">
        <v>5145000</v>
      </c>
      <c r="H840" s="59">
        <v>5120000</v>
      </c>
      <c r="I840" s="59">
        <f t="shared" si="15"/>
        <v>25000</v>
      </c>
      <c r="J840" s="60"/>
      <c r="K840" s="61" t="s">
        <v>103</v>
      </c>
      <c r="L840" s="61" t="s">
        <v>104</v>
      </c>
      <c r="M840" s="55" t="s">
        <v>105</v>
      </c>
    </row>
    <row r="841" spans="1:13" ht="80.25" customHeight="1" x14ac:dyDescent="0.55000000000000004">
      <c r="A841" s="55">
        <f>SUBTOTAL(3,$B$6:B841)*1</f>
        <v>836</v>
      </c>
      <c r="B841" s="56" t="s">
        <v>34</v>
      </c>
      <c r="C841" s="56" t="s">
        <v>2526</v>
      </c>
      <c r="D841" s="56" t="s">
        <v>2517</v>
      </c>
      <c r="E841" s="64" t="s">
        <v>2529</v>
      </c>
      <c r="F841" s="58" t="s">
        <v>2530</v>
      </c>
      <c r="G841" s="59">
        <v>9490300</v>
      </c>
      <c r="H841" s="59">
        <v>6820000</v>
      </c>
      <c r="I841" s="59">
        <f t="shared" si="15"/>
        <v>2670300</v>
      </c>
      <c r="J841" s="60"/>
      <c r="K841" s="61" t="s">
        <v>103</v>
      </c>
      <c r="L841" s="61" t="s">
        <v>104</v>
      </c>
      <c r="M841" s="55" t="s">
        <v>105</v>
      </c>
    </row>
    <row r="842" spans="1:13" ht="80.25" customHeight="1" x14ac:dyDescent="0.55000000000000004">
      <c r="A842" s="55">
        <f>SUBTOTAL(3,$B$6:B842)*1</f>
        <v>837</v>
      </c>
      <c r="B842" s="56" t="s">
        <v>34</v>
      </c>
      <c r="C842" s="56" t="s">
        <v>2531</v>
      </c>
      <c r="D842" s="56" t="s">
        <v>2532</v>
      </c>
      <c r="E842" s="64" t="s">
        <v>2533</v>
      </c>
      <c r="F842" s="58" t="s">
        <v>2534</v>
      </c>
      <c r="G842" s="59">
        <v>906500</v>
      </c>
      <c r="H842" s="59">
        <v>634000</v>
      </c>
      <c r="I842" s="59">
        <f t="shared" si="15"/>
        <v>272500</v>
      </c>
      <c r="J842" s="60"/>
      <c r="K842" s="61" t="s">
        <v>103</v>
      </c>
      <c r="L842" s="61" t="s">
        <v>113</v>
      </c>
      <c r="M842" s="55" t="s">
        <v>105</v>
      </c>
    </row>
    <row r="843" spans="1:13" ht="80.25" customHeight="1" x14ac:dyDescent="0.55000000000000004">
      <c r="A843" s="55">
        <f>SUBTOTAL(3,$B$6:B843)*1</f>
        <v>838</v>
      </c>
      <c r="B843" s="56" t="s">
        <v>35</v>
      </c>
      <c r="C843" s="56" t="s">
        <v>2535</v>
      </c>
      <c r="D843" s="56" t="s">
        <v>2536</v>
      </c>
      <c r="E843" s="64" t="s">
        <v>2537</v>
      </c>
      <c r="F843" s="58" t="s">
        <v>2538</v>
      </c>
      <c r="G843" s="59">
        <v>2966000</v>
      </c>
      <c r="H843" s="59">
        <v>2440000</v>
      </c>
      <c r="I843" s="59">
        <f t="shared" si="15"/>
        <v>526000</v>
      </c>
      <c r="J843" s="60"/>
      <c r="K843" s="61" t="s">
        <v>103</v>
      </c>
      <c r="L843" s="61" t="s">
        <v>116</v>
      </c>
      <c r="M843" s="55" t="s">
        <v>105</v>
      </c>
    </row>
    <row r="844" spans="1:13" ht="80.25" customHeight="1" x14ac:dyDescent="0.55000000000000004">
      <c r="A844" s="55">
        <f>SUBTOTAL(3,$B$6:B844)*1</f>
        <v>839</v>
      </c>
      <c r="B844" s="56" t="s">
        <v>35</v>
      </c>
      <c r="C844" s="56" t="s">
        <v>2539</v>
      </c>
      <c r="D844" s="56" t="s">
        <v>2540</v>
      </c>
      <c r="E844" s="64" t="s">
        <v>2541</v>
      </c>
      <c r="F844" s="58" t="s">
        <v>2542</v>
      </c>
      <c r="G844" s="59">
        <v>6318100</v>
      </c>
      <c r="H844" s="59">
        <v>3750000</v>
      </c>
      <c r="I844" s="59">
        <f t="shared" si="15"/>
        <v>2568100</v>
      </c>
      <c r="J844" s="60"/>
      <c r="K844" s="61" t="s">
        <v>103</v>
      </c>
      <c r="L844" s="61" t="s">
        <v>104</v>
      </c>
      <c r="M844" s="55" t="s">
        <v>105</v>
      </c>
    </row>
    <row r="845" spans="1:13" ht="80.25" customHeight="1" x14ac:dyDescent="0.55000000000000004">
      <c r="A845" s="55">
        <f>SUBTOTAL(3,$B$6:B845)*1</f>
        <v>840</v>
      </c>
      <c r="B845" s="56" t="s">
        <v>35</v>
      </c>
      <c r="C845" s="56" t="s">
        <v>2539</v>
      </c>
      <c r="D845" s="56" t="s">
        <v>2543</v>
      </c>
      <c r="E845" s="64" t="s">
        <v>2544</v>
      </c>
      <c r="F845" s="58" t="s">
        <v>2545</v>
      </c>
      <c r="G845" s="59">
        <v>3038000</v>
      </c>
      <c r="H845" s="59">
        <v>2088000</v>
      </c>
      <c r="I845" s="59">
        <f t="shared" si="15"/>
        <v>950000</v>
      </c>
      <c r="J845" s="60"/>
      <c r="K845" s="61" t="s">
        <v>103</v>
      </c>
      <c r="L845" s="61" t="s">
        <v>104</v>
      </c>
      <c r="M845" s="55" t="s">
        <v>105</v>
      </c>
    </row>
    <row r="846" spans="1:13" ht="80.25" customHeight="1" x14ac:dyDescent="0.55000000000000004">
      <c r="A846" s="55">
        <f>SUBTOTAL(3,$B$6:B846)*1</f>
        <v>841</v>
      </c>
      <c r="B846" s="56" t="s">
        <v>35</v>
      </c>
      <c r="C846" s="56" t="s">
        <v>2539</v>
      </c>
      <c r="D846" s="56" t="s">
        <v>2540</v>
      </c>
      <c r="E846" s="64" t="s">
        <v>2546</v>
      </c>
      <c r="F846" s="58" t="s">
        <v>2547</v>
      </c>
      <c r="G846" s="59">
        <v>9798000</v>
      </c>
      <c r="H846" s="59">
        <v>6795421</v>
      </c>
      <c r="I846" s="59">
        <f t="shared" si="15"/>
        <v>3002579</v>
      </c>
      <c r="J846" s="60"/>
      <c r="K846" s="61" t="s">
        <v>103</v>
      </c>
      <c r="L846" s="61" t="s">
        <v>104</v>
      </c>
      <c r="M846" s="55" t="s">
        <v>105</v>
      </c>
    </row>
    <row r="847" spans="1:13" ht="80.25" customHeight="1" x14ac:dyDescent="0.55000000000000004">
      <c r="A847" s="55">
        <f>SUBTOTAL(3,$B$6:B847)*1</f>
        <v>842</v>
      </c>
      <c r="B847" s="56" t="s">
        <v>35</v>
      </c>
      <c r="C847" s="56" t="s">
        <v>2539</v>
      </c>
      <c r="D847" s="56" t="s">
        <v>2548</v>
      </c>
      <c r="E847" s="64" t="s">
        <v>2549</v>
      </c>
      <c r="F847" s="58" t="s">
        <v>2550</v>
      </c>
      <c r="G847" s="59">
        <v>1188000</v>
      </c>
      <c r="H847" s="59">
        <v>830000</v>
      </c>
      <c r="I847" s="59">
        <f t="shared" si="15"/>
        <v>358000</v>
      </c>
      <c r="J847" s="60"/>
      <c r="K847" s="61" t="s">
        <v>103</v>
      </c>
      <c r="L847" s="61" t="s">
        <v>113</v>
      </c>
      <c r="M847" s="55" t="s">
        <v>105</v>
      </c>
    </row>
    <row r="848" spans="1:13" ht="80.25" customHeight="1" x14ac:dyDescent="0.55000000000000004">
      <c r="A848" s="55">
        <f>SUBTOTAL(3,$B$6:B848)*1</f>
        <v>843</v>
      </c>
      <c r="B848" s="56" t="s">
        <v>35</v>
      </c>
      <c r="C848" s="56" t="s">
        <v>2539</v>
      </c>
      <c r="D848" s="56" t="s">
        <v>2551</v>
      </c>
      <c r="E848" s="64" t="s">
        <v>2552</v>
      </c>
      <c r="F848" s="58" t="s">
        <v>2553</v>
      </c>
      <c r="G848" s="59">
        <v>621700</v>
      </c>
      <c r="H848" s="59">
        <v>480000</v>
      </c>
      <c r="I848" s="59">
        <f t="shared" si="15"/>
        <v>141700</v>
      </c>
      <c r="J848" s="60"/>
      <c r="K848" s="61" t="s">
        <v>103</v>
      </c>
      <c r="L848" s="61" t="s">
        <v>113</v>
      </c>
      <c r="M848" s="55" t="s">
        <v>105</v>
      </c>
    </row>
    <row r="849" spans="1:13" ht="80.25" customHeight="1" x14ac:dyDescent="0.55000000000000004">
      <c r="A849" s="55">
        <f>SUBTOTAL(3,$B$6:B849)*1</f>
        <v>844</v>
      </c>
      <c r="B849" s="56" t="s">
        <v>35</v>
      </c>
      <c r="C849" s="56" t="s">
        <v>2539</v>
      </c>
      <c r="D849" s="56" t="s">
        <v>2554</v>
      </c>
      <c r="E849" s="64" t="s">
        <v>2555</v>
      </c>
      <c r="F849" s="58" t="s">
        <v>2556</v>
      </c>
      <c r="G849" s="59">
        <v>3375900</v>
      </c>
      <c r="H849" s="59">
        <v>2670000</v>
      </c>
      <c r="I849" s="59">
        <f t="shared" si="15"/>
        <v>705900</v>
      </c>
      <c r="J849" s="60"/>
      <c r="K849" s="61" t="s">
        <v>103</v>
      </c>
      <c r="L849" s="61" t="s">
        <v>116</v>
      </c>
      <c r="M849" s="55" t="s">
        <v>105</v>
      </c>
    </row>
    <row r="850" spans="1:13" ht="80.25" customHeight="1" x14ac:dyDescent="0.55000000000000004">
      <c r="A850" s="55">
        <f>SUBTOTAL(3,$B$6:B850)*1</f>
        <v>845</v>
      </c>
      <c r="B850" s="56" t="s">
        <v>35</v>
      </c>
      <c r="C850" s="56" t="s">
        <v>2539</v>
      </c>
      <c r="D850" s="56" t="s">
        <v>2536</v>
      </c>
      <c r="E850" s="64" t="s">
        <v>2557</v>
      </c>
      <c r="F850" s="58" t="s">
        <v>2558</v>
      </c>
      <c r="G850" s="66">
        <v>2966000</v>
      </c>
      <c r="H850" s="59">
        <v>2240000</v>
      </c>
      <c r="I850" s="59">
        <f t="shared" si="15"/>
        <v>726000</v>
      </c>
      <c r="J850" s="60"/>
      <c r="K850" s="61" t="s">
        <v>103</v>
      </c>
      <c r="L850" s="61" t="s">
        <v>116</v>
      </c>
      <c r="M850" s="55" t="s">
        <v>105</v>
      </c>
    </row>
    <row r="851" spans="1:13" ht="80.25" customHeight="1" x14ac:dyDescent="0.55000000000000004">
      <c r="A851" s="55">
        <f>SUBTOTAL(3,$B$6:B851)*1</f>
        <v>846</v>
      </c>
      <c r="B851" s="56" t="s">
        <v>35</v>
      </c>
      <c r="C851" s="56" t="s">
        <v>2559</v>
      </c>
      <c r="D851" s="56" t="s">
        <v>2560</v>
      </c>
      <c r="E851" s="64" t="s">
        <v>2561</v>
      </c>
      <c r="F851" s="58" t="s">
        <v>2562</v>
      </c>
      <c r="G851" s="59">
        <v>9665700</v>
      </c>
      <c r="H851" s="59">
        <v>9637000</v>
      </c>
      <c r="I851" s="59">
        <f t="shared" si="15"/>
        <v>28700</v>
      </c>
      <c r="J851" s="60"/>
      <c r="K851" s="61" t="s">
        <v>103</v>
      </c>
      <c r="L851" s="61" t="s">
        <v>104</v>
      </c>
      <c r="M851" s="55" t="s">
        <v>105</v>
      </c>
    </row>
    <row r="852" spans="1:13" ht="80.25" customHeight="1" x14ac:dyDescent="0.55000000000000004">
      <c r="A852" s="55">
        <f>SUBTOTAL(3,$B$6:B852)*1</f>
        <v>847</v>
      </c>
      <c r="B852" s="56" t="s">
        <v>35</v>
      </c>
      <c r="C852" s="56" t="s">
        <v>2563</v>
      </c>
      <c r="D852" s="56" t="s">
        <v>2564</v>
      </c>
      <c r="E852" s="64" t="s">
        <v>2565</v>
      </c>
      <c r="F852" s="58" t="s">
        <v>2566</v>
      </c>
      <c r="G852" s="59">
        <v>3001800</v>
      </c>
      <c r="H852" s="59">
        <v>2398880</v>
      </c>
      <c r="I852" s="59">
        <f t="shared" si="15"/>
        <v>602920</v>
      </c>
      <c r="J852" s="60"/>
      <c r="K852" s="61" t="s">
        <v>103</v>
      </c>
      <c r="L852" s="61" t="s">
        <v>428</v>
      </c>
      <c r="M852" s="55" t="s">
        <v>105</v>
      </c>
    </row>
    <row r="853" spans="1:13" ht="80.25" customHeight="1" x14ac:dyDescent="0.55000000000000004">
      <c r="A853" s="55">
        <f>SUBTOTAL(3,$B$6:B853)*1</f>
        <v>848</v>
      </c>
      <c r="B853" s="56" t="s">
        <v>35</v>
      </c>
      <c r="C853" s="56" t="s">
        <v>2567</v>
      </c>
      <c r="D853" s="56" t="s">
        <v>2568</v>
      </c>
      <c r="E853" s="64" t="s">
        <v>2569</v>
      </c>
      <c r="F853" s="58" t="s">
        <v>2570</v>
      </c>
      <c r="G853" s="66">
        <v>385600</v>
      </c>
      <c r="H853" s="59">
        <v>385040</v>
      </c>
      <c r="I853" s="59">
        <f t="shared" si="15"/>
        <v>560</v>
      </c>
      <c r="J853" s="60"/>
      <c r="K853" s="61" t="s">
        <v>103</v>
      </c>
      <c r="L853" s="61" t="s">
        <v>148</v>
      </c>
      <c r="M853" s="55" t="s">
        <v>149</v>
      </c>
    </row>
    <row r="854" spans="1:13" ht="80.25" customHeight="1" x14ac:dyDescent="0.55000000000000004">
      <c r="A854" s="55">
        <f>SUBTOTAL(3,$B$6:B854)*1</f>
        <v>849</v>
      </c>
      <c r="B854" s="56" t="s">
        <v>35</v>
      </c>
      <c r="C854" s="56" t="s">
        <v>2571</v>
      </c>
      <c r="D854" s="56" t="s">
        <v>2572</v>
      </c>
      <c r="E854" s="64" t="s">
        <v>2573</v>
      </c>
      <c r="F854" s="58" t="s">
        <v>2574</v>
      </c>
      <c r="G854" s="59">
        <v>2746900</v>
      </c>
      <c r="H854" s="59">
        <v>1789000</v>
      </c>
      <c r="I854" s="59">
        <f t="shared" si="15"/>
        <v>957900</v>
      </c>
      <c r="J854" s="60"/>
      <c r="K854" s="61" t="s">
        <v>103</v>
      </c>
      <c r="L854" s="61" t="s">
        <v>104</v>
      </c>
      <c r="M854" s="55" t="s">
        <v>105</v>
      </c>
    </row>
    <row r="855" spans="1:13" ht="80.25" customHeight="1" x14ac:dyDescent="0.55000000000000004">
      <c r="A855" s="55">
        <f>SUBTOTAL(3,$B$6:B855)*1</f>
        <v>850</v>
      </c>
      <c r="B855" s="56" t="s">
        <v>35</v>
      </c>
      <c r="C855" s="56" t="s">
        <v>2571</v>
      </c>
      <c r="D855" s="56" t="s">
        <v>2575</v>
      </c>
      <c r="E855" s="64" t="s">
        <v>2576</v>
      </c>
      <c r="F855" s="58" t="s">
        <v>2577</v>
      </c>
      <c r="G855" s="59">
        <v>1030000</v>
      </c>
      <c r="H855" s="59">
        <v>849000</v>
      </c>
      <c r="I855" s="59">
        <f t="shared" si="15"/>
        <v>181000</v>
      </c>
      <c r="J855" s="60"/>
      <c r="K855" s="61" t="s">
        <v>103</v>
      </c>
      <c r="L855" s="61" t="s">
        <v>116</v>
      </c>
      <c r="M855" s="55" t="s">
        <v>105</v>
      </c>
    </row>
    <row r="856" spans="1:13" ht="80.25" customHeight="1" x14ac:dyDescent="0.55000000000000004">
      <c r="A856" s="55">
        <f>SUBTOTAL(3,$B$6:B856)*1</f>
        <v>851</v>
      </c>
      <c r="B856" s="56" t="s">
        <v>35</v>
      </c>
      <c r="C856" s="56" t="s">
        <v>2578</v>
      </c>
      <c r="D856" s="56" t="s">
        <v>2579</v>
      </c>
      <c r="E856" s="64" t="s">
        <v>2580</v>
      </c>
      <c r="F856" s="58" t="s">
        <v>2581</v>
      </c>
      <c r="G856" s="59">
        <v>2475000</v>
      </c>
      <c r="H856" s="59">
        <v>1583000</v>
      </c>
      <c r="I856" s="59">
        <f t="shared" si="15"/>
        <v>892000</v>
      </c>
      <c r="J856" s="60"/>
      <c r="K856" s="61" t="s">
        <v>103</v>
      </c>
      <c r="L856" s="61" t="s">
        <v>113</v>
      </c>
      <c r="M856" s="55" t="s">
        <v>105</v>
      </c>
    </row>
    <row r="857" spans="1:13" ht="80.25" customHeight="1" x14ac:dyDescent="0.55000000000000004">
      <c r="A857" s="55">
        <f>SUBTOTAL(3,$B$6:B857)*1</f>
        <v>852</v>
      </c>
      <c r="B857" s="56" t="s">
        <v>35</v>
      </c>
      <c r="C857" s="56" t="s">
        <v>2578</v>
      </c>
      <c r="D857" s="56" t="s">
        <v>2582</v>
      </c>
      <c r="E857" s="64" t="s">
        <v>2583</v>
      </c>
      <c r="F857" s="58" t="s">
        <v>2584</v>
      </c>
      <c r="G857" s="59">
        <v>614800</v>
      </c>
      <c r="H857" s="59">
        <v>489000</v>
      </c>
      <c r="I857" s="59">
        <f t="shared" si="15"/>
        <v>125800</v>
      </c>
      <c r="J857" s="60"/>
      <c r="K857" s="61" t="s">
        <v>103</v>
      </c>
      <c r="L857" s="61" t="s">
        <v>113</v>
      </c>
      <c r="M857" s="55" t="s">
        <v>105</v>
      </c>
    </row>
    <row r="858" spans="1:13" ht="80.25" customHeight="1" x14ac:dyDescent="0.55000000000000004">
      <c r="A858" s="55">
        <f>SUBTOTAL(3,$B$6:B858)*1</f>
        <v>853</v>
      </c>
      <c r="B858" s="56" t="s">
        <v>35</v>
      </c>
      <c r="C858" s="56" t="s">
        <v>2585</v>
      </c>
      <c r="D858" s="56" t="s">
        <v>2586</v>
      </c>
      <c r="E858" s="64" t="s">
        <v>2587</v>
      </c>
      <c r="F858" s="58" t="s">
        <v>2588</v>
      </c>
      <c r="G858" s="59">
        <v>1216000</v>
      </c>
      <c r="H858" s="59">
        <v>834000</v>
      </c>
      <c r="I858" s="59">
        <f t="shared" si="15"/>
        <v>382000</v>
      </c>
      <c r="J858" s="60"/>
      <c r="K858" s="61" t="s">
        <v>103</v>
      </c>
      <c r="L858" s="61" t="s">
        <v>179</v>
      </c>
      <c r="M858" s="55" t="s">
        <v>105</v>
      </c>
    </row>
    <row r="859" spans="1:13" ht="80.25" customHeight="1" x14ac:dyDescent="0.55000000000000004">
      <c r="A859" s="55">
        <f>SUBTOTAL(3,$B$6:B859)*1</f>
        <v>854</v>
      </c>
      <c r="B859" s="56" t="s">
        <v>35</v>
      </c>
      <c r="C859" s="56" t="s">
        <v>2589</v>
      </c>
      <c r="D859" s="56" t="s">
        <v>2590</v>
      </c>
      <c r="E859" s="64" t="s">
        <v>2591</v>
      </c>
      <c r="F859" s="58" t="s">
        <v>2592</v>
      </c>
      <c r="G859" s="59">
        <v>2475000</v>
      </c>
      <c r="H859" s="59">
        <v>1669800</v>
      </c>
      <c r="I859" s="59">
        <f t="shared" si="15"/>
        <v>805200</v>
      </c>
      <c r="J859" s="60"/>
      <c r="K859" s="61" t="s">
        <v>103</v>
      </c>
      <c r="L859" s="61" t="s">
        <v>113</v>
      </c>
      <c r="M859" s="55" t="s">
        <v>105</v>
      </c>
    </row>
    <row r="860" spans="1:13" ht="80.25" customHeight="1" x14ac:dyDescent="0.55000000000000004">
      <c r="A860" s="55">
        <f>SUBTOTAL(3,$B$6:B860)*1</f>
        <v>855</v>
      </c>
      <c r="B860" s="56" t="s">
        <v>35</v>
      </c>
      <c r="C860" s="56" t="s">
        <v>2589</v>
      </c>
      <c r="D860" s="56" t="s">
        <v>2593</v>
      </c>
      <c r="E860" s="64" t="s">
        <v>2594</v>
      </c>
      <c r="F860" s="58" t="s">
        <v>2595</v>
      </c>
      <c r="G860" s="59">
        <v>3675900</v>
      </c>
      <c r="H860" s="59">
        <v>2739000</v>
      </c>
      <c r="I860" s="59">
        <f t="shared" si="15"/>
        <v>936900</v>
      </c>
      <c r="J860" s="60"/>
      <c r="K860" s="61" t="s">
        <v>103</v>
      </c>
      <c r="L860" s="61" t="s">
        <v>116</v>
      </c>
      <c r="M860" s="55" t="s">
        <v>105</v>
      </c>
    </row>
    <row r="861" spans="1:13" ht="80.25" customHeight="1" x14ac:dyDescent="0.55000000000000004">
      <c r="A861" s="55">
        <f>SUBTOTAL(3,$B$6:B861)*1</f>
        <v>856</v>
      </c>
      <c r="B861" s="56" t="s">
        <v>35</v>
      </c>
      <c r="C861" s="56" t="s">
        <v>2596</v>
      </c>
      <c r="D861" s="56" t="s">
        <v>2597</v>
      </c>
      <c r="E861" s="64" t="s">
        <v>2598</v>
      </c>
      <c r="F861" s="58" t="s">
        <v>2599</v>
      </c>
      <c r="G861" s="59">
        <v>4145400</v>
      </c>
      <c r="H861" s="59">
        <v>4100000</v>
      </c>
      <c r="I861" s="59">
        <f t="shared" si="15"/>
        <v>45400</v>
      </c>
      <c r="J861" s="60"/>
      <c r="K861" s="61" t="s">
        <v>103</v>
      </c>
      <c r="L861" s="61" t="s">
        <v>104</v>
      </c>
      <c r="M861" s="55" t="s">
        <v>105</v>
      </c>
    </row>
    <row r="862" spans="1:13" ht="80.25" customHeight="1" x14ac:dyDescent="0.55000000000000004">
      <c r="A862" s="55">
        <f>SUBTOTAL(3,$B$6:B862)*1</f>
        <v>857</v>
      </c>
      <c r="B862" s="56" t="s">
        <v>35</v>
      </c>
      <c r="C862" s="56" t="s">
        <v>2600</v>
      </c>
      <c r="D862" s="56" t="s">
        <v>2601</v>
      </c>
      <c r="E862" s="64" t="s">
        <v>2602</v>
      </c>
      <c r="F862" s="58" t="s">
        <v>2603</v>
      </c>
      <c r="G862" s="59">
        <v>2836100</v>
      </c>
      <c r="H862" s="59">
        <v>2836100</v>
      </c>
      <c r="I862" s="59">
        <f t="shared" si="15"/>
        <v>0</v>
      </c>
      <c r="J862" s="60"/>
      <c r="K862" s="61" t="s">
        <v>103</v>
      </c>
      <c r="L862" s="61" t="s">
        <v>104</v>
      </c>
      <c r="M862" s="55" t="s">
        <v>105</v>
      </c>
    </row>
    <row r="863" spans="1:13" ht="80.25" customHeight="1" x14ac:dyDescent="0.55000000000000004">
      <c r="A863" s="55">
        <f>SUBTOTAL(3,$B$6:B863)*1</f>
        <v>858</v>
      </c>
      <c r="B863" s="56" t="s">
        <v>35</v>
      </c>
      <c r="C863" s="56" t="s">
        <v>2600</v>
      </c>
      <c r="D863" s="56" t="s">
        <v>2601</v>
      </c>
      <c r="E863" s="64" t="s">
        <v>2604</v>
      </c>
      <c r="F863" s="58" t="s">
        <v>2605</v>
      </c>
      <c r="G863" s="59">
        <v>3372200</v>
      </c>
      <c r="H863" s="59">
        <v>3372200</v>
      </c>
      <c r="I863" s="59">
        <f t="shared" si="15"/>
        <v>0</v>
      </c>
      <c r="J863" s="60"/>
      <c r="K863" s="61" t="s">
        <v>103</v>
      </c>
      <c r="L863" s="61" t="s">
        <v>104</v>
      </c>
      <c r="M863" s="55" t="s">
        <v>105</v>
      </c>
    </row>
    <row r="864" spans="1:13" ht="80.25" customHeight="1" x14ac:dyDescent="0.55000000000000004">
      <c r="A864" s="55">
        <f>SUBTOTAL(3,$B$6:B864)*1</f>
        <v>859</v>
      </c>
      <c r="B864" s="56" t="s">
        <v>35</v>
      </c>
      <c r="C864" s="56" t="s">
        <v>2606</v>
      </c>
      <c r="D864" s="56" t="s">
        <v>2607</v>
      </c>
      <c r="E864" s="64" t="s">
        <v>2608</v>
      </c>
      <c r="F864" s="58" t="s">
        <v>2609</v>
      </c>
      <c r="G864" s="59">
        <v>113000</v>
      </c>
      <c r="H864" s="59">
        <v>111800</v>
      </c>
      <c r="I864" s="59">
        <f t="shared" si="15"/>
        <v>1200</v>
      </c>
      <c r="J864" s="60"/>
      <c r="K864" s="61" t="s">
        <v>103</v>
      </c>
      <c r="L864" s="61" t="s">
        <v>179</v>
      </c>
      <c r="M864" s="55" t="s">
        <v>105</v>
      </c>
    </row>
    <row r="865" spans="1:13" ht="80.25" customHeight="1" x14ac:dyDescent="0.55000000000000004">
      <c r="A865" s="55">
        <f>SUBTOTAL(3,$B$6:B865)*1</f>
        <v>860</v>
      </c>
      <c r="B865" s="56" t="s">
        <v>35</v>
      </c>
      <c r="C865" s="56" t="s">
        <v>2610</v>
      </c>
      <c r="D865" s="56" t="s">
        <v>2611</v>
      </c>
      <c r="E865" s="64" t="s">
        <v>2612</v>
      </c>
      <c r="F865" s="58" t="s">
        <v>2613</v>
      </c>
      <c r="G865" s="59">
        <v>1040000</v>
      </c>
      <c r="H865" s="59">
        <v>810000</v>
      </c>
      <c r="I865" s="59">
        <f t="shared" si="15"/>
        <v>230000</v>
      </c>
      <c r="J865" s="60"/>
      <c r="K865" s="61" t="s">
        <v>103</v>
      </c>
      <c r="L865" s="61" t="s">
        <v>179</v>
      </c>
      <c r="M865" s="55" t="s">
        <v>105</v>
      </c>
    </row>
    <row r="866" spans="1:13" ht="80.25" customHeight="1" x14ac:dyDescent="0.55000000000000004">
      <c r="A866" s="55">
        <f>SUBTOTAL(3,$B$6:B866)*1</f>
        <v>861</v>
      </c>
      <c r="B866" s="56" t="s">
        <v>35</v>
      </c>
      <c r="C866" s="56" t="s">
        <v>2610</v>
      </c>
      <c r="D866" s="56" t="s">
        <v>2614</v>
      </c>
      <c r="E866" s="64" t="s">
        <v>2615</v>
      </c>
      <c r="F866" s="58" t="s">
        <v>2616</v>
      </c>
      <c r="G866" s="59">
        <v>9799000</v>
      </c>
      <c r="H866" s="59">
        <v>9779000</v>
      </c>
      <c r="I866" s="59">
        <f t="shared" si="15"/>
        <v>20000</v>
      </c>
      <c r="J866" s="60"/>
      <c r="K866" s="61" t="s">
        <v>103</v>
      </c>
      <c r="L866" s="61" t="s">
        <v>104</v>
      </c>
      <c r="M866" s="55" t="s">
        <v>105</v>
      </c>
    </row>
    <row r="867" spans="1:13" ht="80.25" customHeight="1" x14ac:dyDescent="0.55000000000000004">
      <c r="A867" s="55">
        <f>SUBTOTAL(3,$B$6:B867)*1</f>
        <v>862</v>
      </c>
      <c r="B867" s="56" t="s">
        <v>35</v>
      </c>
      <c r="C867" s="56" t="s">
        <v>2610</v>
      </c>
      <c r="D867" s="56" t="s">
        <v>2617</v>
      </c>
      <c r="E867" s="64" t="s">
        <v>2618</v>
      </c>
      <c r="F867" s="58" t="s">
        <v>2619</v>
      </c>
      <c r="G867" s="59">
        <v>1188000</v>
      </c>
      <c r="H867" s="59">
        <v>840000</v>
      </c>
      <c r="I867" s="59">
        <f t="shared" si="15"/>
        <v>348000</v>
      </c>
      <c r="J867" s="60"/>
      <c r="K867" s="61" t="s">
        <v>103</v>
      </c>
      <c r="L867" s="61" t="s">
        <v>113</v>
      </c>
      <c r="M867" s="55" t="s">
        <v>105</v>
      </c>
    </row>
    <row r="868" spans="1:13" ht="80.25" customHeight="1" x14ac:dyDescent="0.55000000000000004">
      <c r="A868" s="55">
        <f>SUBTOTAL(3,$B$6:B868)*1</f>
        <v>863</v>
      </c>
      <c r="B868" s="56" t="s">
        <v>35</v>
      </c>
      <c r="C868" s="56" t="s">
        <v>2620</v>
      </c>
      <c r="D868" s="56" t="s">
        <v>2621</v>
      </c>
      <c r="E868" s="64" t="s">
        <v>2622</v>
      </c>
      <c r="F868" s="58" t="s">
        <v>2623</v>
      </c>
      <c r="G868" s="59">
        <v>1188000</v>
      </c>
      <c r="H868" s="59">
        <v>1183000</v>
      </c>
      <c r="I868" s="59">
        <f t="shared" si="15"/>
        <v>5000</v>
      </c>
      <c r="J868" s="60"/>
      <c r="K868" s="61" t="s">
        <v>103</v>
      </c>
      <c r="L868" s="61" t="s">
        <v>113</v>
      </c>
      <c r="M868" s="55" t="s">
        <v>105</v>
      </c>
    </row>
    <row r="869" spans="1:13" ht="80.25" customHeight="1" x14ac:dyDescent="0.55000000000000004">
      <c r="A869" s="55">
        <f>SUBTOTAL(3,$B$6:B869)*1</f>
        <v>864</v>
      </c>
      <c r="B869" s="56" t="s">
        <v>35</v>
      </c>
      <c r="C869" s="56" t="s">
        <v>2624</v>
      </c>
      <c r="D869" s="56" t="s">
        <v>2625</v>
      </c>
      <c r="E869" s="64" t="s">
        <v>2626</v>
      </c>
      <c r="F869" s="58" t="s">
        <v>2627</v>
      </c>
      <c r="G869" s="66">
        <v>337400</v>
      </c>
      <c r="H869" s="59">
        <v>337400</v>
      </c>
      <c r="I869" s="59">
        <f t="shared" si="15"/>
        <v>0</v>
      </c>
      <c r="J869" s="60"/>
      <c r="K869" s="61" t="s">
        <v>103</v>
      </c>
      <c r="L869" s="61" t="s">
        <v>148</v>
      </c>
      <c r="M869" s="55" t="s">
        <v>149</v>
      </c>
    </row>
    <row r="870" spans="1:13" ht="80.25" customHeight="1" x14ac:dyDescent="0.55000000000000004">
      <c r="A870" s="55">
        <f>SUBTOTAL(3,$B$6:B870)*1</f>
        <v>865</v>
      </c>
      <c r="B870" s="56" t="s">
        <v>35</v>
      </c>
      <c r="C870" s="56" t="s">
        <v>2624</v>
      </c>
      <c r="D870" s="56" t="s">
        <v>2628</v>
      </c>
      <c r="E870" s="64" t="s">
        <v>2629</v>
      </c>
      <c r="F870" s="58" t="s">
        <v>2630</v>
      </c>
      <c r="G870" s="66">
        <v>385600</v>
      </c>
      <c r="H870" s="59">
        <v>385600</v>
      </c>
      <c r="I870" s="59">
        <f t="shared" si="15"/>
        <v>0</v>
      </c>
      <c r="J870" s="60"/>
      <c r="K870" s="61" t="s">
        <v>103</v>
      </c>
      <c r="L870" s="61" t="s">
        <v>148</v>
      </c>
      <c r="M870" s="55" t="s">
        <v>149</v>
      </c>
    </row>
    <row r="871" spans="1:13" ht="80.25" customHeight="1" x14ac:dyDescent="0.55000000000000004">
      <c r="A871" s="55">
        <f>SUBTOTAL(3,$B$6:B871)*1</f>
        <v>866</v>
      </c>
      <c r="B871" s="56" t="s">
        <v>35</v>
      </c>
      <c r="C871" s="56" t="s">
        <v>2631</v>
      </c>
      <c r="D871" s="56" t="s">
        <v>2632</v>
      </c>
      <c r="E871" s="64" t="s">
        <v>2633</v>
      </c>
      <c r="F871" s="58" t="s">
        <v>2634</v>
      </c>
      <c r="G871" s="59">
        <v>4531500</v>
      </c>
      <c r="H871" s="59">
        <v>3187500</v>
      </c>
      <c r="I871" s="59">
        <f t="shared" si="15"/>
        <v>1344000</v>
      </c>
      <c r="J871" s="60"/>
      <c r="K871" s="61" t="s">
        <v>103</v>
      </c>
      <c r="L871" s="61" t="s">
        <v>104</v>
      </c>
      <c r="M871" s="55" t="s">
        <v>105</v>
      </c>
    </row>
    <row r="872" spans="1:13" ht="80.25" customHeight="1" x14ac:dyDescent="0.55000000000000004">
      <c r="A872" s="55">
        <f>SUBTOTAL(3,$B$6:B872)*1</f>
        <v>867</v>
      </c>
      <c r="B872" s="56" t="s">
        <v>35</v>
      </c>
      <c r="C872" s="56" t="s">
        <v>2631</v>
      </c>
      <c r="D872" s="56" t="s">
        <v>2635</v>
      </c>
      <c r="E872" s="64" t="s">
        <v>2636</v>
      </c>
      <c r="F872" s="58" t="s">
        <v>2637</v>
      </c>
      <c r="G872" s="59">
        <v>2011400</v>
      </c>
      <c r="H872" s="59">
        <v>1580000</v>
      </c>
      <c r="I872" s="59">
        <f t="shared" si="15"/>
        <v>431400</v>
      </c>
      <c r="J872" s="60"/>
      <c r="K872" s="61" t="s">
        <v>103</v>
      </c>
      <c r="L872" s="61" t="s">
        <v>113</v>
      </c>
      <c r="M872" s="55" t="s">
        <v>105</v>
      </c>
    </row>
    <row r="873" spans="1:13" ht="80.25" customHeight="1" x14ac:dyDescent="0.55000000000000004">
      <c r="A873" s="55">
        <f>SUBTOTAL(3,$B$6:B873)*1</f>
        <v>868</v>
      </c>
      <c r="B873" s="56" t="s">
        <v>35</v>
      </c>
      <c r="C873" s="56" t="s">
        <v>2638</v>
      </c>
      <c r="D873" s="56" t="s">
        <v>2639</v>
      </c>
      <c r="E873" s="64" t="s">
        <v>2640</v>
      </c>
      <c r="F873" s="58" t="s">
        <v>2641</v>
      </c>
      <c r="G873" s="59">
        <v>2340200</v>
      </c>
      <c r="H873" s="59">
        <v>1473000</v>
      </c>
      <c r="I873" s="59">
        <f t="shared" si="15"/>
        <v>867200</v>
      </c>
      <c r="J873" s="60"/>
      <c r="K873" s="61" t="s">
        <v>103</v>
      </c>
      <c r="L873" s="61" t="s">
        <v>104</v>
      </c>
      <c r="M873" s="55" t="s">
        <v>105</v>
      </c>
    </row>
    <row r="874" spans="1:13" ht="80.25" customHeight="1" x14ac:dyDescent="0.55000000000000004">
      <c r="A874" s="55">
        <f>SUBTOTAL(3,$B$6:B874)*1</f>
        <v>869</v>
      </c>
      <c r="B874" s="56" t="s">
        <v>35</v>
      </c>
      <c r="C874" s="56" t="s">
        <v>2638</v>
      </c>
      <c r="D874" s="56" t="s">
        <v>724</v>
      </c>
      <c r="E874" s="64" t="s">
        <v>2642</v>
      </c>
      <c r="F874" s="58" t="s">
        <v>2643</v>
      </c>
      <c r="G874" s="59">
        <v>1669900</v>
      </c>
      <c r="H874" s="59">
        <v>869000</v>
      </c>
      <c r="I874" s="59">
        <f t="shared" si="15"/>
        <v>800900</v>
      </c>
      <c r="J874" s="60"/>
      <c r="K874" s="61" t="s">
        <v>103</v>
      </c>
      <c r="L874" s="61" t="s">
        <v>104</v>
      </c>
      <c r="M874" s="55" t="s">
        <v>105</v>
      </c>
    </row>
    <row r="875" spans="1:13" ht="80.25" customHeight="1" x14ac:dyDescent="0.55000000000000004">
      <c r="A875" s="55">
        <f>SUBTOTAL(3,$B$6:B875)*1</f>
        <v>870</v>
      </c>
      <c r="B875" s="56" t="s">
        <v>35</v>
      </c>
      <c r="C875" s="56" t="s">
        <v>2638</v>
      </c>
      <c r="D875" s="56" t="s">
        <v>2644</v>
      </c>
      <c r="E875" s="64" t="s">
        <v>2645</v>
      </c>
      <c r="F875" s="58" t="s">
        <v>2646</v>
      </c>
      <c r="G875" s="59">
        <v>3223200</v>
      </c>
      <c r="H875" s="59">
        <v>1680000</v>
      </c>
      <c r="I875" s="59">
        <f t="shared" si="15"/>
        <v>1543200</v>
      </c>
      <c r="J875" s="60"/>
      <c r="K875" s="61" t="s">
        <v>103</v>
      </c>
      <c r="L875" s="61" t="s">
        <v>104</v>
      </c>
      <c r="M875" s="55" t="s">
        <v>105</v>
      </c>
    </row>
    <row r="876" spans="1:13" ht="80.25" customHeight="1" x14ac:dyDescent="0.55000000000000004">
      <c r="A876" s="55">
        <f>SUBTOTAL(3,$B$6:B876)*1</f>
        <v>871</v>
      </c>
      <c r="B876" s="56" t="s">
        <v>35</v>
      </c>
      <c r="C876" s="56" t="s">
        <v>2638</v>
      </c>
      <c r="D876" s="56" t="s">
        <v>2647</v>
      </c>
      <c r="E876" s="64" t="s">
        <v>2648</v>
      </c>
      <c r="F876" s="58" t="s">
        <v>2649</v>
      </c>
      <c r="G876" s="59">
        <v>252400</v>
      </c>
      <c r="H876" s="59">
        <v>252000</v>
      </c>
      <c r="I876" s="59">
        <f t="shared" si="15"/>
        <v>400</v>
      </c>
      <c r="J876" s="60"/>
      <c r="K876" s="61" t="s">
        <v>103</v>
      </c>
      <c r="L876" s="61" t="s">
        <v>113</v>
      </c>
      <c r="M876" s="55" t="s">
        <v>105</v>
      </c>
    </row>
    <row r="877" spans="1:13" ht="80.25" customHeight="1" x14ac:dyDescent="0.55000000000000004">
      <c r="A877" s="55">
        <f>SUBTOTAL(3,$B$6:B877)*1</f>
        <v>872</v>
      </c>
      <c r="B877" s="56" t="s">
        <v>35</v>
      </c>
      <c r="C877" s="56" t="s">
        <v>2638</v>
      </c>
      <c r="D877" s="56" t="s">
        <v>2644</v>
      </c>
      <c r="E877" s="64" t="s">
        <v>2650</v>
      </c>
      <c r="F877" s="58" t="s">
        <v>2651</v>
      </c>
      <c r="G877" s="66">
        <v>725000</v>
      </c>
      <c r="H877" s="59">
        <v>550000</v>
      </c>
      <c r="I877" s="59">
        <f t="shared" si="15"/>
        <v>175000</v>
      </c>
      <c r="J877" s="60"/>
      <c r="K877" s="61" t="s">
        <v>103</v>
      </c>
      <c r="L877" s="61" t="s">
        <v>116</v>
      </c>
      <c r="M877" s="55" t="s">
        <v>105</v>
      </c>
    </row>
    <row r="878" spans="1:13" ht="80.25" customHeight="1" x14ac:dyDescent="0.55000000000000004">
      <c r="A878" s="55">
        <f>SUBTOTAL(3,$B$6:B878)*1</f>
        <v>873</v>
      </c>
      <c r="B878" s="56" t="s">
        <v>35</v>
      </c>
      <c r="C878" s="56" t="s">
        <v>2652</v>
      </c>
      <c r="D878" s="56" t="s">
        <v>2653</v>
      </c>
      <c r="E878" s="64" t="s">
        <v>2654</v>
      </c>
      <c r="F878" s="58" t="s">
        <v>2655</v>
      </c>
      <c r="G878" s="59">
        <v>825000</v>
      </c>
      <c r="H878" s="59">
        <v>665000</v>
      </c>
      <c r="I878" s="59">
        <f t="shared" si="15"/>
        <v>160000</v>
      </c>
      <c r="J878" s="60"/>
      <c r="K878" s="61" t="s">
        <v>103</v>
      </c>
      <c r="L878" s="61" t="s">
        <v>179</v>
      </c>
      <c r="M878" s="55" t="s">
        <v>105</v>
      </c>
    </row>
    <row r="879" spans="1:13" ht="80.25" customHeight="1" x14ac:dyDescent="0.55000000000000004">
      <c r="A879" s="55">
        <f>SUBTOTAL(3,$B$6:B879)*1</f>
        <v>874</v>
      </c>
      <c r="B879" s="56" t="s">
        <v>35</v>
      </c>
      <c r="C879" s="56" t="s">
        <v>2652</v>
      </c>
      <c r="D879" s="56" t="s">
        <v>2653</v>
      </c>
      <c r="E879" s="64" t="s">
        <v>2656</v>
      </c>
      <c r="F879" s="58" t="s">
        <v>2657</v>
      </c>
      <c r="G879" s="59">
        <v>823000</v>
      </c>
      <c r="H879" s="59">
        <v>663000</v>
      </c>
      <c r="I879" s="59">
        <f t="shared" si="15"/>
        <v>160000</v>
      </c>
      <c r="J879" s="60"/>
      <c r="K879" s="61" t="s">
        <v>103</v>
      </c>
      <c r="L879" s="61" t="s">
        <v>179</v>
      </c>
      <c r="M879" s="55" t="s">
        <v>105</v>
      </c>
    </row>
    <row r="880" spans="1:13" ht="80.25" customHeight="1" x14ac:dyDescent="0.55000000000000004">
      <c r="A880" s="55">
        <f>SUBTOTAL(3,$B$6:B880)*1</f>
        <v>875</v>
      </c>
      <c r="B880" s="56" t="s">
        <v>35</v>
      </c>
      <c r="C880" s="56" t="s">
        <v>2652</v>
      </c>
      <c r="D880" s="56" t="s">
        <v>2653</v>
      </c>
      <c r="E880" s="64" t="s">
        <v>2658</v>
      </c>
      <c r="F880" s="58" t="s">
        <v>2659</v>
      </c>
      <c r="G880" s="59">
        <v>1097000</v>
      </c>
      <c r="H880" s="59">
        <v>810000</v>
      </c>
      <c r="I880" s="59">
        <f t="shared" si="15"/>
        <v>287000</v>
      </c>
      <c r="J880" s="60"/>
      <c r="K880" s="61" t="s">
        <v>103</v>
      </c>
      <c r="L880" s="61" t="s">
        <v>179</v>
      </c>
      <c r="M880" s="55" t="s">
        <v>105</v>
      </c>
    </row>
    <row r="881" spans="1:13" ht="80.25" customHeight="1" x14ac:dyDescent="0.55000000000000004">
      <c r="A881" s="55">
        <f>SUBTOTAL(3,$B$6:B881)*1</f>
        <v>876</v>
      </c>
      <c r="B881" s="56" t="s">
        <v>35</v>
      </c>
      <c r="C881" s="56" t="s">
        <v>2652</v>
      </c>
      <c r="D881" s="56" t="s">
        <v>2653</v>
      </c>
      <c r="E881" s="64" t="s">
        <v>2660</v>
      </c>
      <c r="F881" s="58" t="s">
        <v>2661</v>
      </c>
      <c r="G881" s="59">
        <v>1193000</v>
      </c>
      <c r="H881" s="59">
        <v>993000</v>
      </c>
      <c r="I881" s="59">
        <f t="shared" si="15"/>
        <v>200000</v>
      </c>
      <c r="J881" s="60"/>
      <c r="K881" s="61" t="s">
        <v>103</v>
      </c>
      <c r="L881" s="61" t="s">
        <v>179</v>
      </c>
      <c r="M881" s="55" t="s">
        <v>105</v>
      </c>
    </row>
    <row r="882" spans="1:13" ht="80.25" customHeight="1" x14ac:dyDescent="0.55000000000000004">
      <c r="A882" s="55">
        <f>SUBTOTAL(3,$B$6:B882)*1</f>
        <v>877</v>
      </c>
      <c r="B882" s="56" t="s">
        <v>35</v>
      </c>
      <c r="C882" s="56" t="s">
        <v>2662</v>
      </c>
      <c r="D882" s="56" t="s">
        <v>2653</v>
      </c>
      <c r="E882" s="64" t="s">
        <v>2663</v>
      </c>
      <c r="F882" s="58" t="s">
        <v>2664</v>
      </c>
      <c r="G882" s="59">
        <v>1458000</v>
      </c>
      <c r="H882" s="59">
        <v>1239000</v>
      </c>
      <c r="I882" s="59">
        <f t="shared" si="15"/>
        <v>219000</v>
      </c>
      <c r="J882" s="60"/>
      <c r="K882" s="61" t="s">
        <v>103</v>
      </c>
      <c r="L882" s="61" t="s">
        <v>179</v>
      </c>
      <c r="M882" s="55" t="s">
        <v>105</v>
      </c>
    </row>
    <row r="883" spans="1:13" ht="80.25" customHeight="1" x14ac:dyDescent="0.55000000000000004">
      <c r="A883" s="55">
        <f>SUBTOTAL(3,$B$6:B883)*1</f>
        <v>878</v>
      </c>
      <c r="B883" s="56" t="s">
        <v>35</v>
      </c>
      <c r="C883" s="56" t="s">
        <v>2665</v>
      </c>
      <c r="D883" s="56" t="s">
        <v>2666</v>
      </c>
      <c r="E883" s="64" t="s">
        <v>2667</v>
      </c>
      <c r="F883" s="58" t="s">
        <v>2668</v>
      </c>
      <c r="G883" s="59">
        <v>1725000</v>
      </c>
      <c r="H883" s="59">
        <v>1700000</v>
      </c>
      <c r="I883" s="59">
        <f t="shared" si="15"/>
        <v>25000</v>
      </c>
      <c r="J883" s="60"/>
      <c r="K883" s="61" t="s">
        <v>103</v>
      </c>
      <c r="L883" s="61" t="s">
        <v>116</v>
      </c>
      <c r="M883" s="55" t="s">
        <v>105</v>
      </c>
    </row>
    <row r="884" spans="1:13" ht="80.25" customHeight="1" x14ac:dyDescent="0.55000000000000004">
      <c r="A884" s="55">
        <f>SUBTOTAL(3,$B$6:B884)*1</f>
        <v>879</v>
      </c>
      <c r="B884" s="56" t="s">
        <v>35</v>
      </c>
      <c r="C884" s="56" t="s">
        <v>2665</v>
      </c>
      <c r="D884" s="56" t="s">
        <v>2666</v>
      </c>
      <c r="E884" s="64" t="s">
        <v>2669</v>
      </c>
      <c r="F884" s="58" t="s">
        <v>2670</v>
      </c>
      <c r="G884" s="59">
        <v>1725000</v>
      </c>
      <c r="H884" s="59">
        <v>1548900</v>
      </c>
      <c r="I884" s="59">
        <f t="shared" si="15"/>
        <v>176100</v>
      </c>
      <c r="J884" s="60"/>
      <c r="K884" s="61" t="s">
        <v>103</v>
      </c>
      <c r="L884" s="61" t="s">
        <v>116</v>
      </c>
      <c r="M884" s="55" t="s">
        <v>105</v>
      </c>
    </row>
    <row r="885" spans="1:13" ht="80.25" customHeight="1" x14ac:dyDescent="0.55000000000000004">
      <c r="A885" s="55">
        <f>SUBTOTAL(3,$B$6:B885)*1</f>
        <v>880</v>
      </c>
      <c r="B885" s="56" t="s">
        <v>35</v>
      </c>
      <c r="C885" s="56" t="s">
        <v>2665</v>
      </c>
      <c r="D885" s="56" t="s">
        <v>2666</v>
      </c>
      <c r="E885" s="64" t="s">
        <v>2671</v>
      </c>
      <c r="F885" s="58" t="s">
        <v>2672</v>
      </c>
      <c r="G885" s="59">
        <v>1725000</v>
      </c>
      <c r="H885" s="59">
        <v>1723123</v>
      </c>
      <c r="I885" s="59">
        <f t="shared" si="15"/>
        <v>1877</v>
      </c>
      <c r="J885" s="60"/>
      <c r="K885" s="61" t="s">
        <v>103</v>
      </c>
      <c r="L885" s="61" t="s">
        <v>116</v>
      </c>
      <c r="M885" s="55" t="s">
        <v>105</v>
      </c>
    </row>
    <row r="886" spans="1:13" ht="80.25" customHeight="1" x14ac:dyDescent="0.55000000000000004">
      <c r="A886" s="55">
        <f>SUBTOTAL(3,$B$6:B886)*1</f>
        <v>881</v>
      </c>
      <c r="B886" s="56" t="s">
        <v>35</v>
      </c>
      <c r="C886" s="56" t="s">
        <v>2673</v>
      </c>
      <c r="D886" s="56" t="s">
        <v>2666</v>
      </c>
      <c r="E886" s="64" t="s">
        <v>2674</v>
      </c>
      <c r="F886" s="58" t="s">
        <v>2675</v>
      </c>
      <c r="G886" s="59">
        <v>1188000</v>
      </c>
      <c r="H886" s="59">
        <v>1000000</v>
      </c>
      <c r="I886" s="59">
        <f t="shared" si="15"/>
        <v>188000</v>
      </c>
      <c r="J886" s="60"/>
      <c r="K886" s="61" t="s">
        <v>103</v>
      </c>
      <c r="L886" s="61" t="s">
        <v>113</v>
      </c>
      <c r="M886" s="55" t="s">
        <v>105</v>
      </c>
    </row>
    <row r="887" spans="1:13" ht="80.25" customHeight="1" x14ac:dyDescent="0.55000000000000004">
      <c r="A887" s="55">
        <f>SUBTOTAL(3,$B$6:B887)*1</f>
        <v>882</v>
      </c>
      <c r="B887" s="56" t="s">
        <v>35</v>
      </c>
      <c r="C887" s="56" t="s">
        <v>2676</v>
      </c>
      <c r="D887" s="56" t="s">
        <v>2677</v>
      </c>
      <c r="E887" s="64" t="s">
        <v>2678</v>
      </c>
      <c r="F887" s="58" t="s">
        <v>2679</v>
      </c>
      <c r="G887" s="59">
        <v>766400</v>
      </c>
      <c r="H887" s="59">
        <v>740000</v>
      </c>
      <c r="I887" s="59">
        <f t="shared" si="15"/>
        <v>26400</v>
      </c>
      <c r="J887" s="60"/>
      <c r="K887" s="61" t="s">
        <v>103</v>
      </c>
      <c r="L887" s="61" t="s">
        <v>104</v>
      </c>
      <c r="M887" s="55" t="s">
        <v>105</v>
      </c>
    </row>
    <row r="888" spans="1:13" ht="80.25" customHeight="1" x14ac:dyDescent="0.55000000000000004">
      <c r="A888" s="55">
        <f>SUBTOTAL(3,$B$6:B888)*1</f>
        <v>883</v>
      </c>
      <c r="B888" s="56" t="s">
        <v>35</v>
      </c>
      <c r="C888" s="56" t="s">
        <v>2676</v>
      </c>
      <c r="D888" s="56" t="s">
        <v>2680</v>
      </c>
      <c r="E888" s="64" t="s">
        <v>2681</v>
      </c>
      <c r="F888" s="58" t="s">
        <v>2682</v>
      </c>
      <c r="G888" s="59">
        <v>2765600</v>
      </c>
      <c r="H888" s="59">
        <v>2700000</v>
      </c>
      <c r="I888" s="59">
        <f t="shared" si="15"/>
        <v>65600</v>
      </c>
      <c r="J888" s="60"/>
      <c r="K888" s="61" t="s">
        <v>103</v>
      </c>
      <c r="L888" s="61" t="s">
        <v>104</v>
      </c>
      <c r="M888" s="55" t="s">
        <v>105</v>
      </c>
    </row>
    <row r="889" spans="1:13" ht="80.25" customHeight="1" x14ac:dyDescent="0.55000000000000004">
      <c r="A889" s="55">
        <f>SUBTOTAL(3,$B$6:B889)*1</f>
        <v>884</v>
      </c>
      <c r="B889" s="56" t="s">
        <v>35</v>
      </c>
      <c r="C889" s="56" t="s">
        <v>2683</v>
      </c>
      <c r="D889" s="56" t="s">
        <v>2684</v>
      </c>
      <c r="E889" s="64" t="s">
        <v>2685</v>
      </c>
      <c r="F889" s="58" t="s">
        <v>2686</v>
      </c>
      <c r="G889" s="59">
        <v>4511000</v>
      </c>
      <c r="H889" s="59">
        <v>4059900</v>
      </c>
      <c r="I889" s="59">
        <f t="shared" si="15"/>
        <v>451100</v>
      </c>
      <c r="J889" s="60"/>
      <c r="K889" s="61" t="s">
        <v>103</v>
      </c>
      <c r="L889" s="61" t="s">
        <v>179</v>
      </c>
      <c r="M889" s="55" t="s">
        <v>105</v>
      </c>
    </row>
    <row r="890" spans="1:13" ht="80.25" customHeight="1" x14ac:dyDescent="0.55000000000000004">
      <c r="A890" s="55">
        <f>SUBTOTAL(3,$B$6:B890)*1</f>
        <v>885</v>
      </c>
      <c r="B890" s="56" t="s">
        <v>35</v>
      </c>
      <c r="C890" s="56" t="s">
        <v>2683</v>
      </c>
      <c r="D890" s="56" t="s">
        <v>2687</v>
      </c>
      <c r="E890" s="64" t="s">
        <v>2688</v>
      </c>
      <c r="F890" s="58" t="s">
        <v>2689</v>
      </c>
      <c r="G890" s="59">
        <v>1029000</v>
      </c>
      <c r="H890" s="59">
        <v>766000</v>
      </c>
      <c r="I890" s="59">
        <f t="shared" si="15"/>
        <v>263000</v>
      </c>
      <c r="J890" s="60"/>
      <c r="K890" s="61" t="s">
        <v>103</v>
      </c>
      <c r="L890" s="61" t="s">
        <v>104</v>
      </c>
      <c r="M890" s="55" t="s">
        <v>105</v>
      </c>
    </row>
    <row r="891" spans="1:13" ht="80.25" customHeight="1" x14ac:dyDescent="0.55000000000000004">
      <c r="A891" s="55">
        <f>SUBTOTAL(3,$B$6:B891)*1</f>
        <v>886</v>
      </c>
      <c r="B891" s="56" t="s">
        <v>38</v>
      </c>
      <c r="C891" s="56" t="s">
        <v>2690</v>
      </c>
      <c r="D891" s="56" t="s">
        <v>2691</v>
      </c>
      <c r="E891" s="64" t="s">
        <v>2692</v>
      </c>
      <c r="F891" s="58" t="s">
        <v>2693</v>
      </c>
      <c r="G891" s="66">
        <v>1885000</v>
      </c>
      <c r="H891" s="59">
        <v>1780000</v>
      </c>
      <c r="I891" s="59">
        <f t="shared" si="15"/>
        <v>105000</v>
      </c>
      <c r="J891" s="60"/>
      <c r="K891" s="61" t="s">
        <v>103</v>
      </c>
      <c r="L891" s="61" t="s">
        <v>116</v>
      </c>
      <c r="M891" s="55" t="s">
        <v>105</v>
      </c>
    </row>
    <row r="892" spans="1:13" ht="80.25" customHeight="1" x14ac:dyDescent="0.55000000000000004">
      <c r="A892" s="55">
        <f>SUBTOTAL(3,$B$6:B892)*1</f>
        <v>887</v>
      </c>
      <c r="B892" s="56" t="s">
        <v>38</v>
      </c>
      <c r="C892" s="56" t="s">
        <v>2694</v>
      </c>
      <c r="D892" s="56" t="s">
        <v>2695</v>
      </c>
      <c r="E892" s="64" t="s">
        <v>2696</v>
      </c>
      <c r="F892" s="58" t="s">
        <v>2697</v>
      </c>
      <c r="G892" s="59">
        <v>1648400</v>
      </c>
      <c r="H892" s="59">
        <v>1570000</v>
      </c>
      <c r="I892" s="59">
        <f t="shared" si="15"/>
        <v>78400</v>
      </c>
      <c r="J892" s="60"/>
      <c r="K892" s="61" t="s">
        <v>103</v>
      </c>
      <c r="L892" s="61" t="s">
        <v>104</v>
      </c>
      <c r="M892" s="55" t="s">
        <v>105</v>
      </c>
    </row>
    <row r="893" spans="1:13" ht="80.25" customHeight="1" x14ac:dyDescent="0.55000000000000004">
      <c r="A893" s="55">
        <f>SUBTOTAL(3,$B$6:B893)*1</f>
        <v>888</v>
      </c>
      <c r="B893" s="56" t="s">
        <v>38</v>
      </c>
      <c r="C893" s="56" t="s">
        <v>2694</v>
      </c>
      <c r="D893" s="56" t="s">
        <v>2695</v>
      </c>
      <c r="E893" s="64" t="s">
        <v>2698</v>
      </c>
      <c r="F893" s="58" t="s">
        <v>2699</v>
      </c>
      <c r="G893" s="59">
        <v>4985300</v>
      </c>
      <c r="H893" s="59">
        <v>4750000</v>
      </c>
      <c r="I893" s="59">
        <f t="shared" si="15"/>
        <v>235300</v>
      </c>
      <c r="J893" s="60"/>
      <c r="K893" s="61" t="s">
        <v>103</v>
      </c>
      <c r="L893" s="61" t="s">
        <v>104</v>
      </c>
      <c r="M893" s="55" t="s">
        <v>105</v>
      </c>
    </row>
    <row r="894" spans="1:13" ht="80.25" customHeight="1" x14ac:dyDescent="0.55000000000000004">
      <c r="A894" s="55">
        <f>SUBTOTAL(3,$B$6:B894)*1</f>
        <v>889</v>
      </c>
      <c r="B894" s="56" t="s">
        <v>38</v>
      </c>
      <c r="C894" s="56" t="s">
        <v>2700</v>
      </c>
      <c r="D894" s="56" t="s">
        <v>2501</v>
      </c>
      <c r="E894" s="64" t="s">
        <v>2701</v>
      </c>
      <c r="F894" s="58" t="s">
        <v>2702</v>
      </c>
      <c r="G894" s="59">
        <v>1797800</v>
      </c>
      <c r="H894" s="59">
        <v>939000</v>
      </c>
      <c r="I894" s="59">
        <f t="shared" si="15"/>
        <v>858800</v>
      </c>
      <c r="J894" s="60"/>
      <c r="K894" s="61" t="s">
        <v>103</v>
      </c>
      <c r="L894" s="61" t="s">
        <v>113</v>
      </c>
      <c r="M894" s="55" t="s">
        <v>105</v>
      </c>
    </row>
    <row r="895" spans="1:13" ht="80.25" customHeight="1" x14ac:dyDescent="0.55000000000000004">
      <c r="A895" s="55">
        <f>SUBTOTAL(3,$B$6:B895)*1</f>
        <v>890</v>
      </c>
      <c r="B895" s="56" t="s">
        <v>38</v>
      </c>
      <c r="C895" s="56" t="s">
        <v>2700</v>
      </c>
      <c r="D895" s="56" t="s">
        <v>2695</v>
      </c>
      <c r="E895" s="64" t="s">
        <v>2703</v>
      </c>
      <c r="F895" s="58" t="s">
        <v>2704</v>
      </c>
      <c r="G895" s="59">
        <v>2234400</v>
      </c>
      <c r="H895" s="59">
        <v>1880000</v>
      </c>
      <c r="I895" s="59">
        <f t="shared" si="15"/>
        <v>354400</v>
      </c>
      <c r="J895" s="60"/>
      <c r="K895" s="61" t="s">
        <v>103</v>
      </c>
      <c r="L895" s="61" t="s">
        <v>113</v>
      </c>
      <c r="M895" s="55" t="s">
        <v>105</v>
      </c>
    </row>
    <row r="896" spans="1:13" ht="80.25" customHeight="1" x14ac:dyDescent="0.55000000000000004">
      <c r="A896" s="55">
        <f>SUBTOTAL(3,$B$6:B896)*1</f>
        <v>891</v>
      </c>
      <c r="B896" s="56" t="s">
        <v>40</v>
      </c>
      <c r="C896" s="56" t="s">
        <v>2705</v>
      </c>
      <c r="D896" s="56" t="s">
        <v>2706</v>
      </c>
      <c r="E896" s="64" t="s">
        <v>2707</v>
      </c>
      <c r="F896" s="58" t="s">
        <v>2708</v>
      </c>
      <c r="G896" s="59">
        <v>3544700</v>
      </c>
      <c r="H896" s="59">
        <v>2724600</v>
      </c>
      <c r="I896" s="59">
        <f t="shared" si="15"/>
        <v>820100</v>
      </c>
      <c r="J896" s="60"/>
      <c r="K896" s="61" t="s">
        <v>103</v>
      </c>
      <c r="L896" s="61" t="s">
        <v>104</v>
      </c>
      <c r="M896" s="55" t="s">
        <v>105</v>
      </c>
    </row>
    <row r="897" spans="1:13" ht="80.25" customHeight="1" x14ac:dyDescent="0.55000000000000004">
      <c r="A897" s="55">
        <f>SUBTOTAL(3,$B$6:B897)*1</f>
        <v>892</v>
      </c>
      <c r="B897" s="56" t="s">
        <v>40</v>
      </c>
      <c r="C897" s="56" t="s">
        <v>2709</v>
      </c>
      <c r="D897" s="56" t="s">
        <v>2710</v>
      </c>
      <c r="E897" s="62" t="s">
        <v>2711</v>
      </c>
      <c r="F897" s="58" t="s">
        <v>2712</v>
      </c>
      <c r="G897" s="59">
        <v>1013800</v>
      </c>
      <c r="H897" s="59">
        <v>590000</v>
      </c>
      <c r="I897" s="59">
        <f t="shared" si="15"/>
        <v>423800</v>
      </c>
      <c r="J897" s="60"/>
      <c r="K897" s="61" t="s">
        <v>103</v>
      </c>
      <c r="L897" s="61" t="s">
        <v>113</v>
      </c>
      <c r="M897" s="55" t="s">
        <v>105</v>
      </c>
    </row>
    <row r="898" spans="1:13" ht="80.25" customHeight="1" x14ac:dyDescent="0.55000000000000004">
      <c r="A898" s="55">
        <f>SUBTOTAL(3,$B$6:B898)*1</f>
        <v>893</v>
      </c>
      <c r="B898" s="56" t="s">
        <v>40</v>
      </c>
      <c r="C898" s="56" t="s">
        <v>2713</v>
      </c>
      <c r="D898" s="56" t="s">
        <v>2714</v>
      </c>
      <c r="E898" s="64" t="s">
        <v>2715</v>
      </c>
      <c r="F898" s="58" t="s">
        <v>2716</v>
      </c>
      <c r="G898" s="59">
        <v>7628300</v>
      </c>
      <c r="H898" s="59">
        <v>4789000</v>
      </c>
      <c r="I898" s="59">
        <f t="shared" si="15"/>
        <v>2839300</v>
      </c>
      <c r="J898" s="60"/>
      <c r="K898" s="61" t="s">
        <v>103</v>
      </c>
      <c r="L898" s="61" t="s">
        <v>104</v>
      </c>
      <c r="M898" s="55" t="s">
        <v>105</v>
      </c>
    </row>
    <row r="899" spans="1:13" ht="80.25" customHeight="1" x14ac:dyDescent="0.55000000000000004">
      <c r="A899" s="55">
        <f>SUBTOTAL(3,$B$6:B899)*1</f>
        <v>894</v>
      </c>
      <c r="B899" s="56" t="s">
        <v>40</v>
      </c>
      <c r="C899" s="56" t="s">
        <v>2717</v>
      </c>
      <c r="D899" s="56" t="s">
        <v>2718</v>
      </c>
      <c r="E899" s="62" t="s">
        <v>2719</v>
      </c>
      <c r="F899" s="58" t="s">
        <v>2720</v>
      </c>
      <c r="G899" s="59">
        <v>7829800</v>
      </c>
      <c r="H899" s="59">
        <v>6880000</v>
      </c>
      <c r="I899" s="59">
        <f t="shared" si="15"/>
        <v>949800</v>
      </c>
      <c r="J899" s="60"/>
      <c r="K899" s="61" t="s">
        <v>103</v>
      </c>
      <c r="L899" s="61" t="s">
        <v>2721</v>
      </c>
      <c r="M899" s="55" t="s">
        <v>105</v>
      </c>
    </row>
    <row r="900" spans="1:13" ht="80.25" customHeight="1" x14ac:dyDescent="0.55000000000000004">
      <c r="A900" s="55">
        <f>SUBTOTAL(3,$B$6:B900)*1</f>
        <v>895</v>
      </c>
      <c r="B900" s="56" t="s">
        <v>40</v>
      </c>
      <c r="C900" s="56" t="s">
        <v>2722</v>
      </c>
      <c r="D900" s="56" t="s">
        <v>2723</v>
      </c>
      <c r="E900" s="64" t="s">
        <v>2724</v>
      </c>
      <c r="F900" s="58" t="s">
        <v>2725</v>
      </c>
      <c r="G900" s="59">
        <v>548800</v>
      </c>
      <c r="H900" s="59">
        <v>447000</v>
      </c>
      <c r="I900" s="59">
        <f t="shared" si="15"/>
        <v>101800</v>
      </c>
      <c r="J900" s="60"/>
      <c r="K900" s="61" t="s">
        <v>103</v>
      </c>
      <c r="L900" s="61" t="s">
        <v>104</v>
      </c>
      <c r="M900" s="55" t="s">
        <v>105</v>
      </c>
    </row>
    <row r="901" spans="1:13" ht="80.25" customHeight="1" x14ac:dyDescent="0.55000000000000004">
      <c r="A901" s="55">
        <f>SUBTOTAL(3,$B$6:B901)*1</f>
        <v>896</v>
      </c>
      <c r="B901" s="56" t="s">
        <v>40</v>
      </c>
      <c r="C901" s="56" t="s">
        <v>2722</v>
      </c>
      <c r="D901" s="56" t="s">
        <v>2726</v>
      </c>
      <c r="E901" s="64" t="s">
        <v>2727</v>
      </c>
      <c r="F901" s="58" t="s">
        <v>2728</v>
      </c>
      <c r="G901" s="59">
        <v>1954300</v>
      </c>
      <c r="H901" s="59">
        <v>1222200</v>
      </c>
      <c r="I901" s="59">
        <f t="shared" si="15"/>
        <v>732100</v>
      </c>
      <c r="J901" s="60"/>
      <c r="K901" s="61" t="s">
        <v>103</v>
      </c>
      <c r="L901" s="61" t="s">
        <v>113</v>
      </c>
      <c r="M901" s="55" t="s">
        <v>105</v>
      </c>
    </row>
    <row r="902" spans="1:13" ht="80.25" customHeight="1" x14ac:dyDescent="0.55000000000000004">
      <c r="A902" s="55">
        <f>SUBTOTAL(3,$B$6:B902)*1</f>
        <v>897</v>
      </c>
      <c r="B902" s="56" t="s">
        <v>41</v>
      </c>
      <c r="C902" s="56" t="s">
        <v>2729</v>
      </c>
      <c r="D902" s="56" t="s">
        <v>2730</v>
      </c>
      <c r="E902" s="64" t="s">
        <v>2731</v>
      </c>
      <c r="F902" s="58" t="s">
        <v>2732</v>
      </c>
      <c r="G902" s="66">
        <v>48200</v>
      </c>
      <c r="H902" s="59">
        <v>48200</v>
      </c>
      <c r="I902" s="59">
        <f t="shared" si="15"/>
        <v>0</v>
      </c>
      <c r="J902" s="60"/>
      <c r="K902" s="61" t="s">
        <v>103</v>
      </c>
      <c r="L902" s="61" t="s">
        <v>148</v>
      </c>
      <c r="M902" s="55" t="s">
        <v>149</v>
      </c>
    </row>
    <row r="903" spans="1:13" ht="80.25" customHeight="1" x14ac:dyDescent="0.55000000000000004">
      <c r="A903" s="55">
        <f>SUBTOTAL(3,$B$6:B903)*1</f>
        <v>898</v>
      </c>
      <c r="B903" s="56" t="s">
        <v>41</v>
      </c>
      <c r="C903" s="56" t="s">
        <v>2733</v>
      </c>
      <c r="D903" s="56" t="s">
        <v>2734</v>
      </c>
      <c r="E903" s="64" t="s">
        <v>2735</v>
      </c>
      <c r="F903" s="58" t="s">
        <v>2736</v>
      </c>
      <c r="G903" s="66">
        <v>907000</v>
      </c>
      <c r="H903" s="59">
        <v>699000</v>
      </c>
      <c r="I903" s="59">
        <f t="shared" ref="I903:I966" si="16">G903-H903</f>
        <v>208000</v>
      </c>
      <c r="J903" s="60"/>
      <c r="K903" s="61" t="s">
        <v>103</v>
      </c>
      <c r="L903" s="61" t="s">
        <v>116</v>
      </c>
      <c r="M903" s="55" t="s">
        <v>105</v>
      </c>
    </row>
    <row r="904" spans="1:13" ht="80.25" customHeight="1" x14ac:dyDescent="0.55000000000000004">
      <c r="A904" s="55">
        <f>SUBTOTAL(3,$B$6:B904)*1</f>
        <v>899</v>
      </c>
      <c r="B904" s="56" t="s">
        <v>41</v>
      </c>
      <c r="C904" s="56" t="s">
        <v>2737</v>
      </c>
      <c r="D904" s="56" t="s">
        <v>2738</v>
      </c>
      <c r="E904" s="64" t="s">
        <v>2739</v>
      </c>
      <c r="F904" s="58" t="s">
        <v>2740</v>
      </c>
      <c r="G904" s="59">
        <v>5190100</v>
      </c>
      <c r="H904" s="59">
        <v>3380000</v>
      </c>
      <c r="I904" s="59">
        <f t="shared" si="16"/>
        <v>1810100</v>
      </c>
      <c r="J904" s="60"/>
      <c r="K904" s="61" t="s">
        <v>103</v>
      </c>
      <c r="L904" s="61" t="s">
        <v>104</v>
      </c>
      <c r="M904" s="55" t="s">
        <v>105</v>
      </c>
    </row>
    <row r="905" spans="1:13" ht="80.25" customHeight="1" x14ac:dyDescent="0.55000000000000004">
      <c r="A905" s="55">
        <f>SUBTOTAL(3,$B$6:B905)*1</f>
        <v>900</v>
      </c>
      <c r="B905" s="56" t="s">
        <v>41</v>
      </c>
      <c r="C905" s="56" t="s">
        <v>2737</v>
      </c>
      <c r="D905" s="56" t="s">
        <v>2738</v>
      </c>
      <c r="E905" s="64" t="s">
        <v>2741</v>
      </c>
      <c r="F905" s="58" t="s">
        <v>2742</v>
      </c>
      <c r="G905" s="59">
        <v>1841400</v>
      </c>
      <c r="H905" s="59">
        <v>978000</v>
      </c>
      <c r="I905" s="59">
        <f t="shared" si="16"/>
        <v>863400</v>
      </c>
      <c r="J905" s="60"/>
      <c r="K905" s="61" t="s">
        <v>103</v>
      </c>
      <c r="L905" s="61" t="s">
        <v>104</v>
      </c>
      <c r="M905" s="55" t="s">
        <v>105</v>
      </c>
    </row>
    <row r="906" spans="1:13" ht="80.25" customHeight="1" x14ac:dyDescent="0.55000000000000004">
      <c r="A906" s="55">
        <f>SUBTOTAL(3,$B$6:B906)*1</f>
        <v>901</v>
      </c>
      <c r="B906" s="56" t="s">
        <v>41</v>
      </c>
      <c r="C906" s="56" t="s">
        <v>2743</v>
      </c>
      <c r="D906" s="56" t="s">
        <v>2744</v>
      </c>
      <c r="E906" s="64" t="s">
        <v>2745</v>
      </c>
      <c r="F906" s="58" t="s">
        <v>2746</v>
      </c>
      <c r="G906" s="59">
        <v>4906900</v>
      </c>
      <c r="H906" s="59">
        <v>3651000</v>
      </c>
      <c r="I906" s="59">
        <f t="shared" si="16"/>
        <v>1255900</v>
      </c>
      <c r="J906" s="60"/>
      <c r="K906" s="61" t="s">
        <v>103</v>
      </c>
      <c r="L906" s="61" t="s">
        <v>104</v>
      </c>
      <c r="M906" s="55" t="s">
        <v>105</v>
      </c>
    </row>
    <row r="907" spans="1:13" ht="80.25" customHeight="1" x14ac:dyDescent="0.55000000000000004">
      <c r="A907" s="55">
        <f>SUBTOTAL(3,$B$6:B907)*1</f>
        <v>902</v>
      </c>
      <c r="B907" s="56" t="s">
        <v>41</v>
      </c>
      <c r="C907" s="56" t="s">
        <v>2747</v>
      </c>
      <c r="D907" s="56" t="s">
        <v>2748</v>
      </c>
      <c r="E907" s="64" t="s">
        <v>2749</v>
      </c>
      <c r="F907" s="58" t="s">
        <v>2750</v>
      </c>
      <c r="G907" s="66">
        <v>48200</v>
      </c>
      <c r="H907" s="59">
        <v>48000</v>
      </c>
      <c r="I907" s="59">
        <f t="shared" si="16"/>
        <v>200</v>
      </c>
      <c r="J907" s="60"/>
      <c r="K907" s="61" t="s">
        <v>103</v>
      </c>
      <c r="L907" s="61" t="s">
        <v>148</v>
      </c>
      <c r="M907" s="55" t="s">
        <v>149</v>
      </c>
    </row>
    <row r="908" spans="1:13" ht="80.25" customHeight="1" x14ac:dyDescent="0.55000000000000004">
      <c r="A908" s="55">
        <f>SUBTOTAL(3,$B$6:B908)*1</f>
        <v>903</v>
      </c>
      <c r="B908" s="56" t="s">
        <v>41</v>
      </c>
      <c r="C908" s="56" t="s">
        <v>2751</v>
      </c>
      <c r="D908" s="56" t="s">
        <v>2752</v>
      </c>
      <c r="E908" s="64" t="s">
        <v>2753</v>
      </c>
      <c r="F908" s="58" t="s">
        <v>2754</v>
      </c>
      <c r="G908" s="66">
        <v>48200</v>
      </c>
      <c r="H908" s="59">
        <v>48000</v>
      </c>
      <c r="I908" s="59">
        <f t="shared" si="16"/>
        <v>200</v>
      </c>
      <c r="J908" s="60"/>
      <c r="K908" s="61" t="s">
        <v>103</v>
      </c>
      <c r="L908" s="61" t="s">
        <v>148</v>
      </c>
      <c r="M908" s="55" t="s">
        <v>149</v>
      </c>
    </row>
    <row r="909" spans="1:13" ht="80.25" customHeight="1" x14ac:dyDescent="0.55000000000000004">
      <c r="A909" s="55">
        <f>SUBTOTAL(3,$B$6:B909)*1</f>
        <v>904</v>
      </c>
      <c r="B909" s="56" t="s">
        <v>41</v>
      </c>
      <c r="C909" s="56" t="s">
        <v>2755</v>
      </c>
      <c r="D909" s="56" t="s">
        <v>2756</v>
      </c>
      <c r="E909" s="64" t="s">
        <v>2757</v>
      </c>
      <c r="F909" s="58" t="s">
        <v>2758</v>
      </c>
      <c r="G909" s="59">
        <v>392000</v>
      </c>
      <c r="H909" s="59">
        <v>392000</v>
      </c>
      <c r="I909" s="59">
        <f t="shared" si="16"/>
        <v>0</v>
      </c>
      <c r="J909" s="60"/>
      <c r="K909" s="61" t="s">
        <v>103</v>
      </c>
      <c r="L909" s="61" t="s">
        <v>179</v>
      </c>
      <c r="M909" s="55" t="s">
        <v>105</v>
      </c>
    </row>
    <row r="910" spans="1:13" ht="80.25" customHeight="1" x14ac:dyDescent="0.55000000000000004">
      <c r="A910" s="55">
        <f>SUBTOTAL(3,$B$6:B910)*1</f>
        <v>905</v>
      </c>
      <c r="B910" s="56" t="s">
        <v>41</v>
      </c>
      <c r="C910" s="56" t="s">
        <v>2755</v>
      </c>
      <c r="D910" s="56" t="s">
        <v>2759</v>
      </c>
      <c r="E910" s="64" t="s">
        <v>2760</v>
      </c>
      <c r="F910" s="58" t="s">
        <v>2761</v>
      </c>
      <c r="G910" s="59">
        <v>245000</v>
      </c>
      <c r="H910" s="59">
        <v>242000</v>
      </c>
      <c r="I910" s="59">
        <f t="shared" si="16"/>
        <v>3000</v>
      </c>
      <c r="J910" s="60"/>
      <c r="K910" s="61" t="s">
        <v>103</v>
      </c>
      <c r="L910" s="61" t="s">
        <v>179</v>
      </c>
      <c r="M910" s="55" t="s">
        <v>105</v>
      </c>
    </row>
    <row r="911" spans="1:13" ht="80.25" customHeight="1" x14ac:dyDescent="0.55000000000000004">
      <c r="A911" s="55">
        <f>SUBTOTAL(3,$B$6:B911)*1</f>
        <v>906</v>
      </c>
      <c r="B911" s="56" t="s">
        <v>41</v>
      </c>
      <c r="C911" s="56" t="s">
        <v>2755</v>
      </c>
      <c r="D911" s="56" t="s">
        <v>2762</v>
      </c>
      <c r="E911" s="64" t="s">
        <v>2763</v>
      </c>
      <c r="F911" s="58" t="s">
        <v>2764</v>
      </c>
      <c r="G911" s="59">
        <v>1158400</v>
      </c>
      <c r="H911" s="59">
        <v>898400</v>
      </c>
      <c r="I911" s="59">
        <f t="shared" si="16"/>
        <v>260000</v>
      </c>
      <c r="J911" s="60"/>
      <c r="K911" s="61" t="s">
        <v>103</v>
      </c>
      <c r="L911" s="61" t="s">
        <v>104</v>
      </c>
      <c r="M911" s="55" t="s">
        <v>105</v>
      </c>
    </row>
    <row r="912" spans="1:13" ht="80.25" customHeight="1" x14ac:dyDescent="0.55000000000000004">
      <c r="A912" s="55">
        <f>SUBTOTAL(3,$B$6:B912)*1</f>
        <v>907</v>
      </c>
      <c r="B912" s="56" t="s">
        <v>41</v>
      </c>
      <c r="C912" s="56" t="s">
        <v>2755</v>
      </c>
      <c r="D912" s="56" t="s">
        <v>2762</v>
      </c>
      <c r="E912" s="64" t="s">
        <v>2765</v>
      </c>
      <c r="F912" s="58" t="s">
        <v>2766</v>
      </c>
      <c r="G912" s="59">
        <v>2134000</v>
      </c>
      <c r="H912" s="59">
        <v>1438000</v>
      </c>
      <c r="I912" s="59">
        <f t="shared" si="16"/>
        <v>696000</v>
      </c>
      <c r="J912" s="60"/>
      <c r="K912" s="61" t="s">
        <v>103</v>
      </c>
      <c r="L912" s="61" t="s">
        <v>116</v>
      </c>
      <c r="M912" s="55" t="s">
        <v>105</v>
      </c>
    </row>
    <row r="913" spans="1:13" ht="80.25" customHeight="1" x14ac:dyDescent="0.55000000000000004">
      <c r="A913" s="55">
        <f>SUBTOTAL(3,$B$6:B913)*1</f>
        <v>908</v>
      </c>
      <c r="B913" s="56" t="s">
        <v>41</v>
      </c>
      <c r="C913" s="56" t="s">
        <v>2755</v>
      </c>
      <c r="D913" s="56" t="s">
        <v>2767</v>
      </c>
      <c r="E913" s="64" t="s">
        <v>2768</v>
      </c>
      <c r="F913" s="58" t="s">
        <v>2769</v>
      </c>
      <c r="G913" s="66">
        <v>48200</v>
      </c>
      <c r="H913" s="59">
        <v>48000</v>
      </c>
      <c r="I913" s="59">
        <f t="shared" si="16"/>
        <v>200</v>
      </c>
      <c r="J913" s="60"/>
      <c r="K913" s="61" t="s">
        <v>103</v>
      </c>
      <c r="L913" s="61" t="s">
        <v>148</v>
      </c>
      <c r="M913" s="55" t="s">
        <v>149</v>
      </c>
    </row>
    <row r="914" spans="1:13" ht="80.25" customHeight="1" x14ac:dyDescent="0.55000000000000004">
      <c r="A914" s="55">
        <f>SUBTOTAL(3,$B$6:B914)*1</f>
        <v>909</v>
      </c>
      <c r="B914" s="56" t="s">
        <v>41</v>
      </c>
      <c r="C914" s="56" t="s">
        <v>2755</v>
      </c>
      <c r="D914" s="56" t="s">
        <v>2752</v>
      </c>
      <c r="E914" s="64" t="s">
        <v>2770</v>
      </c>
      <c r="F914" s="58" t="s">
        <v>2771</v>
      </c>
      <c r="G914" s="66">
        <v>192800</v>
      </c>
      <c r="H914" s="59">
        <v>192000</v>
      </c>
      <c r="I914" s="59">
        <f t="shared" si="16"/>
        <v>800</v>
      </c>
      <c r="J914" s="60"/>
      <c r="K914" s="61" t="s">
        <v>103</v>
      </c>
      <c r="L914" s="61" t="s">
        <v>148</v>
      </c>
      <c r="M914" s="55" t="s">
        <v>149</v>
      </c>
    </row>
    <row r="915" spans="1:13" ht="80.25" customHeight="1" x14ac:dyDescent="0.55000000000000004">
      <c r="A915" s="55">
        <f>SUBTOTAL(3,$B$6:B915)*1</f>
        <v>910</v>
      </c>
      <c r="B915" s="56" t="s">
        <v>41</v>
      </c>
      <c r="C915" s="56" t="s">
        <v>2772</v>
      </c>
      <c r="D915" s="56" t="s">
        <v>2773</v>
      </c>
      <c r="E915" s="64" t="s">
        <v>2774</v>
      </c>
      <c r="F915" s="58" t="s">
        <v>2775</v>
      </c>
      <c r="G915" s="59">
        <v>2239300</v>
      </c>
      <c r="H915" s="59">
        <v>2010000</v>
      </c>
      <c r="I915" s="59">
        <f t="shared" si="16"/>
        <v>229300</v>
      </c>
      <c r="J915" s="60"/>
      <c r="K915" s="61" t="s">
        <v>103</v>
      </c>
      <c r="L915" s="61" t="s">
        <v>104</v>
      </c>
      <c r="M915" s="55" t="s">
        <v>105</v>
      </c>
    </row>
    <row r="916" spans="1:13" ht="80.25" customHeight="1" x14ac:dyDescent="0.55000000000000004">
      <c r="A916" s="55">
        <f>SUBTOTAL(3,$B$6:B916)*1</f>
        <v>911</v>
      </c>
      <c r="B916" s="56" t="s">
        <v>41</v>
      </c>
      <c r="C916" s="56" t="s">
        <v>2776</v>
      </c>
      <c r="D916" s="56" t="s">
        <v>2777</v>
      </c>
      <c r="E916" s="64" t="s">
        <v>2778</v>
      </c>
      <c r="F916" s="58" t="s">
        <v>2779</v>
      </c>
      <c r="G916" s="59">
        <v>2251100</v>
      </c>
      <c r="H916" s="59">
        <v>1689900</v>
      </c>
      <c r="I916" s="59">
        <f t="shared" si="16"/>
        <v>561200</v>
      </c>
      <c r="J916" s="60"/>
      <c r="K916" s="61" t="s">
        <v>103</v>
      </c>
      <c r="L916" s="61" t="s">
        <v>104</v>
      </c>
      <c r="M916" s="55" t="s">
        <v>105</v>
      </c>
    </row>
    <row r="917" spans="1:13" ht="80.25" customHeight="1" x14ac:dyDescent="0.55000000000000004">
      <c r="A917" s="55">
        <f>SUBTOTAL(3,$B$6:B917)*1</f>
        <v>912</v>
      </c>
      <c r="B917" s="56" t="s">
        <v>42</v>
      </c>
      <c r="C917" s="56" t="s">
        <v>2780</v>
      </c>
      <c r="D917" s="56" t="s">
        <v>2781</v>
      </c>
      <c r="E917" s="64" t="s">
        <v>2782</v>
      </c>
      <c r="F917" s="58" t="s">
        <v>2783</v>
      </c>
      <c r="G917" s="59">
        <v>2861600</v>
      </c>
      <c r="H917" s="59">
        <v>2446000</v>
      </c>
      <c r="I917" s="59">
        <f t="shared" si="16"/>
        <v>415600</v>
      </c>
      <c r="J917" s="60"/>
      <c r="K917" s="61" t="s">
        <v>103</v>
      </c>
      <c r="L917" s="61" t="s">
        <v>104</v>
      </c>
      <c r="M917" s="55" t="s">
        <v>105</v>
      </c>
    </row>
    <row r="918" spans="1:13" ht="80.25" customHeight="1" x14ac:dyDescent="0.55000000000000004">
      <c r="A918" s="55">
        <f>SUBTOTAL(3,$B$6:B918)*1</f>
        <v>913</v>
      </c>
      <c r="B918" s="56" t="s">
        <v>42</v>
      </c>
      <c r="C918" s="56" t="s">
        <v>2784</v>
      </c>
      <c r="D918" s="56" t="s">
        <v>2785</v>
      </c>
      <c r="E918" s="62" t="s">
        <v>2786</v>
      </c>
      <c r="F918" s="58" t="s">
        <v>2787</v>
      </c>
      <c r="G918" s="59">
        <v>5682000</v>
      </c>
      <c r="H918" s="59">
        <v>4663000</v>
      </c>
      <c r="I918" s="59">
        <f t="shared" si="16"/>
        <v>1019000</v>
      </c>
      <c r="J918" s="60"/>
      <c r="K918" s="61" t="s">
        <v>103</v>
      </c>
      <c r="L918" s="61" t="s">
        <v>104</v>
      </c>
      <c r="M918" s="55" t="s">
        <v>105</v>
      </c>
    </row>
    <row r="919" spans="1:13" ht="80.25" customHeight="1" x14ac:dyDescent="0.55000000000000004">
      <c r="A919" s="55">
        <f>SUBTOTAL(3,$B$6:B919)*1</f>
        <v>914</v>
      </c>
      <c r="B919" s="63" t="s">
        <v>42</v>
      </c>
      <c r="C919" s="63" t="s">
        <v>2788</v>
      </c>
      <c r="D919" s="63" t="s">
        <v>2789</v>
      </c>
      <c r="E919" s="64" t="s">
        <v>2790</v>
      </c>
      <c r="F919" s="58" t="s">
        <v>2791</v>
      </c>
      <c r="G919" s="59">
        <v>1042700</v>
      </c>
      <c r="H919" s="59">
        <v>849998.75</v>
      </c>
      <c r="I919" s="59">
        <f t="shared" si="16"/>
        <v>192701.25</v>
      </c>
      <c r="J919" s="60"/>
      <c r="K919" s="61" t="s">
        <v>103</v>
      </c>
      <c r="L919" s="61" t="s">
        <v>104</v>
      </c>
      <c r="M919" s="55" t="s">
        <v>105</v>
      </c>
    </row>
    <row r="920" spans="1:13" ht="80.25" customHeight="1" x14ac:dyDescent="0.55000000000000004">
      <c r="A920" s="55">
        <f>SUBTOTAL(3,$B$6:B920)*1</f>
        <v>915</v>
      </c>
      <c r="B920" s="56" t="s">
        <v>42</v>
      </c>
      <c r="C920" s="56" t="s">
        <v>2788</v>
      </c>
      <c r="D920" s="56" t="s">
        <v>2789</v>
      </c>
      <c r="E920" s="64" t="s">
        <v>2792</v>
      </c>
      <c r="F920" s="58" t="s">
        <v>2793</v>
      </c>
      <c r="G920" s="59">
        <v>1376900</v>
      </c>
      <c r="H920" s="59">
        <v>1149977</v>
      </c>
      <c r="I920" s="59">
        <f t="shared" si="16"/>
        <v>226923</v>
      </c>
      <c r="J920" s="60"/>
      <c r="K920" s="61" t="s">
        <v>103</v>
      </c>
      <c r="L920" s="61" t="s">
        <v>104</v>
      </c>
      <c r="M920" s="55" t="s">
        <v>105</v>
      </c>
    </row>
    <row r="921" spans="1:13" ht="80.25" customHeight="1" x14ac:dyDescent="0.55000000000000004">
      <c r="A921" s="55">
        <f>SUBTOTAL(3,$B$6:B921)*1</f>
        <v>916</v>
      </c>
      <c r="B921" s="56" t="s">
        <v>42</v>
      </c>
      <c r="C921" s="56" t="s">
        <v>2788</v>
      </c>
      <c r="D921" s="56" t="s">
        <v>2794</v>
      </c>
      <c r="E921" s="64" t="s">
        <v>2795</v>
      </c>
      <c r="F921" s="58" t="s">
        <v>2796</v>
      </c>
      <c r="G921" s="59">
        <v>9643200</v>
      </c>
      <c r="H921" s="59">
        <v>8200000</v>
      </c>
      <c r="I921" s="59">
        <f t="shared" si="16"/>
        <v>1443200</v>
      </c>
      <c r="J921" s="60"/>
      <c r="K921" s="61" t="s">
        <v>103</v>
      </c>
      <c r="L921" s="61" t="s">
        <v>104</v>
      </c>
      <c r="M921" s="55" t="s">
        <v>105</v>
      </c>
    </row>
    <row r="922" spans="1:13" ht="80.25" customHeight="1" x14ac:dyDescent="0.55000000000000004">
      <c r="A922" s="55">
        <f>SUBTOTAL(3,$B$6:B922)*1</f>
        <v>917</v>
      </c>
      <c r="B922" s="56" t="s">
        <v>42</v>
      </c>
      <c r="C922" s="56" t="s">
        <v>2788</v>
      </c>
      <c r="D922" s="56" t="s">
        <v>2797</v>
      </c>
      <c r="E922" s="62" t="s">
        <v>2798</v>
      </c>
      <c r="F922" s="58" t="s">
        <v>2799</v>
      </c>
      <c r="G922" s="59">
        <v>2396000</v>
      </c>
      <c r="H922" s="59">
        <v>1500000</v>
      </c>
      <c r="I922" s="59">
        <f t="shared" si="16"/>
        <v>896000</v>
      </c>
      <c r="J922" s="60"/>
      <c r="K922" s="61" t="s">
        <v>103</v>
      </c>
      <c r="L922" s="61" t="s">
        <v>116</v>
      </c>
      <c r="M922" s="55" t="s">
        <v>105</v>
      </c>
    </row>
    <row r="923" spans="1:13" ht="80.25" customHeight="1" x14ac:dyDescent="0.55000000000000004">
      <c r="A923" s="55">
        <f>SUBTOTAL(3,$B$6:B923)*1</f>
        <v>918</v>
      </c>
      <c r="B923" s="56" t="s">
        <v>42</v>
      </c>
      <c r="C923" s="56" t="s">
        <v>2800</v>
      </c>
      <c r="D923" s="56" t="s">
        <v>2801</v>
      </c>
      <c r="E923" s="64" t="s">
        <v>2802</v>
      </c>
      <c r="F923" s="58" t="s">
        <v>2803</v>
      </c>
      <c r="G923" s="59">
        <v>3336000</v>
      </c>
      <c r="H923" s="59">
        <v>1799000</v>
      </c>
      <c r="I923" s="59">
        <f t="shared" si="16"/>
        <v>1537000</v>
      </c>
      <c r="J923" s="60"/>
      <c r="K923" s="61" t="s">
        <v>103</v>
      </c>
      <c r="L923" s="61" t="s">
        <v>116</v>
      </c>
      <c r="M923" s="55" t="s">
        <v>105</v>
      </c>
    </row>
    <row r="924" spans="1:13" ht="80.25" customHeight="1" x14ac:dyDescent="0.55000000000000004">
      <c r="A924" s="55">
        <f>SUBTOTAL(3,$B$6:B924)*1</f>
        <v>919</v>
      </c>
      <c r="B924" s="56" t="s">
        <v>42</v>
      </c>
      <c r="C924" s="56" t="s">
        <v>2804</v>
      </c>
      <c r="D924" s="56" t="s">
        <v>2805</v>
      </c>
      <c r="E924" s="62" t="s">
        <v>2806</v>
      </c>
      <c r="F924" s="58" t="s">
        <v>2807</v>
      </c>
      <c r="G924" s="59">
        <v>9788200</v>
      </c>
      <c r="H924" s="59">
        <v>9340000</v>
      </c>
      <c r="I924" s="59">
        <f t="shared" si="16"/>
        <v>448200</v>
      </c>
      <c r="J924" s="60"/>
      <c r="K924" s="61" t="s">
        <v>103</v>
      </c>
      <c r="L924" s="61" t="s">
        <v>104</v>
      </c>
      <c r="M924" s="55" t="s">
        <v>105</v>
      </c>
    </row>
    <row r="925" spans="1:13" ht="80.25" customHeight="1" x14ac:dyDescent="0.55000000000000004">
      <c r="A925" s="55">
        <f>SUBTOTAL(3,$B$6:B925)*1</f>
        <v>920</v>
      </c>
      <c r="B925" s="56" t="s">
        <v>42</v>
      </c>
      <c r="C925" s="56" t="s">
        <v>2804</v>
      </c>
      <c r="D925" s="56" t="s">
        <v>2808</v>
      </c>
      <c r="E925" s="62" t="s">
        <v>2809</v>
      </c>
      <c r="F925" s="58" t="s">
        <v>2810</v>
      </c>
      <c r="G925" s="59">
        <v>1773800</v>
      </c>
      <c r="H925" s="59">
        <v>1691000</v>
      </c>
      <c r="I925" s="59">
        <f t="shared" si="16"/>
        <v>82800</v>
      </c>
      <c r="J925" s="60"/>
      <c r="K925" s="61" t="s">
        <v>103</v>
      </c>
      <c r="L925" s="61" t="s">
        <v>104</v>
      </c>
      <c r="M925" s="55" t="s">
        <v>105</v>
      </c>
    </row>
    <row r="926" spans="1:13" ht="80.25" customHeight="1" x14ac:dyDescent="0.55000000000000004">
      <c r="A926" s="55">
        <f>SUBTOTAL(3,$B$6:B926)*1</f>
        <v>921</v>
      </c>
      <c r="B926" s="56" t="s">
        <v>42</v>
      </c>
      <c r="C926" s="56" t="s">
        <v>2804</v>
      </c>
      <c r="D926" s="56" t="s">
        <v>2811</v>
      </c>
      <c r="E926" s="64" t="s">
        <v>2812</v>
      </c>
      <c r="F926" s="58" t="s">
        <v>2813</v>
      </c>
      <c r="G926" s="59">
        <v>728700</v>
      </c>
      <c r="H926" s="59">
        <v>625943.94999999995</v>
      </c>
      <c r="I926" s="59">
        <f t="shared" si="16"/>
        <v>102756.05000000005</v>
      </c>
      <c r="J926" s="60"/>
      <c r="K926" s="61" t="s">
        <v>103</v>
      </c>
      <c r="L926" s="61" t="s">
        <v>113</v>
      </c>
      <c r="M926" s="55" t="s">
        <v>105</v>
      </c>
    </row>
    <row r="927" spans="1:13" ht="80.25" customHeight="1" x14ac:dyDescent="0.55000000000000004">
      <c r="A927" s="55">
        <f>SUBTOTAL(3,$B$6:B927)*1</f>
        <v>922</v>
      </c>
      <c r="B927" s="56" t="s">
        <v>42</v>
      </c>
      <c r="C927" s="56" t="s">
        <v>2814</v>
      </c>
      <c r="D927" s="56" t="s">
        <v>2815</v>
      </c>
      <c r="E927" s="64" t="s">
        <v>2816</v>
      </c>
      <c r="F927" s="58" t="s">
        <v>2817</v>
      </c>
      <c r="G927" s="59">
        <v>3479000</v>
      </c>
      <c r="H927" s="59">
        <v>2494929.75</v>
      </c>
      <c r="I927" s="59">
        <f t="shared" si="16"/>
        <v>984070.25</v>
      </c>
      <c r="J927" s="60"/>
      <c r="K927" s="61" t="s">
        <v>103</v>
      </c>
      <c r="L927" s="61" t="s">
        <v>104</v>
      </c>
      <c r="M927" s="55" t="s">
        <v>105</v>
      </c>
    </row>
    <row r="928" spans="1:13" ht="80.25" customHeight="1" x14ac:dyDescent="0.55000000000000004">
      <c r="A928" s="55">
        <f>SUBTOTAL(3,$B$6:B928)*1</f>
        <v>923</v>
      </c>
      <c r="B928" s="56" t="s">
        <v>42</v>
      </c>
      <c r="C928" s="56" t="s">
        <v>2818</v>
      </c>
      <c r="D928" s="56" t="s">
        <v>2819</v>
      </c>
      <c r="E928" s="64" t="s">
        <v>2820</v>
      </c>
      <c r="F928" s="58" t="s">
        <v>2821</v>
      </c>
      <c r="G928" s="59">
        <v>2180000</v>
      </c>
      <c r="H928" s="59">
        <v>1467500</v>
      </c>
      <c r="I928" s="59">
        <f t="shared" si="16"/>
        <v>712500</v>
      </c>
      <c r="J928" s="60"/>
      <c r="K928" s="61" t="s">
        <v>103</v>
      </c>
      <c r="L928" s="61" t="s">
        <v>113</v>
      </c>
      <c r="M928" s="55" t="s">
        <v>105</v>
      </c>
    </row>
    <row r="929" spans="1:13" ht="80.25" customHeight="1" x14ac:dyDescent="0.55000000000000004">
      <c r="A929" s="55">
        <f>SUBTOTAL(3,$B$6:B929)*1</f>
        <v>924</v>
      </c>
      <c r="B929" s="56" t="s">
        <v>42</v>
      </c>
      <c r="C929" s="56" t="s">
        <v>2818</v>
      </c>
      <c r="D929" s="56" t="s">
        <v>2822</v>
      </c>
      <c r="E929" s="64" t="s">
        <v>2823</v>
      </c>
      <c r="F929" s="58" t="s">
        <v>2824</v>
      </c>
      <c r="G929" s="59">
        <v>1263200</v>
      </c>
      <c r="H929" s="59">
        <v>1100000</v>
      </c>
      <c r="I929" s="59">
        <f t="shared" si="16"/>
        <v>163200</v>
      </c>
      <c r="J929" s="60"/>
      <c r="K929" s="61" t="s">
        <v>103</v>
      </c>
      <c r="L929" s="61" t="s">
        <v>116</v>
      </c>
      <c r="M929" s="55" t="s">
        <v>105</v>
      </c>
    </row>
    <row r="930" spans="1:13" ht="80.25" customHeight="1" x14ac:dyDescent="0.55000000000000004">
      <c r="A930" s="55">
        <f>SUBTOTAL(3,$B$6:B930)*1</f>
        <v>925</v>
      </c>
      <c r="B930" s="56" t="s">
        <v>42</v>
      </c>
      <c r="C930" s="56" t="s">
        <v>2818</v>
      </c>
      <c r="D930" s="56" t="s">
        <v>2822</v>
      </c>
      <c r="E930" s="64" t="s">
        <v>2825</v>
      </c>
      <c r="F930" s="58" t="s">
        <v>2826</v>
      </c>
      <c r="G930" s="66">
        <v>4566000</v>
      </c>
      <c r="H930" s="59">
        <v>2280000</v>
      </c>
      <c r="I930" s="59">
        <f t="shared" si="16"/>
        <v>2286000</v>
      </c>
      <c r="J930" s="60"/>
      <c r="K930" s="61" t="s">
        <v>103</v>
      </c>
      <c r="L930" s="61" t="s">
        <v>116</v>
      </c>
      <c r="M930" s="55" t="s">
        <v>105</v>
      </c>
    </row>
    <row r="931" spans="1:13" ht="80.25" customHeight="1" x14ac:dyDescent="0.55000000000000004">
      <c r="A931" s="55">
        <f>SUBTOTAL(3,$B$6:B931)*1</f>
        <v>926</v>
      </c>
      <c r="B931" s="56" t="s">
        <v>42</v>
      </c>
      <c r="C931" s="56" t="s">
        <v>2818</v>
      </c>
      <c r="D931" s="56" t="s">
        <v>2827</v>
      </c>
      <c r="E931" s="64" t="s">
        <v>2828</v>
      </c>
      <c r="F931" s="58" t="s">
        <v>2829</v>
      </c>
      <c r="G931" s="66">
        <v>2734000</v>
      </c>
      <c r="H931" s="59">
        <v>1777265.96</v>
      </c>
      <c r="I931" s="59">
        <f t="shared" si="16"/>
        <v>956734.04</v>
      </c>
      <c r="J931" s="60"/>
      <c r="K931" s="61" t="s">
        <v>103</v>
      </c>
      <c r="L931" s="61" t="s">
        <v>116</v>
      </c>
      <c r="M931" s="55" t="s">
        <v>105</v>
      </c>
    </row>
    <row r="932" spans="1:13" ht="80.25" customHeight="1" x14ac:dyDescent="0.55000000000000004">
      <c r="A932" s="55">
        <f>SUBTOTAL(3,$B$6:B932)*1</f>
        <v>927</v>
      </c>
      <c r="B932" s="56" t="s">
        <v>42</v>
      </c>
      <c r="C932" s="56" t="s">
        <v>2818</v>
      </c>
      <c r="D932" s="56" t="s">
        <v>2830</v>
      </c>
      <c r="E932" s="64" t="s">
        <v>2831</v>
      </c>
      <c r="F932" s="58" t="s">
        <v>2832</v>
      </c>
      <c r="G932" s="66">
        <v>3801600</v>
      </c>
      <c r="H932" s="59">
        <v>3686000</v>
      </c>
      <c r="I932" s="59">
        <f t="shared" si="16"/>
        <v>115600</v>
      </c>
      <c r="J932" s="60"/>
      <c r="K932" s="61" t="s">
        <v>103</v>
      </c>
      <c r="L932" s="61" t="s">
        <v>116</v>
      </c>
      <c r="M932" s="55" t="s">
        <v>105</v>
      </c>
    </row>
    <row r="933" spans="1:13" ht="80.25" customHeight="1" x14ac:dyDescent="0.55000000000000004">
      <c r="A933" s="55">
        <f>SUBTOTAL(3,$B$6:B933)*1</f>
        <v>928</v>
      </c>
      <c r="B933" s="56" t="s">
        <v>44</v>
      </c>
      <c r="C933" s="56" t="s">
        <v>2833</v>
      </c>
      <c r="D933" s="56" t="s">
        <v>2834</v>
      </c>
      <c r="E933" s="64" t="s">
        <v>2835</v>
      </c>
      <c r="F933" s="58" t="s">
        <v>2836</v>
      </c>
      <c r="G933" s="66">
        <v>192800</v>
      </c>
      <c r="H933" s="59">
        <v>192400</v>
      </c>
      <c r="I933" s="59">
        <f t="shared" si="16"/>
        <v>400</v>
      </c>
      <c r="J933" s="60"/>
      <c r="K933" s="61" t="s">
        <v>103</v>
      </c>
      <c r="L933" s="61" t="s">
        <v>148</v>
      </c>
      <c r="M933" s="55" t="s">
        <v>149</v>
      </c>
    </row>
    <row r="934" spans="1:13" ht="80.25" customHeight="1" x14ac:dyDescent="0.55000000000000004">
      <c r="A934" s="55">
        <f>SUBTOTAL(3,$B$6:B934)*1</f>
        <v>929</v>
      </c>
      <c r="B934" s="56" t="s">
        <v>44</v>
      </c>
      <c r="C934" s="56" t="s">
        <v>2837</v>
      </c>
      <c r="D934" s="56" t="s">
        <v>2838</v>
      </c>
      <c r="E934" s="64" t="s">
        <v>2839</v>
      </c>
      <c r="F934" s="58" t="s">
        <v>2840</v>
      </c>
      <c r="G934" s="59">
        <v>864000</v>
      </c>
      <c r="H934" s="59">
        <v>766000</v>
      </c>
      <c r="I934" s="59">
        <f t="shared" si="16"/>
        <v>98000</v>
      </c>
      <c r="J934" s="60"/>
      <c r="K934" s="61" t="s">
        <v>103</v>
      </c>
      <c r="L934" s="61" t="s">
        <v>179</v>
      </c>
      <c r="M934" s="55" t="s">
        <v>105</v>
      </c>
    </row>
    <row r="935" spans="1:13" ht="80.25" customHeight="1" x14ac:dyDescent="0.55000000000000004">
      <c r="A935" s="55">
        <f>SUBTOTAL(3,$B$6:B935)*1</f>
        <v>930</v>
      </c>
      <c r="B935" s="56" t="s">
        <v>44</v>
      </c>
      <c r="C935" s="56" t="s">
        <v>2837</v>
      </c>
      <c r="D935" s="56" t="s">
        <v>2838</v>
      </c>
      <c r="E935" s="64" t="s">
        <v>2841</v>
      </c>
      <c r="F935" s="58" t="s">
        <v>2842</v>
      </c>
      <c r="G935" s="59">
        <v>244000</v>
      </c>
      <c r="H935" s="59">
        <v>244000</v>
      </c>
      <c r="I935" s="59">
        <f t="shared" si="16"/>
        <v>0</v>
      </c>
      <c r="J935" s="60"/>
      <c r="K935" s="61" t="s">
        <v>103</v>
      </c>
      <c r="L935" s="61" t="s">
        <v>179</v>
      </c>
      <c r="M935" s="55" t="s">
        <v>105</v>
      </c>
    </row>
    <row r="936" spans="1:13" ht="80.25" customHeight="1" x14ac:dyDescent="0.55000000000000004">
      <c r="A936" s="55">
        <f>SUBTOTAL(3,$B$6:B936)*1</f>
        <v>931</v>
      </c>
      <c r="B936" s="56" t="s">
        <v>44</v>
      </c>
      <c r="C936" s="56" t="s">
        <v>2837</v>
      </c>
      <c r="D936" s="56" t="s">
        <v>2838</v>
      </c>
      <c r="E936" s="64" t="s">
        <v>2843</v>
      </c>
      <c r="F936" s="58" t="s">
        <v>2844</v>
      </c>
      <c r="G936" s="59">
        <v>363000</v>
      </c>
      <c r="H936" s="59">
        <v>363000</v>
      </c>
      <c r="I936" s="59">
        <f t="shared" si="16"/>
        <v>0</v>
      </c>
      <c r="J936" s="60"/>
      <c r="K936" s="61" t="s">
        <v>103</v>
      </c>
      <c r="L936" s="61" t="s">
        <v>179</v>
      </c>
      <c r="M936" s="55" t="s">
        <v>105</v>
      </c>
    </row>
    <row r="937" spans="1:13" ht="80.25" customHeight="1" x14ac:dyDescent="0.55000000000000004">
      <c r="A937" s="55">
        <f>SUBTOTAL(3,$B$6:B937)*1</f>
        <v>932</v>
      </c>
      <c r="B937" s="56" t="s">
        <v>44</v>
      </c>
      <c r="C937" s="56" t="s">
        <v>2837</v>
      </c>
      <c r="D937" s="56" t="s">
        <v>2838</v>
      </c>
      <c r="E937" s="64" t="s">
        <v>2845</v>
      </c>
      <c r="F937" s="58" t="s">
        <v>2846</v>
      </c>
      <c r="G937" s="59">
        <v>725000</v>
      </c>
      <c r="H937" s="59">
        <v>722000</v>
      </c>
      <c r="I937" s="59">
        <f t="shared" si="16"/>
        <v>3000</v>
      </c>
      <c r="J937" s="60"/>
      <c r="K937" s="61" t="s">
        <v>103</v>
      </c>
      <c r="L937" s="61" t="s">
        <v>179</v>
      </c>
      <c r="M937" s="55" t="s">
        <v>105</v>
      </c>
    </row>
    <row r="938" spans="1:13" ht="80.25" customHeight="1" x14ac:dyDescent="0.55000000000000004">
      <c r="A938" s="55">
        <f>SUBTOTAL(3,$B$6:B938)*1</f>
        <v>933</v>
      </c>
      <c r="B938" s="56" t="s">
        <v>44</v>
      </c>
      <c r="C938" s="56" t="s">
        <v>2837</v>
      </c>
      <c r="D938" s="56" t="s">
        <v>2847</v>
      </c>
      <c r="E938" s="64" t="s">
        <v>2848</v>
      </c>
      <c r="F938" s="58" t="s">
        <v>2849</v>
      </c>
      <c r="G938" s="59">
        <v>2598700</v>
      </c>
      <c r="H938" s="59">
        <v>2590000</v>
      </c>
      <c r="I938" s="59">
        <f t="shared" si="16"/>
        <v>8700</v>
      </c>
      <c r="J938" s="60"/>
      <c r="K938" s="61" t="s">
        <v>103</v>
      </c>
      <c r="L938" s="61" t="s">
        <v>116</v>
      </c>
      <c r="M938" s="55" t="s">
        <v>105</v>
      </c>
    </row>
    <row r="939" spans="1:13" ht="80.25" customHeight="1" x14ac:dyDescent="0.55000000000000004">
      <c r="A939" s="55">
        <f>SUBTOTAL(3,$B$6:B939)*1</f>
        <v>934</v>
      </c>
      <c r="B939" s="56" t="s">
        <v>44</v>
      </c>
      <c r="C939" s="56" t="s">
        <v>2837</v>
      </c>
      <c r="D939" s="56" t="s">
        <v>2850</v>
      </c>
      <c r="E939" s="64" t="s">
        <v>2851</v>
      </c>
      <c r="F939" s="58" t="s">
        <v>2852</v>
      </c>
      <c r="G939" s="66">
        <v>2791800</v>
      </c>
      <c r="H939" s="59">
        <v>2490800</v>
      </c>
      <c r="I939" s="59">
        <f t="shared" si="16"/>
        <v>301000</v>
      </c>
      <c r="J939" s="60"/>
      <c r="K939" s="61" t="s">
        <v>103</v>
      </c>
      <c r="L939" s="61" t="s">
        <v>116</v>
      </c>
      <c r="M939" s="55" t="s">
        <v>105</v>
      </c>
    </row>
    <row r="940" spans="1:13" ht="80.25" customHeight="1" x14ac:dyDescent="0.55000000000000004">
      <c r="A940" s="55">
        <f>SUBTOTAL(3,$B$6:B940)*1</f>
        <v>935</v>
      </c>
      <c r="B940" s="56" t="s">
        <v>44</v>
      </c>
      <c r="C940" s="56" t="s">
        <v>2837</v>
      </c>
      <c r="D940" s="56" t="s">
        <v>2853</v>
      </c>
      <c r="E940" s="64" t="s">
        <v>2854</v>
      </c>
      <c r="F940" s="58" t="s">
        <v>2855</v>
      </c>
      <c r="G940" s="66">
        <v>48200</v>
      </c>
      <c r="H940" s="59">
        <v>48100</v>
      </c>
      <c r="I940" s="59">
        <f t="shared" si="16"/>
        <v>100</v>
      </c>
      <c r="J940" s="60"/>
      <c r="K940" s="61" t="s">
        <v>103</v>
      </c>
      <c r="L940" s="61" t="s">
        <v>148</v>
      </c>
      <c r="M940" s="55" t="s">
        <v>149</v>
      </c>
    </row>
    <row r="941" spans="1:13" ht="80.25" customHeight="1" x14ac:dyDescent="0.55000000000000004">
      <c r="A941" s="55">
        <f>SUBTOTAL(3,$B$6:B941)*1</f>
        <v>936</v>
      </c>
      <c r="B941" s="56" t="s">
        <v>44</v>
      </c>
      <c r="C941" s="56" t="s">
        <v>2856</v>
      </c>
      <c r="D941" s="56" t="s">
        <v>2857</v>
      </c>
      <c r="E941" s="64" t="s">
        <v>2858</v>
      </c>
      <c r="F941" s="58" t="s">
        <v>2859</v>
      </c>
      <c r="G941" s="66">
        <v>2567100</v>
      </c>
      <c r="H941" s="59">
        <v>2560000</v>
      </c>
      <c r="I941" s="59">
        <f t="shared" si="16"/>
        <v>7100</v>
      </c>
      <c r="J941" s="60"/>
      <c r="K941" s="61" t="s">
        <v>103</v>
      </c>
      <c r="L941" s="61" t="s">
        <v>116</v>
      </c>
      <c r="M941" s="55" t="s">
        <v>105</v>
      </c>
    </row>
    <row r="942" spans="1:13" ht="80.25" customHeight="1" x14ac:dyDescent="0.55000000000000004">
      <c r="A942" s="55">
        <f>SUBTOTAL(3,$B$6:B942)*1</f>
        <v>937</v>
      </c>
      <c r="B942" s="56" t="s">
        <v>44</v>
      </c>
      <c r="C942" s="56" t="s">
        <v>2860</v>
      </c>
      <c r="D942" s="56" t="s">
        <v>2861</v>
      </c>
      <c r="E942" s="64" t="s">
        <v>2862</v>
      </c>
      <c r="F942" s="58" t="s">
        <v>2863</v>
      </c>
      <c r="G942" s="59">
        <v>2986100</v>
      </c>
      <c r="H942" s="59">
        <v>1900000</v>
      </c>
      <c r="I942" s="59">
        <f t="shared" si="16"/>
        <v>1086100</v>
      </c>
      <c r="J942" s="60"/>
      <c r="K942" s="61" t="s">
        <v>103</v>
      </c>
      <c r="L942" s="61" t="s">
        <v>104</v>
      </c>
      <c r="M942" s="55" t="s">
        <v>105</v>
      </c>
    </row>
    <row r="943" spans="1:13" ht="80.25" customHeight="1" x14ac:dyDescent="0.55000000000000004">
      <c r="A943" s="55">
        <f>SUBTOTAL(3,$B$6:B943)*1</f>
        <v>938</v>
      </c>
      <c r="B943" s="56" t="s">
        <v>44</v>
      </c>
      <c r="C943" s="56" t="s">
        <v>2860</v>
      </c>
      <c r="D943" s="56" t="s">
        <v>2864</v>
      </c>
      <c r="E943" s="64" t="s">
        <v>2865</v>
      </c>
      <c r="F943" s="58" t="s">
        <v>2866</v>
      </c>
      <c r="G943" s="59">
        <v>502900</v>
      </c>
      <c r="H943" s="59">
        <v>358000</v>
      </c>
      <c r="I943" s="59">
        <f t="shared" si="16"/>
        <v>144900</v>
      </c>
      <c r="J943" s="60"/>
      <c r="K943" s="61" t="s">
        <v>103</v>
      </c>
      <c r="L943" s="61" t="s">
        <v>113</v>
      </c>
      <c r="M943" s="55" t="s">
        <v>105</v>
      </c>
    </row>
    <row r="944" spans="1:13" ht="80.25" customHeight="1" x14ac:dyDescent="0.55000000000000004">
      <c r="A944" s="55">
        <f>SUBTOTAL(3,$B$6:B944)*1</f>
        <v>939</v>
      </c>
      <c r="B944" s="56" t="s">
        <v>44</v>
      </c>
      <c r="C944" s="56" t="s">
        <v>2867</v>
      </c>
      <c r="D944" s="56" t="s">
        <v>2868</v>
      </c>
      <c r="E944" s="64" t="s">
        <v>2869</v>
      </c>
      <c r="F944" s="58" t="s">
        <v>2870</v>
      </c>
      <c r="G944" s="59">
        <v>100000</v>
      </c>
      <c r="H944" s="59">
        <v>100000</v>
      </c>
      <c r="I944" s="59">
        <f t="shared" si="16"/>
        <v>0</v>
      </c>
      <c r="J944" s="60"/>
      <c r="K944" s="61" t="s">
        <v>103</v>
      </c>
      <c r="L944" s="61" t="s">
        <v>179</v>
      </c>
      <c r="M944" s="55" t="s">
        <v>105</v>
      </c>
    </row>
    <row r="945" spans="1:13" ht="80.25" customHeight="1" x14ac:dyDescent="0.55000000000000004">
      <c r="A945" s="55">
        <f>SUBTOTAL(3,$B$6:B945)*1</f>
        <v>940</v>
      </c>
      <c r="B945" s="56" t="s">
        <v>44</v>
      </c>
      <c r="C945" s="56" t="s">
        <v>2867</v>
      </c>
      <c r="D945" s="56" t="s">
        <v>2868</v>
      </c>
      <c r="E945" s="64" t="s">
        <v>2871</v>
      </c>
      <c r="F945" s="58" t="s">
        <v>2872</v>
      </c>
      <c r="G945" s="59">
        <v>235000</v>
      </c>
      <c r="H945" s="59">
        <v>234500</v>
      </c>
      <c r="I945" s="59">
        <f t="shared" si="16"/>
        <v>500</v>
      </c>
      <c r="J945" s="60"/>
      <c r="K945" s="61" t="s">
        <v>103</v>
      </c>
      <c r="L945" s="61" t="s">
        <v>179</v>
      </c>
      <c r="M945" s="55" t="s">
        <v>105</v>
      </c>
    </row>
    <row r="946" spans="1:13" ht="80.25" customHeight="1" x14ac:dyDescent="0.55000000000000004">
      <c r="A946" s="55">
        <f>SUBTOTAL(3,$B$6:B946)*1</f>
        <v>941</v>
      </c>
      <c r="B946" s="56" t="s">
        <v>44</v>
      </c>
      <c r="C946" s="56" t="s">
        <v>2867</v>
      </c>
      <c r="D946" s="56" t="s">
        <v>2873</v>
      </c>
      <c r="E946" s="64" t="s">
        <v>2874</v>
      </c>
      <c r="F946" s="58" t="s">
        <v>2875</v>
      </c>
      <c r="G946" s="59">
        <v>175000</v>
      </c>
      <c r="H946" s="59">
        <v>175000</v>
      </c>
      <c r="I946" s="59">
        <f t="shared" si="16"/>
        <v>0</v>
      </c>
      <c r="J946" s="60"/>
      <c r="K946" s="61" t="s">
        <v>103</v>
      </c>
      <c r="L946" s="61" t="s">
        <v>179</v>
      </c>
      <c r="M946" s="55" t="s">
        <v>105</v>
      </c>
    </row>
    <row r="947" spans="1:13" ht="80.25" customHeight="1" x14ac:dyDescent="0.55000000000000004">
      <c r="A947" s="55">
        <f>SUBTOTAL(3,$B$6:B947)*1</f>
        <v>942</v>
      </c>
      <c r="B947" s="56" t="s">
        <v>44</v>
      </c>
      <c r="C947" s="56" t="s">
        <v>2867</v>
      </c>
      <c r="D947" s="56" t="s">
        <v>2876</v>
      </c>
      <c r="E947" s="64" t="s">
        <v>2877</v>
      </c>
      <c r="F947" s="58" t="s">
        <v>2878</v>
      </c>
      <c r="G947" s="66">
        <v>724000</v>
      </c>
      <c r="H947" s="59">
        <v>693000</v>
      </c>
      <c r="I947" s="59">
        <f t="shared" si="16"/>
        <v>31000</v>
      </c>
      <c r="J947" s="60"/>
      <c r="K947" s="61" t="s">
        <v>103</v>
      </c>
      <c r="L947" s="61" t="s">
        <v>116</v>
      </c>
      <c r="M947" s="55" t="s">
        <v>105</v>
      </c>
    </row>
    <row r="948" spans="1:13" ht="80.25" customHeight="1" x14ac:dyDescent="0.55000000000000004">
      <c r="A948" s="55">
        <f>SUBTOTAL(3,$B$6:B948)*1</f>
        <v>943</v>
      </c>
      <c r="B948" s="56" t="s">
        <v>44</v>
      </c>
      <c r="C948" s="56" t="s">
        <v>2867</v>
      </c>
      <c r="D948" s="56" t="s">
        <v>2879</v>
      </c>
      <c r="E948" s="64" t="s">
        <v>2880</v>
      </c>
      <c r="F948" s="58" t="s">
        <v>2881</v>
      </c>
      <c r="G948" s="66">
        <v>3549100</v>
      </c>
      <c r="H948" s="59">
        <v>3536000</v>
      </c>
      <c r="I948" s="59">
        <f t="shared" si="16"/>
        <v>13100</v>
      </c>
      <c r="J948" s="60"/>
      <c r="K948" s="61" t="s">
        <v>103</v>
      </c>
      <c r="L948" s="61" t="s">
        <v>116</v>
      </c>
      <c r="M948" s="55" t="s">
        <v>105</v>
      </c>
    </row>
    <row r="949" spans="1:13" ht="80.25" customHeight="1" x14ac:dyDescent="0.55000000000000004">
      <c r="A949" s="55">
        <f>SUBTOTAL(3,$B$6:B949)*1</f>
        <v>944</v>
      </c>
      <c r="B949" s="56" t="s">
        <v>44</v>
      </c>
      <c r="C949" s="56" t="s">
        <v>2867</v>
      </c>
      <c r="D949" s="56" t="s">
        <v>2879</v>
      </c>
      <c r="E949" s="64" t="s">
        <v>2882</v>
      </c>
      <c r="F949" s="58" t="s">
        <v>2883</v>
      </c>
      <c r="G949" s="66">
        <v>3549100</v>
      </c>
      <c r="H949" s="59">
        <v>2799000</v>
      </c>
      <c r="I949" s="59">
        <f t="shared" si="16"/>
        <v>750100</v>
      </c>
      <c r="J949" s="60"/>
      <c r="K949" s="61" t="s">
        <v>103</v>
      </c>
      <c r="L949" s="61" t="s">
        <v>116</v>
      </c>
      <c r="M949" s="55" t="s">
        <v>105</v>
      </c>
    </row>
    <row r="950" spans="1:13" ht="80.25" customHeight="1" x14ac:dyDescent="0.55000000000000004">
      <c r="A950" s="55">
        <f>SUBTOTAL(3,$B$6:B950)*1</f>
        <v>945</v>
      </c>
      <c r="B950" s="56" t="s">
        <v>44</v>
      </c>
      <c r="C950" s="56" t="s">
        <v>2884</v>
      </c>
      <c r="D950" s="56" t="s">
        <v>2885</v>
      </c>
      <c r="E950" s="64" t="s">
        <v>2886</v>
      </c>
      <c r="F950" s="58" t="s">
        <v>2887</v>
      </c>
      <c r="G950" s="59">
        <v>1117200</v>
      </c>
      <c r="H950" s="59">
        <v>679000</v>
      </c>
      <c r="I950" s="59">
        <f t="shared" si="16"/>
        <v>438200</v>
      </c>
      <c r="J950" s="60"/>
      <c r="K950" s="61" t="s">
        <v>103</v>
      </c>
      <c r="L950" s="61" t="s">
        <v>104</v>
      </c>
      <c r="M950" s="55" t="s">
        <v>105</v>
      </c>
    </row>
    <row r="951" spans="1:13" ht="80.25" customHeight="1" x14ac:dyDescent="0.55000000000000004">
      <c r="A951" s="55">
        <f>SUBTOTAL(3,$B$6:B951)*1</f>
        <v>946</v>
      </c>
      <c r="B951" s="56" t="s">
        <v>44</v>
      </c>
      <c r="C951" s="56" t="s">
        <v>2884</v>
      </c>
      <c r="D951" s="56" t="s">
        <v>2888</v>
      </c>
      <c r="E951" s="64" t="s">
        <v>2889</v>
      </c>
      <c r="F951" s="58" t="s">
        <v>2890</v>
      </c>
      <c r="G951" s="59">
        <v>2204700</v>
      </c>
      <c r="H951" s="59">
        <v>1784575</v>
      </c>
      <c r="I951" s="59">
        <f t="shared" si="16"/>
        <v>420125</v>
      </c>
      <c r="J951" s="60"/>
      <c r="K951" s="61" t="s">
        <v>103</v>
      </c>
      <c r="L951" s="61" t="s">
        <v>116</v>
      </c>
      <c r="M951" s="55" t="s">
        <v>105</v>
      </c>
    </row>
    <row r="952" spans="1:13" ht="80.25" customHeight="1" x14ac:dyDescent="0.55000000000000004">
      <c r="A952" s="55">
        <f>SUBTOTAL(3,$B$6:B952)*1</f>
        <v>947</v>
      </c>
      <c r="B952" s="56" t="s">
        <v>44</v>
      </c>
      <c r="C952" s="56" t="s">
        <v>2891</v>
      </c>
      <c r="D952" s="56" t="s">
        <v>2892</v>
      </c>
      <c r="E952" s="64" t="s">
        <v>2893</v>
      </c>
      <c r="F952" s="58" t="s">
        <v>2894</v>
      </c>
      <c r="G952" s="59">
        <v>2488200</v>
      </c>
      <c r="H952" s="59">
        <v>1630000</v>
      </c>
      <c r="I952" s="59">
        <f t="shared" si="16"/>
        <v>858200</v>
      </c>
      <c r="J952" s="60"/>
      <c r="K952" s="61" t="s">
        <v>103</v>
      </c>
      <c r="L952" s="61" t="s">
        <v>104</v>
      </c>
      <c r="M952" s="55" t="s">
        <v>105</v>
      </c>
    </row>
    <row r="953" spans="1:13" ht="80.25" customHeight="1" x14ac:dyDescent="0.55000000000000004">
      <c r="A953" s="55">
        <f>SUBTOTAL(3,$B$6:B953)*1</f>
        <v>948</v>
      </c>
      <c r="B953" s="56" t="s">
        <v>44</v>
      </c>
      <c r="C953" s="56" t="s">
        <v>2891</v>
      </c>
      <c r="D953" s="56" t="s">
        <v>2892</v>
      </c>
      <c r="E953" s="64" t="s">
        <v>2895</v>
      </c>
      <c r="F953" s="58" t="s">
        <v>2896</v>
      </c>
      <c r="G953" s="59">
        <v>1959000</v>
      </c>
      <c r="H953" s="59">
        <v>1274000</v>
      </c>
      <c r="I953" s="59">
        <f t="shared" si="16"/>
        <v>685000</v>
      </c>
      <c r="J953" s="60"/>
      <c r="K953" s="61" t="s">
        <v>103</v>
      </c>
      <c r="L953" s="61" t="s">
        <v>104</v>
      </c>
      <c r="M953" s="55" t="s">
        <v>105</v>
      </c>
    </row>
    <row r="954" spans="1:13" ht="80.25" customHeight="1" x14ac:dyDescent="0.55000000000000004">
      <c r="A954" s="55">
        <f>SUBTOTAL(3,$B$6:B954)*1</f>
        <v>949</v>
      </c>
      <c r="B954" s="56" t="s">
        <v>44</v>
      </c>
      <c r="C954" s="56" t="s">
        <v>2891</v>
      </c>
      <c r="D954" s="56" t="s">
        <v>2897</v>
      </c>
      <c r="E954" s="64" t="s">
        <v>2898</v>
      </c>
      <c r="F954" s="58" t="s">
        <v>2899</v>
      </c>
      <c r="G954" s="59">
        <v>169300</v>
      </c>
      <c r="H954" s="59">
        <v>169300</v>
      </c>
      <c r="I954" s="59">
        <f t="shared" si="16"/>
        <v>0</v>
      </c>
      <c r="J954" s="60"/>
      <c r="K954" s="61" t="s">
        <v>103</v>
      </c>
      <c r="L954" s="61" t="s">
        <v>113</v>
      </c>
      <c r="M954" s="55" t="s">
        <v>105</v>
      </c>
    </row>
    <row r="955" spans="1:13" ht="80.25" customHeight="1" x14ac:dyDescent="0.55000000000000004">
      <c r="A955" s="55">
        <f>SUBTOTAL(3,$B$6:B955)*1</f>
        <v>950</v>
      </c>
      <c r="B955" s="56" t="s">
        <v>44</v>
      </c>
      <c r="C955" s="56" t="s">
        <v>2891</v>
      </c>
      <c r="D955" s="56" t="s">
        <v>2900</v>
      </c>
      <c r="E955" s="62" t="s">
        <v>2901</v>
      </c>
      <c r="F955" s="58" t="s">
        <v>2902</v>
      </c>
      <c r="G955" s="66">
        <v>2760100</v>
      </c>
      <c r="H955" s="59">
        <v>2410000</v>
      </c>
      <c r="I955" s="59">
        <f t="shared" si="16"/>
        <v>350100</v>
      </c>
      <c r="J955" s="60"/>
      <c r="K955" s="61" t="s">
        <v>103</v>
      </c>
      <c r="L955" s="61" t="s">
        <v>116</v>
      </c>
      <c r="M955" s="55" t="s">
        <v>105</v>
      </c>
    </row>
    <row r="956" spans="1:13" ht="80.25" customHeight="1" x14ac:dyDescent="0.55000000000000004">
      <c r="A956" s="55">
        <f>SUBTOTAL(3,$B$6:B956)*1</f>
        <v>951</v>
      </c>
      <c r="B956" s="56" t="s">
        <v>44</v>
      </c>
      <c r="C956" s="56" t="s">
        <v>2903</v>
      </c>
      <c r="D956" s="56" t="s">
        <v>2904</v>
      </c>
      <c r="E956" s="62" t="s">
        <v>2905</v>
      </c>
      <c r="F956" s="58" t="s">
        <v>2906</v>
      </c>
      <c r="G956" s="66">
        <v>2819500</v>
      </c>
      <c r="H956" s="59">
        <v>2200000</v>
      </c>
      <c r="I956" s="59">
        <f t="shared" si="16"/>
        <v>619500</v>
      </c>
      <c r="J956" s="60"/>
      <c r="K956" s="61" t="s">
        <v>103</v>
      </c>
      <c r="L956" s="61" t="s">
        <v>116</v>
      </c>
      <c r="M956" s="55" t="s">
        <v>105</v>
      </c>
    </row>
    <row r="957" spans="1:13" ht="80.25" customHeight="1" x14ac:dyDescent="0.55000000000000004">
      <c r="A957" s="55">
        <f>SUBTOTAL(3,$B$6:B957)*1</f>
        <v>952</v>
      </c>
      <c r="B957" s="56" t="s">
        <v>44</v>
      </c>
      <c r="C957" s="56" t="s">
        <v>2907</v>
      </c>
      <c r="D957" s="56" t="s">
        <v>2908</v>
      </c>
      <c r="E957" s="64" t="s">
        <v>2909</v>
      </c>
      <c r="F957" s="58" t="s">
        <v>2910</v>
      </c>
      <c r="G957" s="59">
        <v>4047400</v>
      </c>
      <c r="H957" s="59">
        <v>4015000</v>
      </c>
      <c r="I957" s="59">
        <f t="shared" si="16"/>
        <v>32400</v>
      </c>
      <c r="J957" s="60"/>
      <c r="K957" s="61" t="s">
        <v>103</v>
      </c>
      <c r="L957" s="61" t="s">
        <v>104</v>
      </c>
      <c r="M957" s="55" t="s">
        <v>105</v>
      </c>
    </row>
    <row r="958" spans="1:13" ht="80.25" customHeight="1" x14ac:dyDescent="0.55000000000000004">
      <c r="A958" s="55">
        <f>SUBTOTAL(3,$B$6:B958)*1</f>
        <v>953</v>
      </c>
      <c r="B958" s="56" t="s">
        <v>44</v>
      </c>
      <c r="C958" s="56" t="s">
        <v>2907</v>
      </c>
      <c r="D958" s="56" t="s">
        <v>2908</v>
      </c>
      <c r="E958" s="64" t="s">
        <v>2911</v>
      </c>
      <c r="F958" s="58" t="s">
        <v>2912</v>
      </c>
      <c r="G958" s="59">
        <v>8613200</v>
      </c>
      <c r="H958" s="59">
        <v>8590000</v>
      </c>
      <c r="I958" s="59">
        <f t="shared" si="16"/>
        <v>23200</v>
      </c>
      <c r="J958" s="60"/>
      <c r="K958" s="61" t="s">
        <v>103</v>
      </c>
      <c r="L958" s="61" t="s">
        <v>104</v>
      </c>
      <c r="M958" s="55" t="s">
        <v>105</v>
      </c>
    </row>
    <row r="959" spans="1:13" ht="80.25" customHeight="1" x14ac:dyDescent="0.55000000000000004">
      <c r="A959" s="55">
        <f>SUBTOTAL(3,$B$6:B959)*1</f>
        <v>954</v>
      </c>
      <c r="B959" s="56" t="s">
        <v>44</v>
      </c>
      <c r="C959" s="56" t="s">
        <v>2913</v>
      </c>
      <c r="D959" s="56" t="s">
        <v>2914</v>
      </c>
      <c r="E959" s="64" t="s">
        <v>2915</v>
      </c>
      <c r="F959" s="58" t="s">
        <v>2916</v>
      </c>
      <c r="G959" s="59">
        <v>877100</v>
      </c>
      <c r="H959" s="59">
        <v>488800</v>
      </c>
      <c r="I959" s="59">
        <f t="shared" si="16"/>
        <v>388300</v>
      </c>
      <c r="J959" s="60"/>
      <c r="K959" s="61" t="s">
        <v>103</v>
      </c>
      <c r="L959" s="61" t="s">
        <v>104</v>
      </c>
      <c r="M959" s="55" t="s">
        <v>105</v>
      </c>
    </row>
    <row r="960" spans="1:13" ht="80.25" customHeight="1" x14ac:dyDescent="0.55000000000000004">
      <c r="A960" s="55">
        <f>SUBTOTAL(3,$B$6:B960)*1</f>
        <v>955</v>
      </c>
      <c r="B960" s="56" t="s">
        <v>44</v>
      </c>
      <c r="C960" s="56" t="s">
        <v>2917</v>
      </c>
      <c r="D960" s="56" t="s">
        <v>2918</v>
      </c>
      <c r="E960" s="64" t="s">
        <v>2919</v>
      </c>
      <c r="F960" s="58" t="s">
        <v>2920</v>
      </c>
      <c r="G960" s="66">
        <v>192800</v>
      </c>
      <c r="H960" s="59">
        <v>192800</v>
      </c>
      <c r="I960" s="59">
        <f t="shared" si="16"/>
        <v>0</v>
      </c>
      <c r="J960" s="60"/>
      <c r="K960" s="61" t="s">
        <v>103</v>
      </c>
      <c r="L960" s="61" t="s">
        <v>148</v>
      </c>
      <c r="M960" s="55" t="s">
        <v>149</v>
      </c>
    </row>
    <row r="961" spans="1:13" ht="80.25" customHeight="1" x14ac:dyDescent="0.55000000000000004">
      <c r="A961" s="55">
        <f>SUBTOTAL(3,$B$6:B961)*1</f>
        <v>956</v>
      </c>
      <c r="B961" s="56" t="s">
        <v>44</v>
      </c>
      <c r="C961" s="56" t="s">
        <v>2917</v>
      </c>
      <c r="D961" s="56" t="s">
        <v>2921</v>
      </c>
      <c r="E961" s="64" t="s">
        <v>2922</v>
      </c>
      <c r="F961" s="58" t="s">
        <v>2923</v>
      </c>
      <c r="G961" s="66">
        <v>48200</v>
      </c>
      <c r="H961" s="59">
        <v>48200</v>
      </c>
      <c r="I961" s="59">
        <f t="shared" si="16"/>
        <v>0</v>
      </c>
      <c r="J961" s="60"/>
      <c r="K961" s="61" t="s">
        <v>103</v>
      </c>
      <c r="L961" s="61" t="s">
        <v>148</v>
      </c>
      <c r="M961" s="55" t="s">
        <v>149</v>
      </c>
    </row>
    <row r="962" spans="1:13" ht="80.25" customHeight="1" x14ac:dyDescent="0.55000000000000004">
      <c r="A962" s="55">
        <f>SUBTOTAL(3,$B$6:B962)*1</f>
        <v>957</v>
      </c>
      <c r="B962" s="56" t="s">
        <v>44</v>
      </c>
      <c r="C962" s="56" t="s">
        <v>2917</v>
      </c>
      <c r="D962" s="56" t="s">
        <v>2921</v>
      </c>
      <c r="E962" s="64" t="s">
        <v>2924</v>
      </c>
      <c r="F962" s="58" t="s">
        <v>2925</v>
      </c>
      <c r="G962" s="66">
        <v>337400</v>
      </c>
      <c r="H962" s="59">
        <v>337400</v>
      </c>
      <c r="I962" s="59">
        <f t="shared" si="16"/>
        <v>0</v>
      </c>
      <c r="J962" s="60"/>
      <c r="K962" s="61" t="s">
        <v>103</v>
      </c>
      <c r="L962" s="61" t="s">
        <v>148</v>
      </c>
      <c r="M962" s="55" t="s">
        <v>149</v>
      </c>
    </row>
    <row r="963" spans="1:13" ht="80.25" customHeight="1" x14ac:dyDescent="0.55000000000000004">
      <c r="A963" s="55">
        <f>SUBTOTAL(3,$B$6:B963)*1</f>
        <v>958</v>
      </c>
      <c r="B963" s="56" t="s">
        <v>44</v>
      </c>
      <c r="C963" s="56" t="s">
        <v>2926</v>
      </c>
      <c r="D963" s="56" t="s">
        <v>2927</v>
      </c>
      <c r="E963" s="64" t="s">
        <v>2928</v>
      </c>
      <c r="F963" s="58" t="s">
        <v>2929</v>
      </c>
      <c r="G963" s="59">
        <v>1587000</v>
      </c>
      <c r="H963" s="59">
        <v>1348700</v>
      </c>
      <c r="I963" s="59">
        <f t="shared" si="16"/>
        <v>238300</v>
      </c>
      <c r="J963" s="60"/>
      <c r="K963" s="61" t="s">
        <v>103</v>
      </c>
      <c r="L963" s="61" t="s">
        <v>116</v>
      </c>
      <c r="M963" s="55" t="s">
        <v>105</v>
      </c>
    </row>
    <row r="964" spans="1:13" ht="80.25" customHeight="1" x14ac:dyDescent="0.55000000000000004">
      <c r="A964" s="55">
        <f>SUBTOTAL(3,$B$6:B964)*1</f>
        <v>959</v>
      </c>
      <c r="B964" s="56" t="s">
        <v>44</v>
      </c>
      <c r="C964" s="56" t="s">
        <v>2930</v>
      </c>
      <c r="D964" s="56" t="s">
        <v>2931</v>
      </c>
      <c r="E964" s="64" t="s">
        <v>2932</v>
      </c>
      <c r="F964" s="58" t="s">
        <v>2933</v>
      </c>
      <c r="G964" s="59">
        <v>152000</v>
      </c>
      <c r="H964" s="59">
        <v>152000</v>
      </c>
      <c r="I964" s="59">
        <f t="shared" si="16"/>
        <v>0</v>
      </c>
      <c r="J964" s="60"/>
      <c r="K964" s="61" t="s">
        <v>103</v>
      </c>
      <c r="L964" s="61" t="s">
        <v>179</v>
      </c>
      <c r="M964" s="55" t="s">
        <v>105</v>
      </c>
    </row>
    <row r="965" spans="1:13" ht="80.25" customHeight="1" x14ac:dyDescent="0.55000000000000004">
      <c r="A965" s="55">
        <f>SUBTOTAL(3,$B$6:B965)*1</f>
        <v>960</v>
      </c>
      <c r="B965" s="56" t="s">
        <v>44</v>
      </c>
      <c r="C965" s="56" t="s">
        <v>2930</v>
      </c>
      <c r="D965" s="56" t="s">
        <v>2931</v>
      </c>
      <c r="E965" s="64" t="s">
        <v>2934</v>
      </c>
      <c r="F965" s="58" t="s">
        <v>2935</v>
      </c>
      <c r="G965" s="59">
        <v>40000</v>
      </c>
      <c r="H965" s="59">
        <v>40000</v>
      </c>
      <c r="I965" s="59">
        <f t="shared" si="16"/>
        <v>0</v>
      </c>
      <c r="J965" s="60"/>
      <c r="K965" s="61" t="s">
        <v>103</v>
      </c>
      <c r="L965" s="61" t="s">
        <v>179</v>
      </c>
      <c r="M965" s="55" t="s">
        <v>105</v>
      </c>
    </row>
    <row r="966" spans="1:13" ht="80.25" customHeight="1" x14ac:dyDescent="0.55000000000000004">
      <c r="A966" s="55">
        <f>SUBTOTAL(3,$B$6:B966)*1</f>
        <v>961</v>
      </c>
      <c r="B966" s="56" t="s">
        <v>44</v>
      </c>
      <c r="C966" s="56" t="s">
        <v>2930</v>
      </c>
      <c r="D966" s="56" t="s">
        <v>2931</v>
      </c>
      <c r="E966" s="64" t="s">
        <v>2936</v>
      </c>
      <c r="F966" s="58" t="s">
        <v>2937</v>
      </c>
      <c r="G966" s="59">
        <v>70000</v>
      </c>
      <c r="H966" s="59">
        <v>70000</v>
      </c>
      <c r="I966" s="59">
        <f t="shared" si="16"/>
        <v>0</v>
      </c>
      <c r="J966" s="60"/>
      <c r="K966" s="61" t="s">
        <v>103</v>
      </c>
      <c r="L966" s="61" t="s">
        <v>179</v>
      </c>
      <c r="M966" s="55" t="s">
        <v>105</v>
      </c>
    </row>
    <row r="967" spans="1:13" ht="80.25" customHeight="1" x14ac:dyDescent="0.55000000000000004">
      <c r="A967" s="55">
        <f>SUBTOTAL(3,$B$6:B967)*1</f>
        <v>962</v>
      </c>
      <c r="B967" s="56" t="s">
        <v>45</v>
      </c>
      <c r="C967" s="56" t="s">
        <v>2938</v>
      </c>
      <c r="D967" s="56" t="s">
        <v>2939</v>
      </c>
      <c r="E967" s="64" t="s">
        <v>2940</v>
      </c>
      <c r="F967" s="58" t="s">
        <v>2941</v>
      </c>
      <c r="G967" s="59">
        <v>601900</v>
      </c>
      <c r="H967" s="59">
        <v>498270</v>
      </c>
      <c r="I967" s="59">
        <f t="shared" ref="I967:I1030" si="17">G967-H967</f>
        <v>103630</v>
      </c>
      <c r="J967" s="60"/>
      <c r="K967" s="61" t="s">
        <v>103</v>
      </c>
      <c r="L967" s="61" t="s">
        <v>113</v>
      </c>
      <c r="M967" s="55" t="s">
        <v>105</v>
      </c>
    </row>
    <row r="968" spans="1:13" ht="80.25" customHeight="1" x14ac:dyDescent="0.55000000000000004">
      <c r="A968" s="55">
        <f>SUBTOTAL(3,$B$6:B968)*1</f>
        <v>963</v>
      </c>
      <c r="B968" s="56" t="s">
        <v>45</v>
      </c>
      <c r="C968" s="56" t="s">
        <v>2938</v>
      </c>
      <c r="D968" s="56" t="s">
        <v>2942</v>
      </c>
      <c r="E968" s="64" t="s">
        <v>2943</v>
      </c>
      <c r="F968" s="58" t="s">
        <v>2944</v>
      </c>
      <c r="G968" s="59">
        <v>3136000</v>
      </c>
      <c r="H968" s="59">
        <v>2138700</v>
      </c>
      <c r="I968" s="59">
        <f t="shared" si="17"/>
        <v>997300</v>
      </c>
      <c r="J968" s="60"/>
      <c r="K968" s="61" t="s">
        <v>103</v>
      </c>
      <c r="L968" s="61" t="s">
        <v>104</v>
      </c>
      <c r="M968" s="55" t="s">
        <v>105</v>
      </c>
    </row>
    <row r="969" spans="1:13" ht="80.25" customHeight="1" x14ac:dyDescent="0.55000000000000004">
      <c r="A969" s="55">
        <f>SUBTOTAL(3,$B$6:B969)*1</f>
        <v>964</v>
      </c>
      <c r="B969" s="56" t="s">
        <v>45</v>
      </c>
      <c r="C969" s="56" t="s">
        <v>2945</v>
      </c>
      <c r="D969" s="56" t="s">
        <v>2946</v>
      </c>
      <c r="E969" s="64" t="s">
        <v>2947</v>
      </c>
      <c r="F969" s="58" t="s">
        <v>2948</v>
      </c>
      <c r="G969" s="59">
        <v>2549000</v>
      </c>
      <c r="H969" s="59">
        <v>2113800</v>
      </c>
      <c r="I969" s="59">
        <f t="shared" si="17"/>
        <v>435200</v>
      </c>
      <c r="J969" s="60"/>
      <c r="K969" s="61" t="s">
        <v>103</v>
      </c>
      <c r="L969" s="61" t="s">
        <v>116</v>
      </c>
      <c r="M969" s="55" t="s">
        <v>105</v>
      </c>
    </row>
    <row r="970" spans="1:13" ht="80.25" customHeight="1" x14ac:dyDescent="0.55000000000000004">
      <c r="A970" s="55">
        <f>SUBTOTAL(3,$B$6:B970)*1</f>
        <v>965</v>
      </c>
      <c r="B970" s="56" t="s">
        <v>45</v>
      </c>
      <c r="C970" s="56" t="s">
        <v>2949</v>
      </c>
      <c r="D970" s="56" t="s">
        <v>2950</v>
      </c>
      <c r="E970" s="64" t="s">
        <v>2951</v>
      </c>
      <c r="F970" s="58" t="s">
        <v>2952</v>
      </c>
      <c r="G970" s="59">
        <v>2042700</v>
      </c>
      <c r="H970" s="59">
        <v>1839000</v>
      </c>
      <c r="I970" s="59">
        <f t="shared" si="17"/>
        <v>203700</v>
      </c>
      <c r="J970" s="60"/>
      <c r="K970" s="61" t="s">
        <v>103</v>
      </c>
      <c r="L970" s="61" t="s">
        <v>561</v>
      </c>
      <c r="M970" s="55" t="s">
        <v>105</v>
      </c>
    </row>
    <row r="971" spans="1:13" ht="80.25" customHeight="1" x14ac:dyDescent="0.55000000000000004">
      <c r="A971" s="55">
        <f>SUBTOTAL(3,$B$6:B971)*1</f>
        <v>966</v>
      </c>
      <c r="B971" s="56" t="s">
        <v>45</v>
      </c>
      <c r="C971" s="56" t="s">
        <v>2953</v>
      </c>
      <c r="D971" s="56" t="s">
        <v>2954</v>
      </c>
      <c r="E971" s="64" t="s">
        <v>2955</v>
      </c>
      <c r="F971" s="58" t="s">
        <v>2956</v>
      </c>
      <c r="G971" s="59">
        <v>2633000</v>
      </c>
      <c r="H971" s="59">
        <v>2090000</v>
      </c>
      <c r="I971" s="59">
        <f t="shared" si="17"/>
        <v>543000</v>
      </c>
      <c r="J971" s="60"/>
      <c r="K971" s="61" t="s">
        <v>103</v>
      </c>
      <c r="L971" s="61" t="s">
        <v>179</v>
      </c>
      <c r="M971" s="55" t="s">
        <v>105</v>
      </c>
    </row>
    <row r="972" spans="1:13" ht="80.25" customHeight="1" x14ac:dyDescent="0.55000000000000004">
      <c r="A972" s="55">
        <f>SUBTOTAL(3,$B$6:B972)*1</f>
        <v>967</v>
      </c>
      <c r="B972" s="56" t="s">
        <v>45</v>
      </c>
      <c r="C972" s="56" t="s">
        <v>2953</v>
      </c>
      <c r="D972" s="56" t="s">
        <v>2954</v>
      </c>
      <c r="E972" s="64" t="s">
        <v>2957</v>
      </c>
      <c r="F972" s="58" t="s">
        <v>2958</v>
      </c>
      <c r="G972" s="59">
        <v>2120000</v>
      </c>
      <c r="H972" s="59">
        <v>1775000</v>
      </c>
      <c r="I972" s="59">
        <f t="shared" si="17"/>
        <v>345000</v>
      </c>
      <c r="J972" s="60"/>
      <c r="K972" s="61" t="s">
        <v>103</v>
      </c>
      <c r="L972" s="61" t="s">
        <v>179</v>
      </c>
      <c r="M972" s="55" t="s">
        <v>105</v>
      </c>
    </row>
    <row r="973" spans="1:13" ht="80.25" customHeight="1" x14ac:dyDescent="0.55000000000000004">
      <c r="A973" s="55">
        <f>SUBTOTAL(3,$B$6:B973)*1</f>
        <v>968</v>
      </c>
      <c r="B973" s="56" t="s">
        <v>45</v>
      </c>
      <c r="C973" s="56" t="s">
        <v>2953</v>
      </c>
      <c r="D973" s="56" t="s">
        <v>2959</v>
      </c>
      <c r="E973" s="64" t="s">
        <v>2960</v>
      </c>
      <c r="F973" s="58" t="s">
        <v>2961</v>
      </c>
      <c r="G973" s="59">
        <v>2676000</v>
      </c>
      <c r="H973" s="59">
        <v>2120000</v>
      </c>
      <c r="I973" s="59">
        <f t="shared" si="17"/>
        <v>556000</v>
      </c>
      <c r="J973" s="60"/>
      <c r="K973" s="61" t="s">
        <v>103</v>
      </c>
      <c r="L973" s="61" t="s">
        <v>179</v>
      </c>
      <c r="M973" s="55" t="s">
        <v>105</v>
      </c>
    </row>
    <row r="974" spans="1:13" ht="80.25" customHeight="1" x14ac:dyDescent="0.55000000000000004">
      <c r="A974" s="55">
        <f>SUBTOTAL(3,$B$6:B974)*1</f>
        <v>969</v>
      </c>
      <c r="B974" s="56" t="s">
        <v>45</v>
      </c>
      <c r="C974" s="56" t="s">
        <v>2953</v>
      </c>
      <c r="D974" s="56" t="s">
        <v>2959</v>
      </c>
      <c r="E974" s="64" t="s">
        <v>2962</v>
      </c>
      <c r="F974" s="58" t="s">
        <v>2963</v>
      </c>
      <c r="G974" s="59">
        <v>2855000</v>
      </c>
      <c r="H974" s="59">
        <v>2400000</v>
      </c>
      <c r="I974" s="59">
        <f t="shared" si="17"/>
        <v>455000</v>
      </c>
      <c r="J974" s="60"/>
      <c r="K974" s="61" t="s">
        <v>103</v>
      </c>
      <c r="L974" s="61" t="s">
        <v>179</v>
      </c>
      <c r="M974" s="55" t="s">
        <v>105</v>
      </c>
    </row>
    <row r="975" spans="1:13" ht="80.25" customHeight="1" x14ac:dyDescent="0.55000000000000004">
      <c r="A975" s="55">
        <f>SUBTOTAL(3,$B$6:B975)*1</f>
        <v>970</v>
      </c>
      <c r="B975" s="56" t="s">
        <v>45</v>
      </c>
      <c r="C975" s="56" t="s">
        <v>2953</v>
      </c>
      <c r="D975" s="56" t="s">
        <v>2959</v>
      </c>
      <c r="E975" s="64" t="s">
        <v>2964</v>
      </c>
      <c r="F975" s="58" t="s">
        <v>2965</v>
      </c>
      <c r="G975" s="66">
        <v>2760100</v>
      </c>
      <c r="H975" s="59">
        <v>2160000</v>
      </c>
      <c r="I975" s="59">
        <f t="shared" si="17"/>
        <v>600100</v>
      </c>
      <c r="J975" s="60"/>
      <c r="K975" s="61" t="s">
        <v>103</v>
      </c>
      <c r="L975" s="61" t="s">
        <v>116</v>
      </c>
      <c r="M975" s="55" t="s">
        <v>105</v>
      </c>
    </row>
    <row r="976" spans="1:13" ht="80.25" customHeight="1" x14ac:dyDescent="0.55000000000000004">
      <c r="A976" s="55">
        <f>SUBTOTAL(3,$B$6:B976)*1</f>
        <v>971</v>
      </c>
      <c r="B976" s="56" t="s">
        <v>45</v>
      </c>
      <c r="C976" s="56" t="s">
        <v>2966</v>
      </c>
      <c r="D976" s="56" t="s">
        <v>2967</v>
      </c>
      <c r="E976" s="64" t="s">
        <v>2968</v>
      </c>
      <c r="F976" s="58" t="s">
        <v>2969</v>
      </c>
      <c r="G976" s="59">
        <v>1782000</v>
      </c>
      <c r="H976" s="59">
        <v>1336500</v>
      </c>
      <c r="I976" s="59">
        <f t="shared" si="17"/>
        <v>445500</v>
      </c>
      <c r="J976" s="60"/>
      <c r="K976" s="61" t="s">
        <v>103</v>
      </c>
      <c r="L976" s="61" t="s">
        <v>116</v>
      </c>
      <c r="M976" s="55" t="s">
        <v>105</v>
      </c>
    </row>
    <row r="977" spans="1:13" ht="80.25" customHeight="1" x14ac:dyDescent="0.55000000000000004">
      <c r="A977" s="55">
        <f>SUBTOTAL(3,$B$6:B977)*1</f>
        <v>972</v>
      </c>
      <c r="B977" s="56" t="s">
        <v>45</v>
      </c>
      <c r="C977" s="56" t="s">
        <v>2970</v>
      </c>
      <c r="D977" s="56" t="s">
        <v>2967</v>
      </c>
      <c r="E977" s="64" t="s">
        <v>2971</v>
      </c>
      <c r="F977" s="58" t="s">
        <v>2972</v>
      </c>
      <c r="G977" s="66">
        <v>508000</v>
      </c>
      <c r="H977" s="59">
        <v>216000</v>
      </c>
      <c r="I977" s="59">
        <f t="shared" si="17"/>
        <v>292000</v>
      </c>
      <c r="J977" s="60"/>
      <c r="K977" s="61" t="s">
        <v>103</v>
      </c>
      <c r="L977" s="61" t="s">
        <v>116</v>
      </c>
      <c r="M977" s="55" t="s">
        <v>105</v>
      </c>
    </row>
    <row r="978" spans="1:13" ht="80.25" customHeight="1" x14ac:dyDescent="0.55000000000000004">
      <c r="A978" s="55">
        <f>SUBTOTAL(3,$B$6:B978)*1</f>
        <v>973</v>
      </c>
      <c r="B978" s="56" t="s">
        <v>45</v>
      </c>
      <c r="C978" s="56" t="s">
        <v>2970</v>
      </c>
      <c r="D978" s="56" t="s">
        <v>2967</v>
      </c>
      <c r="E978" s="64" t="s">
        <v>2973</v>
      </c>
      <c r="F978" s="58" t="s">
        <v>2974</v>
      </c>
      <c r="G978" s="66">
        <v>662000</v>
      </c>
      <c r="H978" s="59">
        <v>275000</v>
      </c>
      <c r="I978" s="59">
        <f t="shared" si="17"/>
        <v>387000</v>
      </c>
      <c r="J978" s="60"/>
      <c r="K978" s="61" t="s">
        <v>103</v>
      </c>
      <c r="L978" s="61" t="s">
        <v>116</v>
      </c>
      <c r="M978" s="55" t="s">
        <v>105</v>
      </c>
    </row>
    <row r="979" spans="1:13" ht="80.25" customHeight="1" x14ac:dyDescent="0.55000000000000004">
      <c r="A979" s="55">
        <f>SUBTOTAL(3,$B$6:B979)*1</f>
        <v>974</v>
      </c>
      <c r="B979" s="56" t="s">
        <v>45</v>
      </c>
      <c r="C979" s="56" t="s">
        <v>2970</v>
      </c>
      <c r="D979" s="56" t="s">
        <v>2967</v>
      </c>
      <c r="E979" s="64" t="s">
        <v>2975</v>
      </c>
      <c r="F979" s="58" t="s">
        <v>2976</v>
      </c>
      <c r="G979" s="66">
        <v>523000</v>
      </c>
      <c r="H979" s="59">
        <v>226000</v>
      </c>
      <c r="I979" s="59">
        <f t="shared" si="17"/>
        <v>297000</v>
      </c>
      <c r="J979" s="60"/>
      <c r="K979" s="61" t="s">
        <v>103</v>
      </c>
      <c r="L979" s="61" t="s">
        <v>116</v>
      </c>
      <c r="M979" s="55" t="s">
        <v>105</v>
      </c>
    </row>
    <row r="980" spans="1:13" ht="80.25" customHeight="1" x14ac:dyDescent="0.55000000000000004">
      <c r="A980" s="55">
        <f>SUBTOTAL(3,$B$6:B980)*1</f>
        <v>975</v>
      </c>
      <c r="B980" s="56" t="s">
        <v>45</v>
      </c>
      <c r="C980" s="56" t="s">
        <v>2970</v>
      </c>
      <c r="D980" s="56" t="s">
        <v>2977</v>
      </c>
      <c r="E980" s="64" t="s">
        <v>2978</v>
      </c>
      <c r="F980" s="58" t="s">
        <v>2979</v>
      </c>
      <c r="G980" s="59">
        <v>1483700</v>
      </c>
      <c r="H980" s="59">
        <v>1004000</v>
      </c>
      <c r="I980" s="59">
        <f t="shared" si="17"/>
        <v>479700</v>
      </c>
      <c r="J980" s="60"/>
      <c r="K980" s="61" t="s">
        <v>103</v>
      </c>
      <c r="L980" s="61" t="s">
        <v>104</v>
      </c>
      <c r="M980" s="55" t="s">
        <v>105</v>
      </c>
    </row>
    <row r="981" spans="1:13" ht="80.25" customHeight="1" x14ac:dyDescent="0.55000000000000004">
      <c r="A981" s="55">
        <f>SUBTOTAL(3,$B$6:B981)*1</f>
        <v>976</v>
      </c>
      <c r="B981" s="56" t="s">
        <v>45</v>
      </c>
      <c r="C981" s="56" t="s">
        <v>2980</v>
      </c>
      <c r="D981" s="56" t="s">
        <v>2981</v>
      </c>
      <c r="E981" s="64" t="s">
        <v>2982</v>
      </c>
      <c r="F981" s="58" t="s">
        <v>2983</v>
      </c>
      <c r="G981" s="59">
        <v>504000</v>
      </c>
      <c r="H981" s="59">
        <v>250000</v>
      </c>
      <c r="I981" s="59">
        <f t="shared" si="17"/>
        <v>254000</v>
      </c>
      <c r="J981" s="60"/>
      <c r="K981" s="61" t="s">
        <v>103</v>
      </c>
      <c r="L981" s="61" t="s">
        <v>116</v>
      </c>
      <c r="M981" s="55" t="s">
        <v>105</v>
      </c>
    </row>
    <row r="982" spans="1:13" ht="80.25" customHeight="1" x14ac:dyDescent="0.55000000000000004">
      <c r="A982" s="55">
        <f>SUBTOTAL(3,$B$6:B982)*1</f>
        <v>977</v>
      </c>
      <c r="B982" s="56" t="s">
        <v>45</v>
      </c>
      <c r="C982" s="56" t="s">
        <v>2980</v>
      </c>
      <c r="D982" s="56" t="s">
        <v>2981</v>
      </c>
      <c r="E982" s="64" t="s">
        <v>2984</v>
      </c>
      <c r="F982" s="58" t="s">
        <v>2985</v>
      </c>
      <c r="G982" s="59">
        <v>675000</v>
      </c>
      <c r="H982" s="59">
        <v>336900</v>
      </c>
      <c r="I982" s="59">
        <f t="shared" si="17"/>
        <v>338100</v>
      </c>
      <c r="J982" s="60"/>
      <c r="K982" s="61" t="s">
        <v>103</v>
      </c>
      <c r="L982" s="61" t="s">
        <v>116</v>
      </c>
      <c r="M982" s="55" t="s">
        <v>105</v>
      </c>
    </row>
    <row r="983" spans="1:13" ht="80.25" customHeight="1" x14ac:dyDescent="0.55000000000000004">
      <c r="A983" s="55">
        <f>SUBTOTAL(3,$B$6:B983)*1</f>
        <v>978</v>
      </c>
      <c r="B983" s="56" t="s">
        <v>45</v>
      </c>
      <c r="C983" s="56" t="s">
        <v>2980</v>
      </c>
      <c r="D983" s="56" t="s">
        <v>2981</v>
      </c>
      <c r="E983" s="64" t="s">
        <v>2986</v>
      </c>
      <c r="F983" s="58" t="s">
        <v>2987</v>
      </c>
      <c r="G983" s="66">
        <v>724000</v>
      </c>
      <c r="H983" s="59">
        <v>570000</v>
      </c>
      <c r="I983" s="59">
        <f t="shared" si="17"/>
        <v>154000</v>
      </c>
      <c r="J983" s="60"/>
      <c r="K983" s="61" t="s">
        <v>103</v>
      </c>
      <c r="L983" s="61" t="s">
        <v>116</v>
      </c>
      <c r="M983" s="55" t="s">
        <v>105</v>
      </c>
    </row>
    <row r="984" spans="1:13" ht="80.25" customHeight="1" x14ac:dyDescent="0.55000000000000004">
      <c r="A984" s="55">
        <f>SUBTOTAL(3,$B$6:B984)*1</f>
        <v>979</v>
      </c>
      <c r="B984" s="56" t="s">
        <v>47</v>
      </c>
      <c r="C984" s="56" t="s">
        <v>2988</v>
      </c>
      <c r="D984" s="56" t="s">
        <v>2989</v>
      </c>
      <c r="E984" s="64" t="s">
        <v>2990</v>
      </c>
      <c r="F984" s="58" t="s">
        <v>2991</v>
      </c>
      <c r="G984" s="66">
        <v>2760100</v>
      </c>
      <c r="H984" s="66">
        <v>2750000</v>
      </c>
      <c r="I984" s="59">
        <f t="shared" si="17"/>
        <v>10100</v>
      </c>
      <c r="J984" s="60"/>
      <c r="K984" s="61" t="s">
        <v>103</v>
      </c>
      <c r="L984" s="61" t="s">
        <v>116</v>
      </c>
      <c r="M984" s="55" t="s">
        <v>105</v>
      </c>
    </row>
    <row r="985" spans="1:13" ht="80.25" customHeight="1" x14ac:dyDescent="0.55000000000000004">
      <c r="A985" s="55">
        <f>SUBTOTAL(3,$B$6:B985)*1</f>
        <v>980</v>
      </c>
      <c r="B985" s="56" t="s">
        <v>47</v>
      </c>
      <c r="C985" s="56" t="s">
        <v>2992</v>
      </c>
      <c r="D985" s="56" t="s">
        <v>2993</v>
      </c>
      <c r="E985" s="64" t="s">
        <v>2994</v>
      </c>
      <c r="F985" s="58" t="s">
        <v>2995</v>
      </c>
      <c r="G985" s="59">
        <v>699000</v>
      </c>
      <c r="H985" s="66">
        <v>629000</v>
      </c>
      <c r="I985" s="59">
        <f t="shared" si="17"/>
        <v>70000</v>
      </c>
      <c r="J985" s="60"/>
      <c r="K985" s="61" t="s">
        <v>103</v>
      </c>
      <c r="L985" s="61" t="s">
        <v>179</v>
      </c>
      <c r="M985" s="55" t="s">
        <v>105</v>
      </c>
    </row>
    <row r="986" spans="1:13" ht="80.25" customHeight="1" x14ac:dyDescent="0.55000000000000004">
      <c r="A986" s="55">
        <f>SUBTOTAL(3,$B$6:B986)*1</f>
        <v>981</v>
      </c>
      <c r="B986" s="56" t="s">
        <v>47</v>
      </c>
      <c r="C986" s="56" t="s">
        <v>2992</v>
      </c>
      <c r="D986" s="56" t="s">
        <v>2996</v>
      </c>
      <c r="E986" s="64" t="s">
        <v>2997</v>
      </c>
      <c r="F986" s="58" t="s">
        <v>2998</v>
      </c>
      <c r="G986" s="59">
        <v>1960000</v>
      </c>
      <c r="H986" s="66">
        <v>1954800</v>
      </c>
      <c r="I986" s="59">
        <f t="shared" si="17"/>
        <v>5200</v>
      </c>
      <c r="J986" s="60"/>
      <c r="K986" s="61" t="s">
        <v>103</v>
      </c>
      <c r="L986" s="61" t="s">
        <v>104</v>
      </c>
      <c r="M986" s="55" t="s">
        <v>105</v>
      </c>
    </row>
    <row r="987" spans="1:13" ht="80.25" customHeight="1" x14ac:dyDescent="0.55000000000000004">
      <c r="A987" s="55">
        <f>SUBTOTAL(3,$B$6:B987)*1</f>
        <v>982</v>
      </c>
      <c r="B987" s="56" t="s">
        <v>47</v>
      </c>
      <c r="C987" s="56" t="s">
        <v>2992</v>
      </c>
      <c r="D987" s="56" t="s">
        <v>2996</v>
      </c>
      <c r="E987" s="64" t="s">
        <v>2999</v>
      </c>
      <c r="F987" s="58" t="s">
        <v>3000</v>
      </c>
      <c r="G987" s="59">
        <v>1960000</v>
      </c>
      <c r="H987" s="66">
        <v>1953300</v>
      </c>
      <c r="I987" s="59">
        <f t="shared" si="17"/>
        <v>6700</v>
      </c>
      <c r="J987" s="60"/>
      <c r="K987" s="61" t="s">
        <v>103</v>
      </c>
      <c r="L987" s="61" t="s">
        <v>104</v>
      </c>
      <c r="M987" s="55" t="s">
        <v>105</v>
      </c>
    </row>
    <row r="988" spans="1:13" ht="80.25" customHeight="1" x14ac:dyDescent="0.55000000000000004">
      <c r="A988" s="55">
        <f>SUBTOTAL(3,$B$6:B988)*1</f>
        <v>983</v>
      </c>
      <c r="B988" s="56" t="s">
        <v>47</v>
      </c>
      <c r="C988" s="56" t="s">
        <v>2992</v>
      </c>
      <c r="D988" s="56" t="s">
        <v>2996</v>
      </c>
      <c r="E988" s="64" t="s">
        <v>3001</v>
      </c>
      <c r="F988" s="58" t="s">
        <v>3002</v>
      </c>
      <c r="G988" s="59">
        <v>1300000</v>
      </c>
      <c r="H988" s="66">
        <v>1295000</v>
      </c>
      <c r="I988" s="59">
        <f t="shared" si="17"/>
        <v>5000</v>
      </c>
      <c r="J988" s="60"/>
      <c r="K988" s="61" t="s">
        <v>103</v>
      </c>
      <c r="L988" s="61" t="s">
        <v>116</v>
      </c>
      <c r="M988" s="55" t="s">
        <v>105</v>
      </c>
    </row>
    <row r="989" spans="1:13" ht="80.25" customHeight="1" x14ac:dyDescent="0.55000000000000004">
      <c r="A989" s="55">
        <f>SUBTOTAL(3,$B$6:B989)*1</f>
        <v>984</v>
      </c>
      <c r="B989" s="56" t="s">
        <v>47</v>
      </c>
      <c r="C989" s="56" t="s">
        <v>2992</v>
      </c>
      <c r="D989" s="56" t="s">
        <v>2989</v>
      </c>
      <c r="E989" s="64" t="s">
        <v>3003</v>
      </c>
      <c r="F989" s="58" t="s">
        <v>3004</v>
      </c>
      <c r="G989" s="59">
        <v>1300000</v>
      </c>
      <c r="H989" s="66">
        <v>1295000</v>
      </c>
      <c r="I989" s="59">
        <f t="shared" si="17"/>
        <v>5000</v>
      </c>
      <c r="J989" s="60"/>
      <c r="K989" s="61" t="s">
        <v>103</v>
      </c>
      <c r="L989" s="61" t="s">
        <v>116</v>
      </c>
      <c r="M989" s="55" t="s">
        <v>105</v>
      </c>
    </row>
    <row r="990" spans="1:13" ht="80.25" customHeight="1" x14ac:dyDescent="0.55000000000000004">
      <c r="A990" s="55">
        <f>SUBTOTAL(3,$B$6:B990)*1</f>
        <v>985</v>
      </c>
      <c r="B990" s="56" t="s">
        <v>47</v>
      </c>
      <c r="C990" s="56" t="s">
        <v>2992</v>
      </c>
      <c r="D990" s="56" t="s">
        <v>2996</v>
      </c>
      <c r="E990" s="64" t="s">
        <v>3005</v>
      </c>
      <c r="F990" s="58" t="s">
        <v>3006</v>
      </c>
      <c r="G990" s="59">
        <v>1300000</v>
      </c>
      <c r="H990" s="66">
        <v>1295000</v>
      </c>
      <c r="I990" s="59">
        <f t="shared" si="17"/>
        <v>5000</v>
      </c>
      <c r="J990" s="60"/>
      <c r="K990" s="61" t="s">
        <v>103</v>
      </c>
      <c r="L990" s="61" t="s">
        <v>116</v>
      </c>
      <c r="M990" s="55" t="s">
        <v>105</v>
      </c>
    </row>
    <row r="991" spans="1:13" ht="80.25" customHeight="1" x14ac:dyDescent="0.55000000000000004">
      <c r="A991" s="55">
        <f>SUBTOTAL(3,$B$6:B991)*1</f>
        <v>986</v>
      </c>
      <c r="B991" s="56" t="s">
        <v>47</v>
      </c>
      <c r="C991" s="56" t="s">
        <v>2992</v>
      </c>
      <c r="D991" s="56" t="s">
        <v>2996</v>
      </c>
      <c r="E991" s="64" t="s">
        <v>3007</v>
      </c>
      <c r="F991" s="58" t="s">
        <v>3008</v>
      </c>
      <c r="G991" s="59">
        <v>1300000</v>
      </c>
      <c r="H991" s="66">
        <v>1295000</v>
      </c>
      <c r="I991" s="59">
        <f t="shared" si="17"/>
        <v>5000</v>
      </c>
      <c r="J991" s="60"/>
      <c r="K991" s="61" t="s">
        <v>103</v>
      </c>
      <c r="L991" s="61" t="s">
        <v>116</v>
      </c>
      <c r="M991" s="55" t="s">
        <v>105</v>
      </c>
    </row>
    <row r="992" spans="1:13" ht="80.25" customHeight="1" x14ac:dyDescent="0.55000000000000004">
      <c r="A992" s="55">
        <f>SUBTOTAL(3,$B$6:B992)*1</f>
        <v>987</v>
      </c>
      <c r="B992" s="56" t="s">
        <v>47</v>
      </c>
      <c r="C992" s="56" t="s">
        <v>2992</v>
      </c>
      <c r="D992" s="56" t="s">
        <v>2989</v>
      </c>
      <c r="E992" s="64" t="s">
        <v>3009</v>
      </c>
      <c r="F992" s="58" t="s">
        <v>3010</v>
      </c>
      <c r="G992" s="59">
        <v>2760100</v>
      </c>
      <c r="H992" s="66">
        <v>2750000</v>
      </c>
      <c r="I992" s="59">
        <f t="shared" si="17"/>
        <v>10100</v>
      </c>
      <c r="J992" s="60"/>
      <c r="K992" s="61" t="s">
        <v>103</v>
      </c>
      <c r="L992" s="61" t="s">
        <v>116</v>
      </c>
      <c r="M992" s="55" t="s">
        <v>105</v>
      </c>
    </row>
    <row r="993" spans="1:13" ht="80.25" customHeight="1" x14ac:dyDescent="0.55000000000000004">
      <c r="A993" s="55">
        <f>SUBTOTAL(3,$B$6:B993)*1</f>
        <v>988</v>
      </c>
      <c r="B993" s="56" t="s">
        <v>47</v>
      </c>
      <c r="C993" s="56" t="s">
        <v>2992</v>
      </c>
      <c r="D993" s="56" t="s">
        <v>2996</v>
      </c>
      <c r="E993" s="64" t="s">
        <v>3011</v>
      </c>
      <c r="F993" s="58" t="s">
        <v>3012</v>
      </c>
      <c r="G993" s="66">
        <v>1300000</v>
      </c>
      <c r="H993" s="66">
        <v>1295000</v>
      </c>
      <c r="I993" s="59">
        <f t="shared" si="17"/>
        <v>5000</v>
      </c>
      <c r="J993" s="60"/>
      <c r="K993" s="61" t="s">
        <v>103</v>
      </c>
      <c r="L993" s="61" t="s">
        <v>116</v>
      </c>
      <c r="M993" s="55" t="s">
        <v>105</v>
      </c>
    </row>
    <row r="994" spans="1:13" ht="80.25" customHeight="1" x14ac:dyDescent="0.55000000000000004">
      <c r="A994" s="55">
        <f>SUBTOTAL(3,$B$6:B994)*1</f>
        <v>989</v>
      </c>
      <c r="B994" s="56" t="s">
        <v>47</v>
      </c>
      <c r="C994" s="56" t="s">
        <v>2992</v>
      </c>
      <c r="D994" s="56" t="s">
        <v>2996</v>
      </c>
      <c r="E994" s="64" t="s">
        <v>3013</v>
      </c>
      <c r="F994" s="58" t="s">
        <v>3014</v>
      </c>
      <c r="G994" s="66">
        <v>1300000</v>
      </c>
      <c r="H994" s="66">
        <v>1295000</v>
      </c>
      <c r="I994" s="59">
        <f t="shared" si="17"/>
        <v>5000</v>
      </c>
      <c r="J994" s="60"/>
      <c r="K994" s="61" t="s">
        <v>103</v>
      </c>
      <c r="L994" s="61" t="s">
        <v>116</v>
      </c>
      <c r="M994" s="55" t="s">
        <v>105</v>
      </c>
    </row>
    <row r="995" spans="1:13" ht="80.25" customHeight="1" x14ac:dyDescent="0.55000000000000004">
      <c r="A995" s="55">
        <f>SUBTOTAL(3,$B$6:B995)*1</f>
        <v>990</v>
      </c>
      <c r="B995" s="56" t="s">
        <v>47</v>
      </c>
      <c r="C995" s="56" t="s">
        <v>2992</v>
      </c>
      <c r="D995" s="56" t="s">
        <v>2996</v>
      </c>
      <c r="E995" s="64" t="s">
        <v>3015</v>
      </c>
      <c r="F995" s="58" t="s">
        <v>3016</v>
      </c>
      <c r="G995" s="59">
        <v>1300000</v>
      </c>
      <c r="H995" s="66">
        <v>1295000</v>
      </c>
      <c r="I995" s="59">
        <f t="shared" si="17"/>
        <v>5000</v>
      </c>
      <c r="J995" s="60"/>
      <c r="K995" s="61" t="s">
        <v>103</v>
      </c>
      <c r="L995" s="61" t="s">
        <v>116</v>
      </c>
      <c r="M995" s="55" t="s">
        <v>105</v>
      </c>
    </row>
    <row r="996" spans="1:13" ht="80.25" customHeight="1" x14ac:dyDescent="0.55000000000000004">
      <c r="A996" s="55">
        <f>SUBTOTAL(3,$B$6:B996)*1</f>
        <v>991</v>
      </c>
      <c r="B996" s="56" t="s">
        <v>47</v>
      </c>
      <c r="C996" s="56" t="s">
        <v>2992</v>
      </c>
      <c r="D996" s="56" t="s">
        <v>2989</v>
      </c>
      <c r="E996" s="64" t="s">
        <v>3017</v>
      </c>
      <c r="F996" s="58" t="s">
        <v>3018</v>
      </c>
      <c r="G996" s="59">
        <v>2760100</v>
      </c>
      <c r="H996" s="66">
        <v>2750000</v>
      </c>
      <c r="I996" s="59">
        <f t="shared" si="17"/>
        <v>10100</v>
      </c>
      <c r="J996" s="60"/>
      <c r="K996" s="61" t="s">
        <v>103</v>
      </c>
      <c r="L996" s="61" t="s">
        <v>116</v>
      </c>
      <c r="M996" s="55" t="s">
        <v>105</v>
      </c>
    </row>
    <row r="997" spans="1:13" ht="80.25" customHeight="1" x14ac:dyDescent="0.55000000000000004">
      <c r="A997" s="55">
        <f>SUBTOTAL(3,$B$6:B997)*1</f>
        <v>992</v>
      </c>
      <c r="B997" s="56" t="s">
        <v>47</v>
      </c>
      <c r="C997" s="56" t="s">
        <v>2992</v>
      </c>
      <c r="D997" s="56" t="s">
        <v>2989</v>
      </c>
      <c r="E997" s="64" t="s">
        <v>3019</v>
      </c>
      <c r="F997" s="58" t="s">
        <v>3020</v>
      </c>
      <c r="G997" s="66">
        <v>2760100</v>
      </c>
      <c r="H997" s="66">
        <v>2750000</v>
      </c>
      <c r="I997" s="59">
        <f t="shared" si="17"/>
        <v>10100</v>
      </c>
      <c r="J997" s="60"/>
      <c r="K997" s="61" t="s">
        <v>103</v>
      </c>
      <c r="L997" s="61" t="s">
        <v>116</v>
      </c>
      <c r="M997" s="55" t="s">
        <v>105</v>
      </c>
    </row>
    <row r="998" spans="1:13" ht="80.25" customHeight="1" x14ac:dyDescent="0.55000000000000004">
      <c r="A998" s="55">
        <f>SUBTOTAL(3,$B$6:B998)*1</f>
        <v>993</v>
      </c>
      <c r="B998" s="56" t="s">
        <v>47</v>
      </c>
      <c r="C998" s="56" t="s">
        <v>2992</v>
      </c>
      <c r="D998" s="56" t="s">
        <v>2989</v>
      </c>
      <c r="E998" s="64" t="s">
        <v>3021</v>
      </c>
      <c r="F998" s="58" t="s">
        <v>3022</v>
      </c>
      <c r="G998" s="66">
        <v>2760100</v>
      </c>
      <c r="H998" s="66">
        <v>2750000</v>
      </c>
      <c r="I998" s="59">
        <f t="shared" si="17"/>
        <v>10100</v>
      </c>
      <c r="J998" s="60"/>
      <c r="K998" s="61" t="s">
        <v>103</v>
      </c>
      <c r="L998" s="61" t="s">
        <v>116</v>
      </c>
      <c r="M998" s="55" t="s">
        <v>105</v>
      </c>
    </row>
    <row r="999" spans="1:13" ht="80.25" customHeight="1" x14ac:dyDescent="0.55000000000000004">
      <c r="A999" s="55">
        <f>SUBTOTAL(3,$B$6:B999)*1</f>
        <v>994</v>
      </c>
      <c r="B999" s="56" t="s">
        <v>47</v>
      </c>
      <c r="C999" s="56" t="s">
        <v>2992</v>
      </c>
      <c r="D999" s="56" t="s">
        <v>2996</v>
      </c>
      <c r="E999" s="64" t="s">
        <v>3023</v>
      </c>
      <c r="F999" s="58" t="s">
        <v>3024</v>
      </c>
      <c r="G999" s="66">
        <v>1300000</v>
      </c>
      <c r="H999" s="66">
        <v>1295000</v>
      </c>
      <c r="I999" s="59">
        <f t="shared" si="17"/>
        <v>5000</v>
      </c>
      <c r="J999" s="60"/>
      <c r="K999" s="61" t="s">
        <v>103</v>
      </c>
      <c r="L999" s="61" t="s">
        <v>116</v>
      </c>
      <c r="M999" s="55" t="s">
        <v>105</v>
      </c>
    </row>
    <row r="1000" spans="1:13" ht="80.25" customHeight="1" x14ac:dyDescent="0.55000000000000004">
      <c r="A1000" s="55">
        <f>SUBTOTAL(3,$B$6:B1000)*1</f>
        <v>995</v>
      </c>
      <c r="B1000" s="56" t="s">
        <v>47</v>
      </c>
      <c r="C1000" s="56" t="s">
        <v>2992</v>
      </c>
      <c r="D1000" s="56" t="s">
        <v>2989</v>
      </c>
      <c r="E1000" s="64" t="s">
        <v>3025</v>
      </c>
      <c r="F1000" s="58" t="s">
        <v>3026</v>
      </c>
      <c r="G1000" s="66">
        <v>1089000</v>
      </c>
      <c r="H1000" s="66">
        <v>1084900</v>
      </c>
      <c r="I1000" s="59">
        <f t="shared" si="17"/>
        <v>4100</v>
      </c>
      <c r="J1000" s="60"/>
      <c r="K1000" s="61" t="s">
        <v>103</v>
      </c>
      <c r="L1000" s="61" t="s">
        <v>116</v>
      </c>
      <c r="M1000" s="55" t="s">
        <v>105</v>
      </c>
    </row>
    <row r="1001" spans="1:13" ht="80.25" customHeight="1" x14ac:dyDescent="0.55000000000000004">
      <c r="A1001" s="55">
        <f>SUBTOTAL(3,$B$6:B1001)*1</f>
        <v>996</v>
      </c>
      <c r="B1001" s="56" t="s">
        <v>47</v>
      </c>
      <c r="C1001" s="56" t="s">
        <v>2992</v>
      </c>
      <c r="D1001" s="56" t="s">
        <v>2996</v>
      </c>
      <c r="E1001" s="64" t="s">
        <v>3027</v>
      </c>
      <c r="F1001" s="58" t="s">
        <v>3028</v>
      </c>
      <c r="G1001" s="66">
        <v>1300000</v>
      </c>
      <c r="H1001" s="66">
        <v>1295000</v>
      </c>
      <c r="I1001" s="59">
        <f t="shared" si="17"/>
        <v>5000</v>
      </c>
      <c r="J1001" s="60"/>
      <c r="K1001" s="61" t="s">
        <v>103</v>
      </c>
      <c r="L1001" s="61" t="s">
        <v>116</v>
      </c>
      <c r="M1001" s="55" t="s">
        <v>105</v>
      </c>
    </row>
    <row r="1002" spans="1:13" ht="80.25" customHeight="1" x14ac:dyDescent="0.55000000000000004">
      <c r="A1002" s="55">
        <f>SUBTOTAL(3,$B$6:B1002)*1</f>
        <v>997</v>
      </c>
      <c r="B1002" s="56" t="s">
        <v>47</v>
      </c>
      <c r="C1002" s="56" t="s">
        <v>3029</v>
      </c>
      <c r="D1002" s="56" t="s">
        <v>3030</v>
      </c>
      <c r="E1002" s="64" t="s">
        <v>3031</v>
      </c>
      <c r="F1002" s="58" t="s">
        <v>3032</v>
      </c>
      <c r="G1002" s="59">
        <v>2705700</v>
      </c>
      <c r="H1002" s="66">
        <v>2145000</v>
      </c>
      <c r="I1002" s="59">
        <f t="shared" si="17"/>
        <v>560700</v>
      </c>
      <c r="J1002" s="60"/>
      <c r="K1002" s="61" t="s">
        <v>103</v>
      </c>
      <c r="L1002" s="61" t="s">
        <v>116</v>
      </c>
      <c r="M1002" s="55" t="s">
        <v>105</v>
      </c>
    </row>
    <row r="1003" spans="1:13" ht="80.25" customHeight="1" x14ac:dyDescent="0.55000000000000004">
      <c r="A1003" s="55">
        <f>SUBTOTAL(3,$B$6:B1003)*1</f>
        <v>998</v>
      </c>
      <c r="B1003" s="56" t="s">
        <v>47</v>
      </c>
      <c r="C1003" s="56" t="s">
        <v>3033</v>
      </c>
      <c r="D1003" s="56" t="s">
        <v>3034</v>
      </c>
      <c r="E1003" s="64" t="s">
        <v>3035</v>
      </c>
      <c r="F1003" s="58" t="s">
        <v>3036</v>
      </c>
      <c r="G1003" s="66">
        <v>3580800</v>
      </c>
      <c r="H1003" s="66">
        <v>3565000</v>
      </c>
      <c r="I1003" s="59">
        <f t="shared" si="17"/>
        <v>15800</v>
      </c>
      <c r="J1003" s="60"/>
      <c r="K1003" s="61" t="s">
        <v>103</v>
      </c>
      <c r="L1003" s="61" t="s">
        <v>116</v>
      </c>
      <c r="M1003" s="55" t="s">
        <v>105</v>
      </c>
    </row>
    <row r="1004" spans="1:13" ht="80.25" customHeight="1" x14ac:dyDescent="0.55000000000000004">
      <c r="A1004" s="55">
        <f>SUBTOTAL(3,$B$6:B1004)*1</f>
        <v>999</v>
      </c>
      <c r="B1004" s="56" t="s">
        <v>47</v>
      </c>
      <c r="C1004" s="56" t="s">
        <v>3037</v>
      </c>
      <c r="D1004" s="56" t="s">
        <v>3038</v>
      </c>
      <c r="E1004" s="64" t="s">
        <v>3039</v>
      </c>
      <c r="F1004" s="58" t="s">
        <v>3040</v>
      </c>
      <c r="G1004" s="66">
        <v>2343300</v>
      </c>
      <c r="H1004" s="66">
        <v>2333000</v>
      </c>
      <c r="I1004" s="59">
        <f t="shared" si="17"/>
        <v>10300</v>
      </c>
      <c r="J1004" s="60"/>
      <c r="K1004" s="61" t="s">
        <v>103</v>
      </c>
      <c r="L1004" s="61" t="s">
        <v>116</v>
      </c>
      <c r="M1004" s="55" t="s">
        <v>105</v>
      </c>
    </row>
    <row r="1005" spans="1:13" ht="80.25" customHeight="1" x14ac:dyDescent="0.55000000000000004">
      <c r="A1005" s="55">
        <f>SUBTOTAL(3,$B$6:B1005)*1</f>
        <v>1000</v>
      </c>
      <c r="B1005" s="56" t="s">
        <v>47</v>
      </c>
      <c r="C1005" s="56" t="s">
        <v>3041</v>
      </c>
      <c r="D1005" s="56" t="s">
        <v>3042</v>
      </c>
      <c r="E1005" s="64" t="s">
        <v>3043</v>
      </c>
      <c r="F1005" s="58" t="s">
        <v>3044</v>
      </c>
      <c r="G1005" s="66">
        <v>2403700</v>
      </c>
      <c r="H1005" s="66">
        <v>1850000</v>
      </c>
      <c r="I1005" s="59">
        <f t="shared" si="17"/>
        <v>553700</v>
      </c>
      <c r="J1005" s="60"/>
      <c r="K1005" s="61" t="s">
        <v>103</v>
      </c>
      <c r="L1005" s="61" t="s">
        <v>116</v>
      </c>
      <c r="M1005" s="55" t="s">
        <v>105</v>
      </c>
    </row>
    <row r="1006" spans="1:13" ht="80.25" customHeight="1" x14ac:dyDescent="0.55000000000000004">
      <c r="A1006" s="55">
        <f>SUBTOTAL(3,$B$6:B1006)*1</f>
        <v>1001</v>
      </c>
      <c r="B1006" s="56" t="s">
        <v>47</v>
      </c>
      <c r="C1006" s="56" t="s">
        <v>3045</v>
      </c>
      <c r="D1006" s="56" t="s">
        <v>3046</v>
      </c>
      <c r="E1006" s="64" t="s">
        <v>3047</v>
      </c>
      <c r="F1006" s="58" t="s">
        <v>3048</v>
      </c>
      <c r="G1006" s="59">
        <v>688000</v>
      </c>
      <c r="H1006" s="66">
        <v>430000</v>
      </c>
      <c r="I1006" s="59">
        <f t="shared" si="17"/>
        <v>258000</v>
      </c>
      <c r="J1006" s="60"/>
      <c r="K1006" s="61" t="s">
        <v>103</v>
      </c>
      <c r="L1006" s="61" t="s">
        <v>104</v>
      </c>
      <c r="M1006" s="55" t="s">
        <v>105</v>
      </c>
    </row>
    <row r="1007" spans="1:13" ht="80.25" customHeight="1" x14ac:dyDescent="0.55000000000000004">
      <c r="A1007" s="55">
        <f>SUBTOTAL(3,$B$6:B1007)*1</f>
        <v>1002</v>
      </c>
      <c r="B1007" s="56" t="s">
        <v>47</v>
      </c>
      <c r="C1007" s="56" t="s">
        <v>3045</v>
      </c>
      <c r="D1007" s="56" t="s">
        <v>3046</v>
      </c>
      <c r="E1007" s="64" t="s">
        <v>3049</v>
      </c>
      <c r="F1007" s="58" t="s">
        <v>3050</v>
      </c>
      <c r="G1007" s="59">
        <v>1735600</v>
      </c>
      <c r="H1007" s="66">
        <v>1197000</v>
      </c>
      <c r="I1007" s="59">
        <f t="shared" si="17"/>
        <v>538600</v>
      </c>
      <c r="J1007" s="60"/>
      <c r="K1007" s="61" t="s">
        <v>103</v>
      </c>
      <c r="L1007" s="61" t="s">
        <v>104</v>
      </c>
      <c r="M1007" s="55" t="s">
        <v>105</v>
      </c>
    </row>
    <row r="1008" spans="1:13" ht="80.25" customHeight="1" x14ac:dyDescent="0.55000000000000004">
      <c r="A1008" s="55">
        <f>SUBTOTAL(3,$B$6:B1008)*1</f>
        <v>1003</v>
      </c>
      <c r="B1008" s="56" t="s">
        <v>47</v>
      </c>
      <c r="C1008" s="56" t="s">
        <v>3051</v>
      </c>
      <c r="D1008" s="56" t="s">
        <v>3052</v>
      </c>
      <c r="E1008" s="64" t="s">
        <v>3053</v>
      </c>
      <c r="F1008" s="58" t="s">
        <v>3054</v>
      </c>
      <c r="G1008" s="59">
        <v>2042700</v>
      </c>
      <c r="H1008" s="66">
        <v>1799000</v>
      </c>
      <c r="I1008" s="59">
        <f t="shared" si="17"/>
        <v>243700</v>
      </c>
      <c r="J1008" s="60"/>
      <c r="K1008" s="61" t="s">
        <v>103</v>
      </c>
      <c r="L1008" s="61" t="s">
        <v>561</v>
      </c>
      <c r="M1008" s="55" t="s">
        <v>105</v>
      </c>
    </row>
    <row r="1009" spans="1:13" ht="80.25" customHeight="1" x14ac:dyDescent="0.55000000000000004">
      <c r="A1009" s="55">
        <f>SUBTOTAL(3,$B$6:B1009)*1</f>
        <v>1004</v>
      </c>
      <c r="B1009" s="65" t="s">
        <v>47</v>
      </c>
      <c r="C1009" s="65" t="s">
        <v>3051</v>
      </c>
      <c r="D1009" s="65" t="s">
        <v>3055</v>
      </c>
      <c r="E1009" s="64" t="s">
        <v>3056</v>
      </c>
      <c r="F1009" s="58" t="s">
        <v>3057</v>
      </c>
      <c r="G1009" s="59">
        <v>897000</v>
      </c>
      <c r="H1009" s="66">
        <v>800000</v>
      </c>
      <c r="I1009" s="59">
        <f t="shared" si="17"/>
        <v>97000</v>
      </c>
      <c r="J1009" s="60"/>
      <c r="K1009" s="61" t="s">
        <v>103</v>
      </c>
      <c r="L1009" s="61" t="s">
        <v>179</v>
      </c>
      <c r="M1009" s="55" t="s">
        <v>105</v>
      </c>
    </row>
    <row r="1010" spans="1:13" ht="80.25" customHeight="1" x14ac:dyDescent="0.55000000000000004">
      <c r="A1010" s="55">
        <f>SUBTOTAL(3,$B$6:B1010)*1</f>
        <v>1005</v>
      </c>
      <c r="B1010" s="56" t="s">
        <v>47</v>
      </c>
      <c r="C1010" s="56" t="s">
        <v>3051</v>
      </c>
      <c r="D1010" s="56" t="s">
        <v>3058</v>
      </c>
      <c r="E1010" s="62" t="s">
        <v>3059</v>
      </c>
      <c r="F1010" s="58" t="s">
        <v>3060</v>
      </c>
      <c r="G1010" s="59">
        <v>4605000</v>
      </c>
      <c r="H1010" s="66">
        <v>4000000</v>
      </c>
      <c r="I1010" s="59">
        <f t="shared" si="17"/>
        <v>605000</v>
      </c>
      <c r="J1010" s="60"/>
      <c r="K1010" s="61" t="s">
        <v>103</v>
      </c>
      <c r="L1010" s="61" t="s">
        <v>104</v>
      </c>
      <c r="M1010" s="55" t="s">
        <v>105</v>
      </c>
    </row>
    <row r="1011" spans="1:13" ht="80.25" customHeight="1" x14ac:dyDescent="0.55000000000000004">
      <c r="A1011" s="55">
        <f>SUBTOTAL(3,$B$6:B1011)*1</f>
        <v>1006</v>
      </c>
      <c r="B1011" s="63" t="s">
        <v>47</v>
      </c>
      <c r="C1011" s="63" t="s">
        <v>3051</v>
      </c>
      <c r="D1011" s="63" t="s">
        <v>3061</v>
      </c>
      <c r="E1011" s="64" t="s">
        <v>3062</v>
      </c>
      <c r="F1011" s="58" t="s">
        <v>3063</v>
      </c>
      <c r="G1011" s="59">
        <v>922000</v>
      </c>
      <c r="H1011" s="66">
        <v>780000</v>
      </c>
      <c r="I1011" s="59">
        <f t="shared" si="17"/>
        <v>142000</v>
      </c>
      <c r="J1011" s="60"/>
      <c r="K1011" s="61" t="s">
        <v>103</v>
      </c>
      <c r="L1011" s="61" t="s">
        <v>179</v>
      </c>
      <c r="M1011" s="55" t="s">
        <v>105</v>
      </c>
    </row>
    <row r="1012" spans="1:13" ht="80.25" customHeight="1" x14ac:dyDescent="0.55000000000000004">
      <c r="A1012" s="55">
        <f>SUBTOTAL(3,$B$6:B1012)*1</f>
        <v>1007</v>
      </c>
      <c r="B1012" s="56" t="s">
        <v>47</v>
      </c>
      <c r="C1012" s="56" t="s">
        <v>3051</v>
      </c>
      <c r="D1012" s="56" t="s">
        <v>3064</v>
      </c>
      <c r="E1012" s="64" t="s">
        <v>3065</v>
      </c>
      <c r="F1012" s="58" t="s">
        <v>3066</v>
      </c>
      <c r="G1012" s="59">
        <v>711000</v>
      </c>
      <c r="H1012" s="66">
        <v>499000</v>
      </c>
      <c r="I1012" s="59">
        <f t="shared" si="17"/>
        <v>212000</v>
      </c>
      <c r="J1012" s="60"/>
      <c r="K1012" s="61" t="s">
        <v>103</v>
      </c>
      <c r="L1012" s="61" t="s">
        <v>179</v>
      </c>
      <c r="M1012" s="55" t="s">
        <v>105</v>
      </c>
    </row>
    <row r="1013" spans="1:13" ht="80.25" customHeight="1" x14ac:dyDescent="0.55000000000000004">
      <c r="A1013" s="55">
        <f>SUBTOTAL(3,$B$6:B1013)*1</f>
        <v>1008</v>
      </c>
      <c r="B1013" s="65" t="s">
        <v>47</v>
      </c>
      <c r="C1013" s="65" t="s">
        <v>3051</v>
      </c>
      <c r="D1013" s="65" t="s">
        <v>3067</v>
      </c>
      <c r="E1013" s="64" t="s">
        <v>3068</v>
      </c>
      <c r="F1013" s="58" t="s">
        <v>3069</v>
      </c>
      <c r="G1013" s="59">
        <v>1212700</v>
      </c>
      <c r="H1013" s="66">
        <v>1044000</v>
      </c>
      <c r="I1013" s="59">
        <f t="shared" si="17"/>
        <v>168700</v>
      </c>
      <c r="J1013" s="60"/>
      <c r="K1013" s="61" t="s">
        <v>103</v>
      </c>
      <c r="L1013" s="61" t="s">
        <v>113</v>
      </c>
      <c r="M1013" s="55" t="s">
        <v>105</v>
      </c>
    </row>
    <row r="1014" spans="1:13" ht="80.25" customHeight="1" x14ac:dyDescent="0.55000000000000004">
      <c r="A1014" s="55">
        <f>SUBTOTAL(3,$B$6:B1014)*1</f>
        <v>1009</v>
      </c>
      <c r="B1014" s="56" t="s">
        <v>47</v>
      </c>
      <c r="C1014" s="56" t="s">
        <v>3051</v>
      </c>
      <c r="D1014" s="56" t="s">
        <v>3070</v>
      </c>
      <c r="E1014" s="62" t="s">
        <v>3071</v>
      </c>
      <c r="F1014" s="58" t="s">
        <v>3072</v>
      </c>
      <c r="G1014" s="59">
        <v>599500</v>
      </c>
      <c r="H1014" s="66">
        <v>417000</v>
      </c>
      <c r="I1014" s="59">
        <f t="shared" si="17"/>
        <v>182500</v>
      </c>
      <c r="J1014" s="60"/>
      <c r="K1014" s="61" t="s">
        <v>103</v>
      </c>
      <c r="L1014" s="61" t="s">
        <v>113</v>
      </c>
      <c r="M1014" s="55" t="s">
        <v>105</v>
      </c>
    </row>
    <row r="1015" spans="1:13" ht="80.25" customHeight="1" x14ac:dyDescent="0.55000000000000004">
      <c r="A1015" s="55">
        <f>SUBTOTAL(3,$B$6:B1015)*1</f>
        <v>1010</v>
      </c>
      <c r="B1015" s="56" t="s">
        <v>47</v>
      </c>
      <c r="C1015" s="56" t="s">
        <v>3051</v>
      </c>
      <c r="D1015" s="56" t="s">
        <v>3070</v>
      </c>
      <c r="E1015" s="62" t="s">
        <v>3073</v>
      </c>
      <c r="F1015" s="58" t="s">
        <v>3074</v>
      </c>
      <c r="G1015" s="59">
        <v>598000</v>
      </c>
      <c r="H1015" s="66">
        <v>416000</v>
      </c>
      <c r="I1015" s="59">
        <f t="shared" si="17"/>
        <v>182000</v>
      </c>
      <c r="J1015" s="60"/>
      <c r="K1015" s="61" t="s">
        <v>103</v>
      </c>
      <c r="L1015" s="61" t="s">
        <v>113</v>
      </c>
      <c r="M1015" s="55" t="s">
        <v>105</v>
      </c>
    </row>
    <row r="1016" spans="1:13" ht="80.25" customHeight="1" x14ac:dyDescent="0.55000000000000004">
      <c r="A1016" s="55">
        <f>SUBTOTAL(3,$B$6:B1016)*1</f>
        <v>1011</v>
      </c>
      <c r="B1016" s="67" t="s">
        <v>47</v>
      </c>
      <c r="C1016" s="67" t="s">
        <v>3051</v>
      </c>
      <c r="D1016" s="67" t="s">
        <v>3075</v>
      </c>
      <c r="E1016" s="64" t="s">
        <v>3076</v>
      </c>
      <c r="F1016" s="58" t="s">
        <v>3077</v>
      </c>
      <c r="G1016" s="59">
        <v>1773100</v>
      </c>
      <c r="H1016" s="66">
        <v>1683000</v>
      </c>
      <c r="I1016" s="59">
        <f t="shared" si="17"/>
        <v>90100</v>
      </c>
      <c r="J1016" s="60"/>
      <c r="K1016" s="61" t="s">
        <v>103</v>
      </c>
      <c r="L1016" s="61" t="s">
        <v>116</v>
      </c>
      <c r="M1016" s="55" t="s">
        <v>105</v>
      </c>
    </row>
    <row r="1017" spans="1:13" ht="80.25" customHeight="1" x14ac:dyDescent="0.55000000000000004">
      <c r="A1017" s="55">
        <f>SUBTOTAL(3,$B$6:B1017)*1</f>
        <v>1012</v>
      </c>
      <c r="B1017" s="56" t="s">
        <v>47</v>
      </c>
      <c r="C1017" s="56" t="s">
        <v>3051</v>
      </c>
      <c r="D1017" s="56" t="s">
        <v>3078</v>
      </c>
      <c r="E1017" s="62" t="s">
        <v>3079</v>
      </c>
      <c r="F1017" s="58" t="s">
        <v>3080</v>
      </c>
      <c r="G1017" s="59">
        <v>2734400</v>
      </c>
      <c r="H1017" s="66">
        <v>2149000</v>
      </c>
      <c r="I1017" s="59">
        <f t="shared" si="17"/>
        <v>585400</v>
      </c>
      <c r="J1017" s="60"/>
      <c r="K1017" s="61" t="s">
        <v>103</v>
      </c>
      <c r="L1017" s="61" t="s">
        <v>116</v>
      </c>
      <c r="M1017" s="55" t="s">
        <v>105</v>
      </c>
    </row>
    <row r="1018" spans="1:13" ht="80.25" customHeight="1" x14ac:dyDescent="0.55000000000000004">
      <c r="A1018" s="55">
        <f>SUBTOTAL(3,$B$6:B1018)*1</f>
        <v>1013</v>
      </c>
      <c r="B1018" s="56" t="s">
        <v>47</v>
      </c>
      <c r="C1018" s="56" t="s">
        <v>3051</v>
      </c>
      <c r="D1018" s="56" t="s">
        <v>3070</v>
      </c>
      <c r="E1018" s="62" t="s">
        <v>3081</v>
      </c>
      <c r="F1018" s="58" t="s">
        <v>3082</v>
      </c>
      <c r="G1018" s="59">
        <v>1942400</v>
      </c>
      <c r="H1018" s="66">
        <v>1790000</v>
      </c>
      <c r="I1018" s="59">
        <f t="shared" si="17"/>
        <v>152400</v>
      </c>
      <c r="J1018" s="60"/>
      <c r="K1018" s="61" t="s">
        <v>103</v>
      </c>
      <c r="L1018" s="61" t="s">
        <v>116</v>
      </c>
      <c r="M1018" s="55" t="s">
        <v>105</v>
      </c>
    </row>
    <row r="1019" spans="1:13" ht="80.25" customHeight="1" x14ac:dyDescent="0.55000000000000004">
      <c r="A1019" s="55">
        <f>SUBTOTAL(3,$B$6:B1019)*1</f>
        <v>1014</v>
      </c>
      <c r="B1019" s="56" t="s">
        <v>47</v>
      </c>
      <c r="C1019" s="56" t="s">
        <v>3051</v>
      </c>
      <c r="D1019" s="56" t="s">
        <v>3078</v>
      </c>
      <c r="E1019" s="62" t="s">
        <v>3083</v>
      </c>
      <c r="F1019" s="58" t="s">
        <v>3084</v>
      </c>
      <c r="G1019" s="59">
        <v>2734400</v>
      </c>
      <c r="H1019" s="66">
        <v>2149000</v>
      </c>
      <c r="I1019" s="59">
        <f t="shared" si="17"/>
        <v>585400</v>
      </c>
      <c r="J1019" s="60"/>
      <c r="K1019" s="61" t="s">
        <v>103</v>
      </c>
      <c r="L1019" s="61" t="s">
        <v>116</v>
      </c>
      <c r="M1019" s="55" t="s">
        <v>105</v>
      </c>
    </row>
    <row r="1020" spans="1:13" ht="80.25" customHeight="1" x14ac:dyDescent="0.55000000000000004">
      <c r="A1020" s="55">
        <f>SUBTOTAL(3,$B$6:B1020)*1</f>
        <v>1015</v>
      </c>
      <c r="B1020" s="56" t="s">
        <v>47</v>
      </c>
      <c r="C1020" s="56" t="s">
        <v>3051</v>
      </c>
      <c r="D1020" s="56" t="s">
        <v>3070</v>
      </c>
      <c r="E1020" s="62" t="s">
        <v>3085</v>
      </c>
      <c r="F1020" s="58" t="s">
        <v>3086</v>
      </c>
      <c r="G1020" s="59">
        <v>1942400</v>
      </c>
      <c r="H1020" s="66">
        <v>1790000</v>
      </c>
      <c r="I1020" s="59">
        <f t="shared" si="17"/>
        <v>152400</v>
      </c>
      <c r="J1020" s="60"/>
      <c r="K1020" s="61" t="s">
        <v>103</v>
      </c>
      <c r="L1020" s="61" t="s">
        <v>116</v>
      </c>
      <c r="M1020" s="55" t="s">
        <v>105</v>
      </c>
    </row>
    <row r="1021" spans="1:13" ht="80.25" customHeight="1" x14ac:dyDescent="0.55000000000000004">
      <c r="A1021" s="55">
        <f>SUBTOTAL(3,$B$6:B1021)*1</f>
        <v>1016</v>
      </c>
      <c r="B1021" s="56" t="s">
        <v>47</v>
      </c>
      <c r="C1021" s="56" t="s">
        <v>3051</v>
      </c>
      <c r="D1021" s="56" t="s">
        <v>3070</v>
      </c>
      <c r="E1021" s="62" t="s">
        <v>3087</v>
      </c>
      <c r="F1021" s="58" t="s">
        <v>3088</v>
      </c>
      <c r="G1021" s="59">
        <v>1942400</v>
      </c>
      <c r="H1021" s="66">
        <v>1789000</v>
      </c>
      <c r="I1021" s="59">
        <f t="shared" si="17"/>
        <v>153400</v>
      </c>
      <c r="J1021" s="60"/>
      <c r="K1021" s="61" t="s">
        <v>103</v>
      </c>
      <c r="L1021" s="61" t="s">
        <v>116</v>
      </c>
      <c r="M1021" s="55" t="s">
        <v>105</v>
      </c>
    </row>
    <row r="1022" spans="1:13" ht="80.25" customHeight="1" x14ac:dyDescent="0.55000000000000004">
      <c r="A1022" s="55">
        <f>SUBTOTAL(3,$B$6:B1022)*1</f>
        <v>1017</v>
      </c>
      <c r="B1022" s="63" t="s">
        <v>47</v>
      </c>
      <c r="C1022" s="63" t="s">
        <v>3051</v>
      </c>
      <c r="D1022" s="63" t="s">
        <v>3046</v>
      </c>
      <c r="E1022" s="64" t="s">
        <v>3089</v>
      </c>
      <c r="F1022" s="58" t="s">
        <v>3090</v>
      </c>
      <c r="G1022" s="66">
        <v>507900</v>
      </c>
      <c r="H1022" s="66">
        <v>498000</v>
      </c>
      <c r="I1022" s="59">
        <f t="shared" si="17"/>
        <v>9900</v>
      </c>
      <c r="J1022" s="60"/>
      <c r="K1022" s="61" t="s">
        <v>103</v>
      </c>
      <c r="L1022" s="61" t="s">
        <v>116</v>
      </c>
      <c r="M1022" s="55" t="s">
        <v>105</v>
      </c>
    </row>
    <row r="1023" spans="1:13" ht="80.25" customHeight="1" x14ac:dyDescent="0.55000000000000004">
      <c r="A1023" s="55">
        <f>SUBTOTAL(3,$B$6:B1023)*1</f>
        <v>1018</v>
      </c>
      <c r="B1023" s="56" t="s">
        <v>47</v>
      </c>
      <c r="C1023" s="56" t="s">
        <v>3051</v>
      </c>
      <c r="D1023" s="56" t="s">
        <v>3091</v>
      </c>
      <c r="E1023" s="64" t="s">
        <v>3092</v>
      </c>
      <c r="F1023" s="58" t="s">
        <v>3093</v>
      </c>
      <c r="G1023" s="66">
        <v>502900</v>
      </c>
      <c r="H1023" s="66">
        <v>490000</v>
      </c>
      <c r="I1023" s="59">
        <f t="shared" si="17"/>
        <v>12900</v>
      </c>
      <c r="J1023" s="60"/>
      <c r="K1023" s="61" t="s">
        <v>103</v>
      </c>
      <c r="L1023" s="61" t="s">
        <v>116</v>
      </c>
      <c r="M1023" s="55" t="s">
        <v>105</v>
      </c>
    </row>
    <row r="1024" spans="1:13" ht="80.25" customHeight="1" x14ac:dyDescent="0.55000000000000004">
      <c r="A1024" s="55">
        <f>SUBTOTAL(3,$B$6:B1024)*1</f>
        <v>1019</v>
      </c>
      <c r="B1024" s="56" t="s">
        <v>47</v>
      </c>
      <c r="C1024" s="56" t="s">
        <v>3094</v>
      </c>
      <c r="D1024" s="56" t="s">
        <v>3095</v>
      </c>
      <c r="E1024" s="64" t="s">
        <v>3096</v>
      </c>
      <c r="F1024" s="58" t="s">
        <v>3097</v>
      </c>
      <c r="G1024" s="59">
        <v>4494000</v>
      </c>
      <c r="H1024" s="66">
        <v>3499900</v>
      </c>
      <c r="I1024" s="59">
        <f t="shared" si="17"/>
        <v>994100</v>
      </c>
      <c r="J1024" s="60"/>
      <c r="K1024" s="61" t="s">
        <v>103</v>
      </c>
      <c r="L1024" s="61" t="s">
        <v>179</v>
      </c>
      <c r="M1024" s="55" t="s">
        <v>105</v>
      </c>
    </row>
    <row r="1025" spans="1:13" ht="80.25" customHeight="1" x14ac:dyDescent="0.55000000000000004">
      <c r="A1025" s="55">
        <f>SUBTOTAL(3,$B$6:B1025)*1</f>
        <v>1020</v>
      </c>
      <c r="B1025" s="56" t="s">
        <v>47</v>
      </c>
      <c r="C1025" s="56" t="s">
        <v>3094</v>
      </c>
      <c r="D1025" s="56" t="s">
        <v>3098</v>
      </c>
      <c r="E1025" s="64" t="s">
        <v>3099</v>
      </c>
      <c r="F1025" s="58" t="s">
        <v>3100</v>
      </c>
      <c r="G1025" s="59">
        <v>3833000</v>
      </c>
      <c r="H1025" s="66">
        <v>3190000</v>
      </c>
      <c r="I1025" s="59">
        <f t="shared" si="17"/>
        <v>643000</v>
      </c>
      <c r="J1025" s="60"/>
      <c r="K1025" s="61" t="s">
        <v>103</v>
      </c>
      <c r="L1025" s="61" t="s">
        <v>179</v>
      </c>
      <c r="M1025" s="55" t="s">
        <v>105</v>
      </c>
    </row>
    <row r="1026" spans="1:13" ht="80.25" customHeight="1" x14ac:dyDescent="0.55000000000000004">
      <c r="A1026" s="55">
        <f>SUBTOTAL(3,$B$6:B1026)*1</f>
        <v>1021</v>
      </c>
      <c r="B1026" s="56" t="s">
        <v>47</v>
      </c>
      <c r="C1026" s="56" t="s">
        <v>3101</v>
      </c>
      <c r="D1026" s="56" t="s">
        <v>3102</v>
      </c>
      <c r="E1026" s="64" t="s">
        <v>3103</v>
      </c>
      <c r="F1026" s="58" t="s">
        <v>3104</v>
      </c>
      <c r="G1026" s="59">
        <v>2445100</v>
      </c>
      <c r="H1026" s="66">
        <v>1870000</v>
      </c>
      <c r="I1026" s="59">
        <f t="shared" si="17"/>
        <v>575100</v>
      </c>
      <c r="J1026" s="60"/>
      <c r="K1026" s="61" t="s">
        <v>103</v>
      </c>
      <c r="L1026" s="61" t="s">
        <v>347</v>
      </c>
      <c r="M1026" s="55" t="s">
        <v>105</v>
      </c>
    </row>
    <row r="1027" spans="1:13" ht="80.25" customHeight="1" x14ac:dyDescent="0.55000000000000004">
      <c r="A1027" s="55">
        <f>SUBTOTAL(3,$B$6:B1027)*1</f>
        <v>1022</v>
      </c>
      <c r="B1027" s="56" t="s">
        <v>47</v>
      </c>
      <c r="C1027" s="56" t="s">
        <v>3101</v>
      </c>
      <c r="D1027" s="56" t="s">
        <v>3105</v>
      </c>
      <c r="E1027" s="64" t="s">
        <v>3106</v>
      </c>
      <c r="F1027" s="58" t="s">
        <v>3107</v>
      </c>
      <c r="G1027" s="59">
        <v>3315000</v>
      </c>
      <c r="H1027" s="66">
        <v>3302500</v>
      </c>
      <c r="I1027" s="59">
        <f t="shared" si="17"/>
        <v>12500</v>
      </c>
      <c r="J1027" s="60"/>
      <c r="K1027" s="61" t="s">
        <v>103</v>
      </c>
      <c r="L1027" s="61" t="s">
        <v>179</v>
      </c>
      <c r="M1027" s="55" t="s">
        <v>105</v>
      </c>
    </row>
    <row r="1028" spans="1:13" ht="80.25" customHeight="1" x14ac:dyDescent="0.55000000000000004">
      <c r="A1028" s="55">
        <f>SUBTOTAL(3,$B$6:B1028)*1</f>
        <v>1023</v>
      </c>
      <c r="B1028" s="56" t="s">
        <v>47</v>
      </c>
      <c r="C1028" s="56" t="s">
        <v>3108</v>
      </c>
      <c r="D1028" s="56" t="s">
        <v>3109</v>
      </c>
      <c r="E1028" s="64" t="s">
        <v>3110</v>
      </c>
      <c r="F1028" s="58" t="s">
        <v>3111</v>
      </c>
      <c r="G1028" s="59">
        <v>260400</v>
      </c>
      <c r="H1028" s="66">
        <v>260000</v>
      </c>
      <c r="I1028" s="59">
        <f t="shared" si="17"/>
        <v>400</v>
      </c>
      <c r="J1028" s="60"/>
      <c r="K1028" s="61" t="s">
        <v>103</v>
      </c>
      <c r="L1028" s="61" t="s">
        <v>113</v>
      </c>
      <c r="M1028" s="55" t="s">
        <v>105</v>
      </c>
    </row>
    <row r="1029" spans="1:13" ht="80.25" customHeight="1" x14ac:dyDescent="0.55000000000000004">
      <c r="A1029" s="55">
        <f>SUBTOTAL(3,$B$6:B1029)*1</f>
        <v>1024</v>
      </c>
      <c r="B1029" s="56" t="s">
        <v>47</v>
      </c>
      <c r="C1029" s="56" t="s">
        <v>3108</v>
      </c>
      <c r="D1029" s="56" t="s">
        <v>2170</v>
      </c>
      <c r="E1029" s="64" t="s">
        <v>3112</v>
      </c>
      <c r="F1029" s="58" t="s">
        <v>3113</v>
      </c>
      <c r="G1029" s="59">
        <v>890000</v>
      </c>
      <c r="H1029" s="66">
        <v>680000</v>
      </c>
      <c r="I1029" s="59">
        <f t="shared" si="17"/>
        <v>210000</v>
      </c>
      <c r="J1029" s="60"/>
      <c r="K1029" s="61" t="s">
        <v>103</v>
      </c>
      <c r="L1029" s="61" t="s">
        <v>113</v>
      </c>
      <c r="M1029" s="55" t="s">
        <v>105</v>
      </c>
    </row>
    <row r="1030" spans="1:13" ht="80.25" customHeight="1" x14ac:dyDescent="0.55000000000000004">
      <c r="A1030" s="55">
        <f>SUBTOTAL(3,$B$6:B1030)*1</f>
        <v>1025</v>
      </c>
      <c r="B1030" s="56" t="s">
        <v>47</v>
      </c>
      <c r="C1030" s="56" t="s">
        <v>3108</v>
      </c>
      <c r="D1030" s="56" t="s">
        <v>3114</v>
      </c>
      <c r="E1030" s="64" t="s">
        <v>3115</v>
      </c>
      <c r="F1030" s="58" t="s">
        <v>3116</v>
      </c>
      <c r="G1030" s="66">
        <v>96400</v>
      </c>
      <c r="H1030" s="66">
        <v>96400</v>
      </c>
      <c r="I1030" s="59">
        <f t="shared" si="17"/>
        <v>0</v>
      </c>
      <c r="J1030" s="60"/>
      <c r="K1030" s="61" t="s">
        <v>103</v>
      </c>
      <c r="L1030" s="61" t="s">
        <v>148</v>
      </c>
      <c r="M1030" s="55" t="s">
        <v>149</v>
      </c>
    </row>
    <row r="1031" spans="1:13" ht="80.25" customHeight="1" x14ac:dyDescent="0.55000000000000004">
      <c r="A1031" s="55">
        <f>SUBTOTAL(3,$B$6:B1031)*1</f>
        <v>1026</v>
      </c>
      <c r="B1031" s="56" t="s">
        <v>48</v>
      </c>
      <c r="C1031" s="56" t="s">
        <v>3117</v>
      </c>
      <c r="D1031" s="56" t="s">
        <v>3118</v>
      </c>
      <c r="E1031" s="64" t="s">
        <v>3119</v>
      </c>
      <c r="F1031" s="58" t="s">
        <v>3120</v>
      </c>
      <c r="G1031" s="59">
        <v>454000</v>
      </c>
      <c r="H1031" s="59">
        <v>454000</v>
      </c>
      <c r="I1031" s="59">
        <f t="shared" ref="I1031:I1094" si="18">G1031-H1031</f>
        <v>0</v>
      </c>
      <c r="J1031" s="60"/>
      <c r="K1031" s="61" t="s">
        <v>103</v>
      </c>
      <c r="L1031" s="61" t="s">
        <v>179</v>
      </c>
      <c r="M1031" s="55" t="s">
        <v>105</v>
      </c>
    </row>
    <row r="1032" spans="1:13" ht="80.25" customHeight="1" x14ac:dyDescent="0.55000000000000004">
      <c r="A1032" s="55">
        <f>SUBTOTAL(3,$B$6:B1032)*1</f>
        <v>1027</v>
      </c>
      <c r="B1032" s="56" t="s">
        <v>48</v>
      </c>
      <c r="C1032" s="56" t="s">
        <v>3117</v>
      </c>
      <c r="D1032" s="56" t="s">
        <v>3121</v>
      </c>
      <c r="E1032" s="64" t="s">
        <v>3122</v>
      </c>
      <c r="F1032" s="58" t="s">
        <v>3123</v>
      </c>
      <c r="G1032" s="59">
        <v>1367100</v>
      </c>
      <c r="H1032" s="59">
        <v>1007430</v>
      </c>
      <c r="I1032" s="59">
        <f t="shared" si="18"/>
        <v>359670</v>
      </c>
      <c r="J1032" s="60"/>
      <c r="K1032" s="61" t="s">
        <v>103</v>
      </c>
      <c r="L1032" s="61" t="s">
        <v>104</v>
      </c>
      <c r="M1032" s="55" t="s">
        <v>105</v>
      </c>
    </row>
    <row r="1033" spans="1:13" ht="80.25" customHeight="1" x14ac:dyDescent="0.55000000000000004">
      <c r="A1033" s="55">
        <f>SUBTOTAL(3,$B$6:B1033)*1</f>
        <v>1028</v>
      </c>
      <c r="B1033" s="56" t="s">
        <v>48</v>
      </c>
      <c r="C1033" s="56" t="s">
        <v>3117</v>
      </c>
      <c r="D1033" s="56" t="s">
        <v>3121</v>
      </c>
      <c r="E1033" s="64" t="s">
        <v>3124</v>
      </c>
      <c r="F1033" s="58" t="s">
        <v>3125</v>
      </c>
      <c r="G1033" s="59">
        <v>1871800</v>
      </c>
      <c r="H1033" s="59">
        <v>1778000</v>
      </c>
      <c r="I1033" s="59">
        <f t="shared" si="18"/>
        <v>93800</v>
      </c>
      <c r="J1033" s="60"/>
      <c r="K1033" s="61" t="s">
        <v>103</v>
      </c>
      <c r="L1033" s="61" t="s">
        <v>104</v>
      </c>
      <c r="M1033" s="55" t="s">
        <v>105</v>
      </c>
    </row>
    <row r="1034" spans="1:13" ht="80.25" customHeight="1" x14ac:dyDescent="0.55000000000000004">
      <c r="A1034" s="55">
        <f>SUBTOTAL(3,$B$6:B1034)*1</f>
        <v>1029</v>
      </c>
      <c r="B1034" s="56" t="s">
        <v>48</v>
      </c>
      <c r="C1034" s="56" t="s">
        <v>3117</v>
      </c>
      <c r="D1034" s="56" t="s">
        <v>3126</v>
      </c>
      <c r="E1034" s="64" t="s">
        <v>3127</v>
      </c>
      <c r="F1034" s="58" t="s">
        <v>3128</v>
      </c>
      <c r="G1034" s="59">
        <v>2718000</v>
      </c>
      <c r="H1034" s="59">
        <v>2499000</v>
      </c>
      <c r="I1034" s="59">
        <f t="shared" si="18"/>
        <v>219000</v>
      </c>
      <c r="J1034" s="60"/>
      <c r="K1034" s="61" t="s">
        <v>103</v>
      </c>
      <c r="L1034" s="61" t="s">
        <v>179</v>
      </c>
      <c r="M1034" s="55" t="s">
        <v>105</v>
      </c>
    </row>
    <row r="1035" spans="1:13" ht="80.25" customHeight="1" x14ac:dyDescent="0.55000000000000004">
      <c r="A1035" s="55">
        <f>SUBTOTAL(3,$B$6:B1035)*1</f>
        <v>1030</v>
      </c>
      <c r="B1035" s="56" t="s">
        <v>48</v>
      </c>
      <c r="C1035" s="56" t="s">
        <v>3117</v>
      </c>
      <c r="D1035" s="56" t="s">
        <v>3126</v>
      </c>
      <c r="E1035" s="64" t="s">
        <v>3129</v>
      </c>
      <c r="F1035" s="58" t="s">
        <v>3130</v>
      </c>
      <c r="G1035" s="59">
        <v>1245400</v>
      </c>
      <c r="H1035" s="59">
        <v>721710</v>
      </c>
      <c r="I1035" s="59">
        <f t="shared" si="18"/>
        <v>523690</v>
      </c>
      <c r="J1035" s="60"/>
      <c r="K1035" s="61" t="s">
        <v>103</v>
      </c>
      <c r="L1035" s="61" t="s">
        <v>113</v>
      </c>
      <c r="M1035" s="55" t="s">
        <v>105</v>
      </c>
    </row>
    <row r="1036" spans="1:13" ht="80.25" customHeight="1" x14ac:dyDescent="0.55000000000000004">
      <c r="A1036" s="55">
        <f>SUBTOTAL(3,$B$6:B1036)*1</f>
        <v>1031</v>
      </c>
      <c r="B1036" s="56" t="s">
        <v>48</v>
      </c>
      <c r="C1036" s="56" t="s">
        <v>3131</v>
      </c>
      <c r="D1036" s="56" t="s">
        <v>3132</v>
      </c>
      <c r="E1036" s="64" t="s">
        <v>3133</v>
      </c>
      <c r="F1036" s="58" t="s">
        <v>3134</v>
      </c>
      <c r="G1036" s="59">
        <v>5812400</v>
      </c>
      <c r="H1036" s="59">
        <v>5200000</v>
      </c>
      <c r="I1036" s="59">
        <f t="shared" si="18"/>
        <v>612400</v>
      </c>
      <c r="J1036" s="60"/>
      <c r="K1036" s="61" t="s">
        <v>103</v>
      </c>
      <c r="L1036" s="61" t="s">
        <v>104</v>
      </c>
      <c r="M1036" s="55" t="s">
        <v>105</v>
      </c>
    </row>
    <row r="1037" spans="1:13" ht="80.25" customHeight="1" x14ac:dyDescent="0.55000000000000004">
      <c r="A1037" s="55">
        <f>SUBTOTAL(3,$B$6:B1037)*1</f>
        <v>1032</v>
      </c>
      <c r="B1037" s="56" t="s">
        <v>48</v>
      </c>
      <c r="C1037" s="56" t="s">
        <v>3131</v>
      </c>
      <c r="D1037" s="56" t="s">
        <v>3135</v>
      </c>
      <c r="E1037" s="64" t="s">
        <v>3136</v>
      </c>
      <c r="F1037" s="58" t="s">
        <v>3137</v>
      </c>
      <c r="G1037" s="59">
        <v>2164800</v>
      </c>
      <c r="H1037" s="59">
        <v>2070000</v>
      </c>
      <c r="I1037" s="59">
        <f t="shared" si="18"/>
        <v>94800</v>
      </c>
      <c r="J1037" s="60"/>
      <c r="K1037" s="61" t="s">
        <v>103</v>
      </c>
      <c r="L1037" s="61" t="s">
        <v>104</v>
      </c>
      <c r="M1037" s="55" t="s">
        <v>105</v>
      </c>
    </row>
    <row r="1038" spans="1:13" ht="80.25" customHeight="1" x14ac:dyDescent="0.55000000000000004">
      <c r="A1038" s="55">
        <f>SUBTOTAL(3,$B$6:B1038)*1</f>
        <v>1033</v>
      </c>
      <c r="B1038" s="56" t="s">
        <v>48</v>
      </c>
      <c r="C1038" s="56" t="s">
        <v>3138</v>
      </c>
      <c r="D1038" s="56" t="s">
        <v>3139</v>
      </c>
      <c r="E1038" s="64" t="s">
        <v>3140</v>
      </c>
      <c r="F1038" s="58" t="s">
        <v>3141</v>
      </c>
      <c r="G1038" s="59">
        <v>113000</v>
      </c>
      <c r="H1038" s="59">
        <v>113000</v>
      </c>
      <c r="I1038" s="59">
        <f t="shared" si="18"/>
        <v>0</v>
      </c>
      <c r="J1038" s="60"/>
      <c r="K1038" s="61" t="s">
        <v>103</v>
      </c>
      <c r="L1038" s="61" t="s">
        <v>179</v>
      </c>
      <c r="M1038" s="55" t="s">
        <v>105</v>
      </c>
    </row>
    <row r="1039" spans="1:13" ht="80.25" customHeight="1" x14ac:dyDescent="0.55000000000000004">
      <c r="A1039" s="55">
        <f>SUBTOTAL(3,$B$6:B1039)*1</f>
        <v>1034</v>
      </c>
      <c r="B1039" s="56" t="s">
        <v>48</v>
      </c>
      <c r="C1039" s="56" t="s">
        <v>3138</v>
      </c>
      <c r="D1039" s="56" t="s">
        <v>3142</v>
      </c>
      <c r="E1039" s="64" t="s">
        <v>3143</v>
      </c>
      <c r="F1039" s="58" t="s">
        <v>3144</v>
      </c>
      <c r="G1039" s="59">
        <v>1316100</v>
      </c>
      <c r="H1039" s="59">
        <v>960000</v>
      </c>
      <c r="I1039" s="59">
        <f t="shared" si="18"/>
        <v>356100</v>
      </c>
      <c r="J1039" s="60"/>
      <c r="K1039" s="61" t="s">
        <v>103</v>
      </c>
      <c r="L1039" s="61" t="s">
        <v>104</v>
      </c>
      <c r="M1039" s="55" t="s">
        <v>105</v>
      </c>
    </row>
    <row r="1040" spans="1:13" ht="80.25" customHeight="1" x14ac:dyDescent="0.55000000000000004">
      <c r="A1040" s="55">
        <f>SUBTOTAL(3,$B$6:B1040)*1</f>
        <v>1035</v>
      </c>
      <c r="B1040" s="56" t="s">
        <v>48</v>
      </c>
      <c r="C1040" s="56" t="s">
        <v>3138</v>
      </c>
      <c r="D1040" s="56" t="s">
        <v>3145</v>
      </c>
      <c r="E1040" s="64" t="s">
        <v>3146</v>
      </c>
      <c r="F1040" s="58" t="s">
        <v>3147</v>
      </c>
      <c r="G1040" s="59">
        <v>5343000</v>
      </c>
      <c r="H1040" s="59">
        <v>4190000</v>
      </c>
      <c r="I1040" s="59">
        <f t="shared" si="18"/>
        <v>1153000</v>
      </c>
      <c r="J1040" s="60"/>
      <c r="K1040" s="61" t="s">
        <v>103</v>
      </c>
      <c r="L1040" s="61" t="s">
        <v>104</v>
      </c>
      <c r="M1040" s="55" t="s">
        <v>105</v>
      </c>
    </row>
    <row r="1041" spans="1:13" ht="80.25" customHeight="1" x14ac:dyDescent="0.55000000000000004">
      <c r="A1041" s="55">
        <f>SUBTOTAL(3,$B$6:B1041)*1</f>
        <v>1036</v>
      </c>
      <c r="B1041" s="56" t="s">
        <v>48</v>
      </c>
      <c r="C1041" s="56" t="s">
        <v>3138</v>
      </c>
      <c r="D1041" s="56" t="s">
        <v>3148</v>
      </c>
      <c r="E1041" s="64" t="s">
        <v>3149</v>
      </c>
      <c r="F1041" s="58" t="s">
        <v>3150</v>
      </c>
      <c r="G1041" s="66">
        <v>192800</v>
      </c>
      <c r="H1041" s="59">
        <v>192000</v>
      </c>
      <c r="I1041" s="59">
        <f t="shared" si="18"/>
        <v>800</v>
      </c>
      <c r="J1041" s="60"/>
      <c r="K1041" s="61" t="s">
        <v>103</v>
      </c>
      <c r="L1041" s="61" t="s">
        <v>148</v>
      </c>
      <c r="M1041" s="55" t="s">
        <v>149</v>
      </c>
    </row>
    <row r="1042" spans="1:13" ht="80.25" customHeight="1" x14ac:dyDescent="0.55000000000000004">
      <c r="A1042" s="55">
        <f>SUBTOTAL(3,$B$6:B1042)*1</f>
        <v>1037</v>
      </c>
      <c r="B1042" s="56" t="s">
        <v>48</v>
      </c>
      <c r="C1042" s="56" t="s">
        <v>3138</v>
      </c>
      <c r="D1042" s="56" t="s">
        <v>3148</v>
      </c>
      <c r="E1042" s="64" t="s">
        <v>3151</v>
      </c>
      <c r="F1042" s="58" t="s">
        <v>3152</v>
      </c>
      <c r="G1042" s="66">
        <v>48200</v>
      </c>
      <c r="H1042" s="59">
        <v>48000</v>
      </c>
      <c r="I1042" s="59">
        <f t="shared" si="18"/>
        <v>200</v>
      </c>
      <c r="J1042" s="60"/>
      <c r="K1042" s="61" t="s">
        <v>103</v>
      </c>
      <c r="L1042" s="61" t="s">
        <v>148</v>
      </c>
      <c r="M1042" s="55" t="s">
        <v>149</v>
      </c>
    </row>
    <row r="1043" spans="1:13" ht="80.25" customHeight="1" x14ac:dyDescent="0.55000000000000004">
      <c r="A1043" s="55">
        <f>SUBTOTAL(3,$B$6:B1043)*1</f>
        <v>1038</v>
      </c>
      <c r="B1043" s="56" t="s">
        <v>48</v>
      </c>
      <c r="C1043" s="56" t="s">
        <v>3138</v>
      </c>
      <c r="D1043" s="56" t="s">
        <v>3148</v>
      </c>
      <c r="E1043" s="64" t="s">
        <v>3153</v>
      </c>
      <c r="F1043" s="58" t="s">
        <v>3154</v>
      </c>
      <c r="G1043" s="66">
        <v>48200</v>
      </c>
      <c r="H1043" s="59">
        <v>48000</v>
      </c>
      <c r="I1043" s="59">
        <f t="shared" si="18"/>
        <v>200</v>
      </c>
      <c r="J1043" s="60"/>
      <c r="K1043" s="61" t="s">
        <v>103</v>
      </c>
      <c r="L1043" s="61" t="s">
        <v>148</v>
      </c>
      <c r="M1043" s="55" t="s">
        <v>149</v>
      </c>
    </row>
    <row r="1044" spans="1:13" ht="80.25" customHeight="1" x14ac:dyDescent="0.55000000000000004">
      <c r="A1044" s="55">
        <f>SUBTOTAL(3,$B$6:B1044)*1</f>
        <v>1039</v>
      </c>
      <c r="B1044" s="56" t="s">
        <v>48</v>
      </c>
      <c r="C1044" s="56" t="s">
        <v>3138</v>
      </c>
      <c r="D1044" s="56" t="s">
        <v>3155</v>
      </c>
      <c r="E1044" s="64" t="s">
        <v>3156</v>
      </c>
      <c r="F1044" s="58" t="s">
        <v>3157</v>
      </c>
      <c r="G1044" s="66">
        <v>241000</v>
      </c>
      <c r="H1044" s="59">
        <v>240000</v>
      </c>
      <c r="I1044" s="59">
        <f t="shared" si="18"/>
        <v>1000</v>
      </c>
      <c r="J1044" s="60"/>
      <c r="K1044" s="61" t="s">
        <v>103</v>
      </c>
      <c r="L1044" s="61" t="s">
        <v>148</v>
      </c>
      <c r="M1044" s="55" t="s">
        <v>149</v>
      </c>
    </row>
    <row r="1045" spans="1:13" ht="80.25" customHeight="1" x14ac:dyDescent="0.55000000000000004">
      <c r="A1045" s="55">
        <f>SUBTOTAL(3,$B$6:B1045)*1</f>
        <v>1040</v>
      </c>
      <c r="B1045" s="56" t="s">
        <v>48</v>
      </c>
      <c r="C1045" s="56" t="s">
        <v>3158</v>
      </c>
      <c r="D1045" s="56" t="s">
        <v>3159</v>
      </c>
      <c r="E1045" s="64" t="s">
        <v>3160</v>
      </c>
      <c r="F1045" s="58" t="s">
        <v>3161</v>
      </c>
      <c r="G1045" s="59">
        <v>1068200</v>
      </c>
      <c r="H1045" s="59">
        <v>940000</v>
      </c>
      <c r="I1045" s="59">
        <f t="shared" si="18"/>
        <v>128200</v>
      </c>
      <c r="J1045" s="60"/>
      <c r="K1045" s="61" t="s">
        <v>103</v>
      </c>
      <c r="L1045" s="61" t="s">
        <v>104</v>
      </c>
      <c r="M1045" s="55" t="s">
        <v>105</v>
      </c>
    </row>
    <row r="1046" spans="1:13" ht="80.25" customHeight="1" x14ac:dyDescent="0.55000000000000004">
      <c r="A1046" s="55">
        <f>SUBTOTAL(3,$B$6:B1046)*1</f>
        <v>1041</v>
      </c>
      <c r="B1046" s="56" t="s">
        <v>48</v>
      </c>
      <c r="C1046" s="56" t="s">
        <v>3158</v>
      </c>
      <c r="D1046" s="56" t="s">
        <v>3162</v>
      </c>
      <c r="E1046" s="64" t="s">
        <v>3163</v>
      </c>
      <c r="F1046" s="58" t="s">
        <v>3164</v>
      </c>
      <c r="G1046" s="59">
        <v>4691300</v>
      </c>
      <c r="H1046" s="59">
        <v>4350000</v>
      </c>
      <c r="I1046" s="59">
        <f t="shared" si="18"/>
        <v>341300</v>
      </c>
      <c r="J1046" s="60"/>
      <c r="K1046" s="61" t="s">
        <v>103</v>
      </c>
      <c r="L1046" s="61" t="s">
        <v>104</v>
      </c>
      <c r="M1046" s="55" t="s">
        <v>105</v>
      </c>
    </row>
    <row r="1047" spans="1:13" ht="80.25" customHeight="1" x14ac:dyDescent="0.55000000000000004">
      <c r="A1047" s="55">
        <f>SUBTOTAL(3,$B$6:B1047)*1</f>
        <v>1042</v>
      </c>
      <c r="B1047" s="56" t="s">
        <v>48</v>
      </c>
      <c r="C1047" s="56" t="s">
        <v>3165</v>
      </c>
      <c r="D1047" s="56" t="s">
        <v>3166</v>
      </c>
      <c r="E1047" s="64" t="s">
        <v>3167</v>
      </c>
      <c r="F1047" s="58" t="s">
        <v>3168</v>
      </c>
      <c r="G1047" s="59">
        <v>211000</v>
      </c>
      <c r="H1047" s="59">
        <v>210000</v>
      </c>
      <c r="I1047" s="59">
        <f t="shared" si="18"/>
        <v>1000</v>
      </c>
      <c r="J1047" s="60"/>
      <c r="K1047" s="61" t="s">
        <v>103</v>
      </c>
      <c r="L1047" s="61" t="s">
        <v>179</v>
      </c>
      <c r="M1047" s="55" t="s">
        <v>105</v>
      </c>
    </row>
    <row r="1048" spans="1:13" ht="80.25" customHeight="1" x14ac:dyDescent="0.55000000000000004">
      <c r="A1048" s="55">
        <f>SUBTOTAL(3,$B$6:B1048)*1</f>
        <v>1043</v>
      </c>
      <c r="B1048" s="56" t="s">
        <v>48</v>
      </c>
      <c r="C1048" s="56" t="s">
        <v>3165</v>
      </c>
      <c r="D1048" s="56" t="s">
        <v>3166</v>
      </c>
      <c r="E1048" s="64" t="s">
        <v>3169</v>
      </c>
      <c r="F1048" s="58" t="s">
        <v>3170</v>
      </c>
      <c r="G1048" s="59">
        <v>102000</v>
      </c>
      <c r="H1048" s="59">
        <v>101000</v>
      </c>
      <c r="I1048" s="59">
        <f t="shared" si="18"/>
        <v>1000</v>
      </c>
      <c r="J1048" s="60"/>
      <c r="K1048" s="61" t="s">
        <v>103</v>
      </c>
      <c r="L1048" s="61" t="s">
        <v>179</v>
      </c>
      <c r="M1048" s="55" t="s">
        <v>105</v>
      </c>
    </row>
    <row r="1049" spans="1:13" ht="80.25" customHeight="1" x14ac:dyDescent="0.55000000000000004">
      <c r="A1049" s="55">
        <f>SUBTOTAL(3,$B$6:B1049)*1</f>
        <v>1044</v>
      </c>
      <c r="B1049" s="56" t="s">
        <v>48</v>
      </c>
      <c r="C1049" s="56" t="s">
        <v>3165</v>
      </c>
      <c r="D1049" s="56" t="s">
        <v>3171</v>
      </c>
      <c r="E1049" s="64" t="s">
        <v>3172</v>
      </c>
      <c r="F1049" s="58" t="s">
        <v>3173</v>
      </c>
      <c r="G1049" s="59">
        <v>1440600</v>
      </c>
      <c r="H1049" s="59">
        <v>1299000</v>
      </c>
      <c r="I1049" s="59">
        <f t="shared" si="18"/>
        <v>141600</v>
      </c>
      <c r="J1049" s="60"/>
      <c r="K1049" s="61" t="s">
        <v>103</v>
      </c>
      <c r="L1049" s="61" t="s">
        <v>104</v>
      </c>
      <c r="M1049" s="55" t="s">
        <v>105</v>
      </c>
    </row>
    <row r="1050" spans="1:13" ht="80.25" customHeight="1" x14ac:dyDescent="0.55000000000000004">
      <c r="A1050" s="55">
        <f>SUBTOTAL(3,$B$6:B1050)*1</f>
        <v>1045</v>
      </c>
      <c r="B1050" s="56" t="s">
        <v>48</v>
      </c>
      <c r="C1050" s="56" t="s">
        <v>3174</v>
      </c>
      <c r="D1050" s="56" t="s">
        <v>3175</v>
      </c>
      <c r="E1050" s="64" t="s">
        <v>3176</v>
      </c>
      <c r="F1050" s="58" t="s">
        <v>3177</v>
      </c>
      <c r="G1050" s="59">
        <v>3410000</v>
      </c>
      <c r="H1050" s="59">
        <v>2990000</v>
      </c>
      <c r="I1050" s="59">
        <f t="shared" si="18"/>
        <v>420000</v>
      </c>
      <c r="J1050" s="60"/>
      <c r="K1050" s="61" t="s">
        <v>103</v>
      </c>
      <c r="L1050" s="61" t="s">
        <v>179</v>
      </c>
      <c r="M1050" s="55" t="s">
        <v>105</v>
      </c>
    </row>
    <row r="1051" spans="1:13" ht="80.25" customHeight="1" x14ac:dyDescent="0.55000000000000004">
      <c r="A1051" s="55">
        <f>SUBTOTAL(3,$B$6:B1051)*1</f>
        <v>1046</v>
      </c>
      <c r="B1051" s="56" t="s">
        <v>48</v>
      </c>
      <c r="C1051" s="56" t="s">
        <v>3174</v>
      </c>
      <c r="D1051" s="56" t="s">
        <v>3166</v>
      </c>
      <c r="E1051" s="64" t="s">
        <v>3178</v>
      </c>
      <c r="F1051" s="58" t="s">
        <v>3179</v>
      </c>
      <c r="G1051" s="59">
        <v>388000</v>
      </c>
      <c r="H1051" s="59">
        <v>387000</v>
      </c>
      <c r="I1051" s="59">
        <f t="shared" si="18"/>
        <v>1000</v>
      </c>
      <c r="J1051" s="60"/>
      <c r="K1051" s="61" t="s">
        <v>103</v>
      </c>
      <c r="L1051" s="61" t="s">
        <v>179</v>
      </c>
      <c r="M1051" s="55" t="s">
        <v>105</v>
      </c>
    </row>
    <row r="1052" spans="1:13" ht="80.25" customHeight="1" x14ac:dyDescent="0.55000000000000004">
      <c r="A1052" s="55">
        <f>SUBTOTAL(3,$B$6:B1052)*1</f>
        <v>1047</v>
      </c>
      <c r="B1052" s="56" t="s">
        <v>48</v>
      </c>
      <c r="C1052" s="56" t="s">
        <v>3174</v>
      </c>
      <c r="D1052" s="56" t="s">
        <v>3180</v>
      </c>
      <c r="E1052" s="64" t="s">
        <v>3181</v>
      </c>
      <c r="F1052" s="58" t="s">
        <v>3182</v>
      </c>
      <c r="G1052" s="59">
        <v>1311200</v>
      </c>
      <c r="H1052" s="59">
        <v>1101243</v>
      </c>
      <c r="I1052" s="59">
        <f t="shared" si="18"/>
        <v>209957</v>
      </c>
      <c r="J1052" s="60"/>
      <c r="K1052" s="61" t="s">
        <v>103</v>
      </c>
      <c r="L1052" s="61" t="s">
        <v>113</v>
      </c>
      <c r="M1052" s="55" t="s">
        <v>105</v>
      </c>
    </row>
    <row r="1053" spans="1:13" ht="80.25" customHeight="1" x14ac:dyDescent="0.55000000000000004">
      <c r="A1053" s="55">
        <f>SUBTOTAL(3,$B$6:B1053)*1</f>
        <v>1048</v>
      </c>
      <c r="B1053" s="56" t="s">
        <v>48</v>
      </c>
      <c r="C1053" s="56" t="s">
        <v>3183</v>
      </c>
      <c r="D1053" s="56" t="s">
        <v>3184</v>
      </c>
      <c r="E1053" s="64" t="s">
        <v>3185</v>
      </c>
      <c r="F1053" s="58" t="s">
        <v>3186</v>
      </c>
      <c r="G1053" s="66">
        <v>3580800</v>
      </c>
      <c r="H1053" s="59">
        <v>2888000</v>
      </c>
      <c r="I1053" s="59">
        <f t="shared" si="18"/>
        <v>692800</v>
      </c>
      <c r="J1053" s="60"/>
      <c r="K1053" s="61" t="s">
        <v>103</v>
      </c>
      <c r="L1053" s="61" t="s">
        <v>116</v>
      </c>
      <c r="M1053" s="55" t="s">
        <v>105</v>
      </c>
    </row>
    <row r="1054" spans="1:13" ht="80.25" customHeight="1" x14ac:dyDescent="0.55000000000000004">
      <c r="A1054" s="55">
        <f>SUBTOTAL(3,$B$6:B1054)*1</f>
        <v>1049</v>
      </c>
      <c r="B1054" s="56" t="s">
        <v>48</v>
      </c>
      <c r="C1054" s="56" t="s">
        <v>3187</v>
      </c>
      <c r="D1054" s="56" t="s">
        <v>3188</v>
      </c>
      <c r="E1054" s="64" t="s">
        <v>3189</v>
      </c>
      <c r="F1054" s="58" t="s">
        <v>3190</v>
      </c>
      <c r="G1054" s="59">
        <v>3580800</v>
      </c>
      <c r="H1054" s="59">
        <v>2944990</v>
      </c>
      <c r="I1054" s="59">
        <f t="shared" si="18"/>
        <v>635810</v>
      </c>
      <c r="J1054" s="60"/>
      <c r="K1054" s="61" t="s">
        <v>103</v>
      </c>
      <c r="L1054" s="61" t="s">
        <v>116</v>
      </c>
      <c r="M1054" s="55" t="s">
        <v>105</v>
      </c>
    </row>
    <row r="1055" spans="1:13" ht="80.25" customHeight="1" x14ac:dyDescent="0.55000000000000004">
      <c r="A1055" s="55">
        <f>SUBTOTAL(3,$B$6:B1055)*1</f>
        <v>1050</v>
      </c>
      <c r="B1055" s="56" t="s">
        <v>48</v>
      </c>
      <c r="C1055" s="56" t="s">
        <v>3191</v>
      </c>
      <c r="D1055" s="56" t="s">
        <v>3192</v>
      </c>
      <c r="E1055" s="64" t="s">
        <v>3193</v>
      </c>
      <c r="F1055" s="58" t="s">
        <v>3194</v>
      </c>
      <c r="G1055" s="59">
        <v>9594200</v>
      </c>
      <c r="H1055" s="59">
        <v>8750000</v>
      </c>
      <c r="I1055" s="59">
        <f t="shared" si="18"/>
        <v>844200</v>
      </c>
      <c r="J1055" s="60"/>
      <c r="K1055" s="61" t="s">
        <v>103</v>
      </c>
      <c r="L1055" s="61" t="s">
        <v>104</v>
      </c>
      <c r="M1055" s="55" t="s">
        <v>105</v>
      </c>
    </row>
    <row r="1056" spans="1:13" ht="80.25" customHeight="1" x14ac:dyDescent="0.55000000000000004">
      <c r="A1056" s="55">
        <f>SUBTOTAL(3,$B$6:B1056)*1</f>
        <v>1051</v>
      </c>
      <c r="B1056" s="56" t="s">
        <v>48</v>
      </c>
      <c r="C1056" s="56" t="s">
        <v>3195</v>
      </c>
      <c r="D1056" s="56" t="s">
        <v>3196</v>
      </c>
      <c r="E1056" s="64" t="s">
        <v>3197</v>
      </c>
      <c r="F1056" s="58" t="s">
        <v>3198</v>
      </c>
      <c r="G1056" s="59">
        <v>2743300</v>
      </c>
      <c r="H1056" s="59">
        <v>2169000</v>
      </c>
      <c r="I1056" s="59">
        <f t="shared" si="18"/>
        <v>574300</v>
      </c>
      <c r="J1056" s="60"/>
      <c r="K1056" s="61" t="s">
        <v>103</v>
      </c>
      <c r="L1056" s="61" t="s">
        <v>116</v>
      </c>
      <c r="M1056" s="55" t="s">
        <v>105</v>
      </c>
    </row>
    <row r="1057" spans="1:13" ht="80.25" customHeight="1" x14ac:dyDescent="0.55000000000000004">
      <c r="A1057" s="55">
        <f>SUBTOTAL(3,$B$6:B1057)*1</f>
        <v>1052</v>
      </c>
      <c r="B1057" s="56" t="s">
        <v>48</v>
      </c>
      <c r="C1057" s="56" t="s">
        <v>3199</v>
      </c>
      <c r="D1057" s="56" t="s">
        <v>3200</v>
      </c>
      <c r="E1057" s="64" t="s">
        <v>3201</v>
      </c>
      <c r="F1057" s="58" t="s">
        <v>3202</v>
      </c>
      <c r="G1057" s="59">
        <v>4874500</v>
      </c>
      <c r="H1057" s="59">
        <v>4856500</v>
      </c>
      <c r="I1057" s="59">
        <f t="shared" si="18"/>
        <v>18000</v>
      </c>
      <c r="J1057" s="60"/>
      <c r="K1057" s="61" t="s">
        <v>103</v>
      </c>
      <c r="L1057" s="61" t="s">
        <v>104</v>
      </c>
      <c r="M1057" s="55" t="s">
        <v>105</v>
      </c>
    </row>
    <row r="1058" spans="1:13" ht="80.25" customHeight="1" x14ac:dyDescent="0.55000000000000004">
      <c r="A1058" s="55">
        <f>SUBTOTAL(3,$B$6:B1058)*1</f>
        <v>1053</v>
      </c>
      <c r="B1058" s="56" t="s">
        <v>48</v>
      </c>
      <c r="C1058" s="56" t="s">
        <v>3203</v>
      </c>
      <c r="D1058" s="56" t="s">
        <v>3204</v>
      </c>
      <c r="E1058" s="64" t="s">
        <v>3205</v>
      </c>
      <c r="F1058" s="58" t="s">
        <v>3206</v>
      </c>
      <c r="G1058" s="59">
        <v>1018000</v>
      </c>
      <c r="H1058" s="59">
        <v>679000</v>
      </c>
      <c r="I1058" s="59">
        <f t="shared" si="18"/>
        <v>339000</v>
      </c>
      <c r="J1058" s="60"/>
      <c r="K1058" s="61" t="s">
        <v>103</v>
      </c>
      <c r="L1058" s="61" t="s">
        <v>179</v>
      </c>
      <c r="M1058" s="55" t="s">
        <v>105</v>
      </c>
    </row>
    <row r="1059" spans="1:13" ht="80.25" customHeight="1" x14ac:dyDescent="0.55000000000000004">
      <c r="A1059" s="55">
        <f>SUBTOTAL(3,$B$6:B1059)*1</f>
        <v>1054</v>
      </c>
      <c r="B1059" s="56" t="s">
        <v>48</v>
      </c>
      <c r="C1059" s="56" t="s">
        <v>3203</v>
      </c>
      <c r="D1059" s="56" t="s">
        <v>3207</v>
      </c>
      <c r="E1059" s="64" t="s">
        <v>3208</v>
      </c>
      <c r="F1059" s="58" t="s">
        <v>3209</v>
      </c>
      <c r="G1059" s="59">
        <v>7140300</v>
      </c>
      <c r="H1059" s="59">
        <v>6230000</v>
      </c>
      <c r="I1059" s="59">
        <f t="shared" si="18"/>
        <v>910300</v>
      </c>
      <c r="J1059" s="60"/>
      <c r="K1059" s="61" t="s">
        <v>103</v>
      </c>
      <c r="L1059" s="61" t="s">
        <v>104</v>
      </c>
      <c r="M1059" s="55" t="s">
        <v>105</v>
      </c>
    </row>
    <row r="1060" spans="1:13" ht="80.25" customHeight="1" x14ac:dyDescent="0.55000000000000004">
      <c r="A1060" s="55">
        <f>SUBTOTAL(3,$B$6:B1060)*1</f>
        <v>1055</v>
      </c>
      <c r="B1060" s="56" t="s">
        <v>48</v>
      </c>
      <c r="C1060" s="56" t="s">
        <v>3203</v>
      </c>
      <c r="D1060" s="56" t="s">
        <v>3210</v>
      </c>
      <c r="E1060" s="64" t="s">
        <v>3211</v>
      </c>
      <c r="F1060" s="58" t="s">
        <v>3212</v>
      </c>
      <c r="G1060" s="59">
        <v>4488400</v>
      </c>
      <c r="H1060" s="59">
        <v>4180000</v>
      </c>
      <c r="I1060" s="59">
        <f t="shared" si="18"/>
        <v>308400</v>
      </c>
      <c r="J1060" s="60"/>
      <c r="K1060" s="61" t="s">
        <v>103</v>
      </c>
      <c r="L1060" s="61" t="s">
        <v>104</v>
      </c>
      <c r="M1060" s="55" t="s">
        <v>105</v>
      </c>
    </row>
    <row r="1061" spans="1:13" ht="80.25" customHeight="1" x14ac:dyDescent="0.55000000000000004">
      <c r="A1061" s="55">
        <f>SUBTOTAL(3,$B$6:B1061)*1</f>
        <v>1056</v>
      </c>
      <c r="B1061" s="56" t="s">
        <v>48</v>
      </c>
      <c r="C1061" s="56" t="s">
        <v>3203</v>
      </c>
      <c r="D1061" s="56" t="s">
        <v>3210</v>
      </c>
      <c r="E1061" s="64" t="s">
        <v>3213</v>
      </c>
      <c r="F1061" s="58" t="s">
        <v>3214</v>
      </c>
      <c r="G1061" s="59">
        <v>5360600</v>
      </c>
      <c r="H1061" s="59">
        <v>4200000</v>
      </c>
      <c r="I1061" s="59">
        <f t="shared" si="18"/>
        <v>1160600</v>
      </c>
      <c r="J1061" s="60"/>
      <c r="K1061" s="61" t="s">
        <v>103</v>
      </c>
      <c r="L1061" s="61" t="s">
        <v>104</v>
      </c>
      <c r="M1061" s="55" t="s">
        <v>105</v>
      </c>
    </row>
    <row r="1062" spans="1:13" ht="80.25" customHeight="1" x14ac:dyDescent="0.55000000000000004">
      <c r="A1062" s="55">
        <f>SUBTOTAL(3,$B$6:B1062)*1</f>
        <v>1057</v>
      </c>
      <c r="B1062" s="56" t="s">
        <v>48</v>
      </c>
      <c r="C1062" s="56" t="s">
        <v>3203</v>
      </c>
      <c r="D1062" s="56" t="s">
        <v>3215</v>
      </c>
      <c r="E1062" s="64" t="s">
        <v>3216</v>
      </c>
      <c r="F1062" s="58" t="s">
        <v>3217</v>
      </c>
      <c r="G1062" s="59">
        <v>265000</v>
      </c>
      <c r="H1062" s="59">
        <v>265000</v>
      </c>
      <c r="I1062" s="59">
        <f t="shared" si="18"/>
        <v>0</v>
      </c>
      <c r="J1062" s="60"/>
      <c r="K1062" s="61" t="s">
        <v>103</v>
      </c>
      <c r="L1062" s="61" t="s">
        <v>179</v>
      </c>
      <c r="M1062" s="55" t="s">
        <v>105</v>
      </c>
    </row>
    <row r="1063" spans="1:13" ht="80.25" customHeight="1" x14ac:dyDescent="0.55000000000000004">
      <c r="A1063" s="55">
        <f>SUBTOTAL(3,$B$6:B1063)*1</f>
        <v>1058</v>
      </c>
      <c r="B1063" s="56" t="s">
        <v>48</v>
      </c>
      <c r="C1063" s="56" t="s">
        <v>3203</v>
      </c>
      <c r="D1063" s="56" t="s">
        <v>3218</v>
      </c>
      <c r="E1063" s="64" t="s">
        <v>3219</v>
      </c>
      <c r="F1063" s="58" t="s">
        <v>3220</v>
      </c>
      <c r="G1063" s="59">
        <v>396000</v>
      </c>
      <c r="H1063" s="59">
        <v>395000</v>
      </c>
      <c r="I1063" s="59">
        <f t="shared" si="18"/>
        <v>1000</v>
      </c>
      <c r="J1063" s="60"/>
      <c r="K1063" s="61" t="s">
        <v>103</v>
      </c>
      <c r="L1063" s="61" t="s">
        <v>179</v>
      </c>
      <c r="M1063" s="55" t="s">
        <v>105</v>
      </c>
    </row>
    <row r="1064" spans="1:13" ht="80.25" customHeight="1" x14ac:dyDescent="0.55000000000000004">
      <c r="A1064" s="55">
        <f>SUBTOTAL(3,$B$6:B1064)*1</f>
        <v>1059</v>
      </c>
      <c r="B1064" s="56" t="s">
        <v>48</v>
      </c>
      <c r="C1064" s="56" t="s">
        <v>3203</v>
      </c>
      <c r="D1064" s="56" t="s">
        <v>3221</v>
      </c>
      <c r="E1064" s="64" t="s">
        <v>3222</v>
      </c>
      <c r="F1064" s="58" t="s">
        <v>3223</v>
      </c>
      <c r="G1064" s="59">
        <v>293000</v>
      </c>
      <c r="H1064" s="59">
        <v>293000</v>
      </c>
      <c r="I1064" s="59">
        <f t="shared" si="18"/>
        <v>0</v>
      </c>
      <c r="J1064" s="60"/>
      <c r="K1064" s="61" t="s">
        <v>103</v>
      </c>
      <c r="L1064" s="61" t="s">
        <v>113</v>
      </c>
      <c r="M1064" s="55" t="s">
        <v>105</v>
      </c>
    </row>
    <row r="1065" spans="1:13" ht="80.25" customHeight="1" x14ac:dyDescent="0.55000000000000004">
      <c r="A1065" s="55">
        <f>SUBTOTAL(3,$B$6:B1065)*1</f>
        <v>1060</v>
      </c>
      <c r="B1065" s="56" t="s">
        <v>48</v>
      </c>
      <c r="C1065" s="56" t="s">
        <v>3203</v>
      </c>
      <c r="D1065" s="56" t="s">
        <v>3224</v>
      </c>
      <c r="E1065" s="64" t="s">
        <v>3225</v>
      </c>
      <c r="F1065" s="58" t="s">
        <v>3226</v>
      </c>
      <c r="G1065" s="59">
        <v>2767000</v>
      </c>
      <c r="H1065" s="59">
        <v>2300000</v>
      </c>
      <c r="I1065" s="59">
        <f t="shared" si="18"/>
        <v>467000</v>
      </c>
      <c r="J1065" s="60"/>
      <c r="K1065" s="61" t="s">
        <v>103</v>
      </c>
      <c r="L1065" s="61" t="s">
        <v>116</v>
      </c>
      <c r="M1065" s="55" t="s">
        <v>105</v>
      </c>
    </row>
    <row r="1066" spans="1:13" ht="80.25" customHeight="1" x14ac:dyDescent="0.55000000000000004">
      <c r="A1066" s="55">
        <f>SUBTOTAL(3,$B$6:B1066)*1</f>
        <v>1061</v>
      </c>
      <c r="B1066" s="56" t="s">
        <v>48</v>
      </c>
      <c r="C1066" s="56" t="s">
        <v>3203</v>
      </c>
      <c r="D1066" s="56" t="s">
        <v>3224</v>
      </c>
      <c r="E1066" s="64" t="s">
        <v>3227</v>
      </c>
      <c r="F1066" s="58" t="s">
        <v>3228</v>
      </c>
      <c r="G1066" s="59">
        <v>2767000</v>
      </c>
      <c r="H1066" s="59">
        <v>2299900</v>
      </c>
      <c r="I1066" s="59">
        <f t="shared" si="18"/>
        <v>467100</v>
      </c>
      <c r="J1066" s="60"/>
      <c r="K1066" s="61" t="s">
        <v>103</v>
      </c>
      <c r="L1066" s="61" t="s">
        <v>116</v>
      </c>
      <c r="M1066" s="55" t="s">
        <v>105</v>
      </c>
    </row>
    <row r="1067" spans="1:13" ht="80.25" customHeight="1" x14ac:dyDescent="0.55000000000000004">
      <c r="A1067" s="55">
        <f>SUBTOTAL(3,$B$6:B1067)*1</f>
        <v>1062</v>
      </c>
      <c r="B1067" s="56" t="s">
        <v>48</v>
      </c>
      <c r="C1067" s="56" t="s">
        <v>3229</v>
      </c>
      <c r="D1067" s="56" t="s">
        <v>3230</v>
      </c>
      <c r="E1067" s="64" t="s">
        <v>3231</v>
      </c>
      <c r="F1067" s="58" t="s">
        <v>3232</v>
      </c>
      <c r="G1067" s="59">
        <v>2861600</v>
      </c>
      <c r="H1067" s="59">
        <v>2739200</v>
      </c>
      <c r="I1067" s="59">
        <f t="shared" si="18"/>
        <v>122400</v>
      </c>
      <c r="J1067" s="60"/>
      <c r="K1067" s="61" t="s">
        <v>103</v>
      </c>
      <c r="L1067" s="61" t="s">
        <v>104</v>
      </c>
      <c r="M1067" s="55" t="s">
        <v>105</v>
      </c>
    </row>
    <row r="1068" spans="1:13" ht="80.25" customHeight="1" x14ac:dyDescent="0.55000000000000004">
      <c r="A1068" s="55">
        <f>SUBTOTAL(3,$B$6:B1068)*1</f>
        <v>1063</v>
      </c>
      <c r="B1068" s="56" t="s">
        <v>48</v>
      </c>
      <c r="C1068" s="56" t="s">
        <v>3229</v>
      </c>
      <c r="D1068" s="56" t="s">
        <v>3233</v>
      </c>
      <c r="E1068" s="64" t="s">
        <v>3234</v>
      </c>
      <c r="F1068" s="58" t="s">
        <v>3235</v>
      </c>
      <c r="G1068" s="59">
        <v>1163300</v>
      </c>
      <c r="H1068" s="59">
        <v>845000</v>
      </c>
      <c r="I1068" s="59">
        <f t="shared" si="18"/>
        <v>318300</v>
      </c>
      <c r="J1068" s="60"/>
      <c r="K1068" s="61" t="s">
        <v>103</v>
      </c>
      <c r="L1068" s="61" t="s">
        <v>104</v>
      </c>
      <c r="M1068" s="55" t="s">
        <v>105</v>
      </c>
    </row>
    <row r="1069" spans="1:13" ht="80.25" customHeight="1" x14ac:dyDescent="0.55000000000000004">
      <c r="A1069" s="55">
        <f>SUBTOTAL(3,$B$6:B1069)*1</f>
        <v>1064</v>
      </c>
      <c r="B1069" s="56" t="s">
        <v>48</v>
      </c>
      <c r="C1069" s="56" t="s">
        <v>3229</v>
      </c>
      <c r="D1069" s="56" t="s">
        <v>3236</v>
      </c>
      <c r="E1069" s="64" t="s">
        <v>3237</v>
      </c>
      <c r="F1069" s="58" t="s">
        <v>3238</v>
      </c>
      <c r="G1069" s="59">
        <v>3300600</v>
      </c>
      <c r="H1069" s="59">
        <v>1820000</v>
      </c>
      <c r="I1069" s="59">
        <f t="shared" si="18"/>
        <v>1480600</v>
      </c>
      <c r="J1069" s="60"/>
      <c r="K1069" s="61" t="s">
        <v>103</v>
      </c>
      <c r="L1069" s="61" t="s">
        <v>104</v>
      </c>
      <c r="M1069" s="55" t="s">
        <v>105</v>
      </c>
    </row>
    <row r="1070" spans="1:13" ht="80.25" customHeight="1" x14ac:dyDescent="0.55000000000000004">
      <c r="A1070" s="55">
        <f>SUBTOTAL(3,$B$6:B1070)*1</f>
        <v>1065</v>
      </c>
      <c r="B1070" s="56" t="s">
        <v>48</v>
      </c>
      <c r="C1070" s="56" t="s">
        <v>3229</v>
      </c>
      <c r="D1070" s="56" t="s">
        <v>3233</v>
      </c>
      <c r="E1070" s="64" t="s">
        <v>3239</v>
      </c>
      <c r="F1070" s="58" t="s">
        <v>3240</v>
      </c>
      <c r="G1070" s="59">
        <v>1353400</v>
      </c>
      <c r="H1070" s="59">
        <v>965000</v>
      </c>
      <c r="I1070" s="59">
        <f t="shared" si="18"/>
        <v>388400</v>
      </c>
      <c r="J1070" s="60"/>
      <c r="K1070" s="61" t="s">
        <v>103</v>
      </c>
      <c r="L1070" s="61" t="s">
        <v>104</v>
      </c>
      <c r="M1070" s="55" t="s">
        <v>105</v>
      </c>
    </row>
    <row r="1071" spans="1:13" ht="80.25" customHeight="1" x14ac:dyDescent="0.55000000000000004">
      <c r="A1071" s="55">
        <f>SUBTOTAL(3,$B$6:B1071)*1</f>
        <v>1066</v>
      </c>
      <c r="B1071" s="56" t="s">
        <v>48</v>
      </c>
      <c r="C1071" s="56" t="s">
        <v>3229</v>
      </c>
      <c r="D1071" s="56" t="s">
        <v>3236</v>
      </c>
      <c r="E1071" s="64" t="s">
        <v>3241</v>
      </c>
      <c r="F1071" s="58" t="s">
        <v>3242</v>
      </c>
      <c r="G1071" s="59">
        <v>2930200</v>
      </c>
      <c r="H1071" s="59">
        <v>1670000</v>
      </c>
      <c r="I1071" s="59">
        <f t="shared" si="18"/>
        <v>1260200</v>
      </c>
      <c r="J1071" s="60"/>
      <c r="K1071" s="61" t="s">
        <v>103</v>
      </c>
      <c r="L1071" s="61" t="s">
        <v>104</v>
      </c>
      <c r="M1071" s="55" t="s">
        <v>105</v>
      </c>
    </row>
    <row r="1072" spans="1:13" ht="80.25" customHeight="1" x14ac:dyDescent="0.55000000000000004">
      <c r="A1072" s="55">
        <f>SUBTOTAL(3,$B$6:B1072)*1</f>
        <v>1067</v>
      </c>
      <c r="B1072" s="56" t="s">
        <v>48</v>
      </c>
      <c r="C1072" s="56" t="s">
        <v>3229</v>
      </c>
      <c r="D1072" s="56" t="s">
        <v>3243</v>
      </c>
      <c r="E1072" s="64" t="s">
        <v>3244</v>
      </c>
      <c r="F1072" s="58" t="s">
        <v>3245</v>
      </c>
      <c r="G1072" s="59">
        <v>1436000</v>
      </c>
      <c r="H1072" s="59">
        <v>899999</v>
      </c>
      <c r="I1072" s="59">
        <f t="shared" si="18"/>
        <v>536001</v>
      </c>
      <c r="J1072" s="60"/>
      <c r="K1072" s="61" t="s">
        <v>103</v>
      </c>
      <c r="L1072" s="61" t="s">
        <v>179</v>
      </c>
      <c r="M1072" s="55" t="s">
        <v>105</v>
      </c>
    </row>
    <row r="1073" spans="1:13" ht="80.25" customHeight="1" x14ac:dyDescent="0.55000000000000004">
      <c r="A1073" s="55">
        <f>SUBTOTAL(3,$B$6:B1073)*1</f>
        <v>1068</v>
      </c>
      <c r="B1073" s="56" t="s">
        <v>48</v>
      </c>
      <c r="C1073" s="56" t="s">
        <v>3229</v>
      </c>
      <c r="D1073" s="56" t="s">
        <v>3246</v>
      </c>
      <c r="E1073" s="64" t="s">
        <v>3247</v>
      </c>
      <c r="F1073" s="58" t="s">
        <v>3248</v>
      </c>
      <c r="G1073" s="59">
        <v>1053000</v>
      </c>
      <c r="H1073" s="59">
        <v>842400</v>
      </c>
      <c r="I1073" s="59">
        <f t="shared" si="18"/>
        <v>210600</v>
      </c>
      <c r="J1073" s="60"/>
      <c r="K1073" s="61" t="s">
        <v>103</v>
      </c>
      <c r="L1073" s="61" t="s">
        <v>116</v>
      </c>
      <c r="M1073" s="55" t="s">
        <v>105</v>
      </c>
    </row>
    <row r="1074" spans="1:13" ht="80.25" customHeight="1" x14ac:dyDescent="0.55000000000000004">
      <c r="A1074" s="55">
        <f>SUBTOTAL(3,$B$6:B1074)*1</f>
        <v>1069</v>
      </c>
      <c r="B1074" s="56" t="s">
        <v>48</v>
      </c>
      <c r="C1074" s="56" t="s">
        <v>3229</v>
      </c>
      <c r="D1074" s="56" t="s">
        <v>3243</v>
      </c>
      <c r="E1074" s="64" t="s">
        <v>3249</v>
      </c>
      <c r="F1074" s="58" t="s">
        <v>3250</v>
      </c>
      <c r="G1074" s="66">
        <v>4401500</v>
      </c>
      <c r="H1074" s="59">
        <v>3378000</v>
      </c>
      <c r="I1074" s="59">
        <f t="shared" si="18"/>
        <v>1023500</v>
      </c>
      <c r="J1074" s="60"/>
      <c r="K1074" s="61" t="s">
        <v>103</v>
      </c>
      <c r="L1074" s="61" t="s">
        <v>116</v>
      </c>
      <c r="M1074" s="55" t="s">
        <v>105</v>
      </c>
    </row>
    <row r="1075" spans="1:13" ht="80.25" customHeight="1" x14ac:dyDescent="0.55000000000000004">
      <c r="A1075" s="55">
        <f>SUBTOTAL(3,$B$6:B1075)*1</f>
        <v>1070</v>
      </c>
      <c r="B1075" s="56" t="s">
        <v>49</v>
      </c>
      <c r="C1075" s="56" t="s">
        <v>3251</v>
      </c>
      <c r="D1075" s="56" t="s">
        <v>3252</v>
      </c>
      <c r="E1075" s="64" t="s">
        <v>3253</v>
      </c>
      <c r="F1075" s="58" t="s">
        <v>3254</v>
      </c>
      <c r="G1075" s="59">
        <v>9192400</v>
      </c>
      <c r="H1075" s="59">
        <v>8272000</v>
      </c>
      <c r="I1075" s="59">
        <f t="shared" si="18"/>
        <v>920400</v>
      </c>
      <c r="J1075" s="60"/>
      <c r="K1075" s="61" t="s">
        <v>103</v>
      </c>
      <c r="L1075" s="61" t="s">
        <v>104</v>
      </c>
      <c r="M1075" s="55" t="s">
        <v>105</v>
      </c>
    </row>
    <row r="1076" spans="1:13" ht="80.25" customHeight="1" x14ac:dyDescent="0.55000000000000004">
      <c r="A1076" s="55">
        <f>SUBTOTAL(3,$B$6:B1076)*1</f>
        <v>1071</v>
      </c>
      <c r="B1076" s="56" t="s">
        <v>49</v>
      </c>
      <c r="C1076" s="56" t="s">
        <v>3251</v>
      </c>
      <c r="D1076" s="56" t="s">
        <v>3252</v>
      </c>
      <c r="E1076" s="64" t="s">
        <v>3255</v>
      </c>
      <c r="F1076" s="58" t="s">
        <v>3256</v>
      </c>
      <c r="G1076" s="59">
        <v>5664400</v>
      </c>
      <c r="H1076" s="59">
        <v>4975000</v>
      </c>
      <c r="I1076" s="59">
        <f t="shared" si="18"/>
        <v>689400</v>
      </c>
      <c r="J1076" s="60"/>
      <c r="K1076" s="61" t="s">
        <v>103</v>
      </c>
      <c r="L1076" s="61" t="s">
        <v>104</v>
      </c>
      <c r="M1076" s="55" t="s">
        <v>105</v>
      </c>
    </row>
    <row r="1077" spans="1:13" ht="80.25" customHeight="1" x14ac:dyDescent="0.55000000000000004">
      <c r="A1077" s="55">
        <f>SUBTOTAL(3,$B$6:B1077)*1</f>
        <v>1072</v>
      </c>
      <c r="B1077" s="56" t="s">
        <v>49</v>
      </c>
      <c r="C1077" s="56" t="s">
        <v>3251</v>
      </c>
      <c r="D1077" s="56" t="s">
        <v>3257</v>
      </c>
      <c r="E1077" s="64" t="s">
        <v>3258</v>
      </c>
      <c r="F1077" s="58" t="s">
        <v>3259</v>
      </c>
      <c r="G1077" s="66">
        <v>48200</v>
      </c>
      <c r="H1077" s="59">
        <v>46700</v>
      </c>
      <c r="I1077" s="59">
        <f t="shared" si="18"/>
        <v>1500</v>
      </c>
      <c r="J1077" s="60"/>
      <c r="K1077" s="61" t="s">
        <v>103</v>
      </c>
      <c r="L1077" s="61" t="s">
        <v>148</v>
      </c>
      <c r="M1077" s="55" t="s">
        <v>149</v>
      </c>
    </row>
    <row r="1078" spans="1:13" ht="80.25" customHeight="1" x14ac:dyDescent="0.55000000000000004">
      <c r="A1078" s="55">
        <f>SUBTOTAL(3,$B$6:B1078)*1</f>
        <v>1073</v>
      </c>
      <c r="B1078" s="56" t="s">
        <v>49</v>
      </c>
      <c r="C1078" s="56" t="s">
        <v>3260</v>
      </c>
      <c r="D1078" s="56" t="s">
        <v>3261</v>
      </c>
      <c r="E1078" s="62" t="s">
        <v>3262</v>
      </c>
      <c r="F1078" s="58" t="s">
        <v>3263</v>
      </c>
      <c r="G1078" s="59">
        <v>4802000</v>
      </c>
      <c r="H1078" s="59">
        <v>3730000</v>
      </c>
      <c r="I1078" s="59">
        <f t="shared" si="18"/>
        <v>1072000</v>
      </c>
      <c r="J1078" s="60"/>
      <c r="K1078" s="61" t="s">
        <v>103</v>
      </c>
      <c r="L1078" s="61" t="s">
        <v>104</v>
      </c>
      <c r="M1078" s="55" t="s">
        <v>105</v>
      </c>
    </row>
    <row r="1079" spans="1:13" ht="80.25" customHeight="1" x14ac:dyDescent="0.55000000000000004">
      <c r="A1079" s="55">
        <f>SUBTOTAL(3,$B$6:B1079)*1</f>
        <v>1074</v>
      </c>
      <c r="B1079" s="56" t="s">
        <v>49</v>
      </c>
      <c r="C1079" s="56" t="s">
        <v>3260</v>
      </c>
      <c r="D1079" s="56" t="s">
        <v>3261</v>
      </c>
      <c r="E1079" s="62" t="s">
        <v>3264</v>
      </c>
      <c r="F1079" s="58" t="s">
        <v>3265</v>
      </c>
      <c r="G1079" s="59">
        <v>4508000</v>
      </c>
      <c r="H1079" s="59">
        <v>3230000</v>
      </c>
      <c r="I1079" s="59">
        <f t="shared" si="18"/>
        <v>1278000</v>
      </c>
      <c r="J1079" s="60"/>
      <c r="K1079" s="61" t="s">
        <v>103</v>
      </c>
      <c r="L1079" s="61" t="s">
        <v>104</v>
      </c>
      <c r="M1079" s="55" t="s">
        <v>105</v>
      </c>
    </row>
    <row r="1080" spans="1:13" ht="80.25" customHeight="1" x14ac:dyDescent="0.55000000000000004">
      <c r="A1080" s="55">
        <f>SUBTOTAL(3,$B$6:B1080)*1</f>
        <v>1075</v>
      </c>
      <c r="B1080" s="63" t="s">
        <v>49</v>
      </c>
      <c r="C1080" s="63" t="s">
        <v>3260</v>
      </c>
      <c r="D1080" s="63" t="s">
        <v>3266</v>
      </c>
      <c r="E1080" s="64" t="s">
        <v>3267</v>
      </c>
      <c r="F1080" s="58" t="s">
        <v>3268</v>
      </c>
      <c r="G1080" s="66">
        <v>192800</v>
      </c>
      <c r="H1080" s="59">
        <v>192560</v>
      </c>
      <c r="I1080" s="59">
        <f t="shared" si="18"/>
        <v>240</v>
      </c>
      <c r="J1080" s="60"/>
      <c r="K1080" s="61" t="s">
        <v>103</v>
      </c>
      <c r="L1080" s="61" t="s">
        <v>148</v>
      </c>
      <c r="M1080" s="55" t="s">
        <v>149</v>
      </c>
    </row>
    <row r="1081" spans="1:13" ht="80.25" customHeight="1" x14ac:dyDescent="0.55000000000000004">
      <c r="A1081" s="55">
        <f>SUBTOTAL(3,$B$6:B1081)*1</f>
        <v>1076</v>
      </c>
      <c r="B1081" s="56" t="s">
        <v>49</v>
      </c>
      <c r="C1081" s="56" t="s">
        <v>3260</v>
      </c>
      <c r="D1081" s="56" t="s">
        <v>3269</v>
      </c>
      <c r="E1081" s="64" t="s">
        <v>3270</v>
      </c>
      <c r="F1081" s="58" t="s">
        <v>3271</v>
      </c>
      <c r="G1081" s="66">
        <v>385600</v>
      </c>
      <c r="H1081" s="59">
        <v>384000</v>
      </c>
      <c r="I1081" s="59">
        <f t="shared" si="18"/>
        <v>1600</v>
      </c>
      <c r="J1081" s="60"/>
      <c r="K1081" s="61" t="s">
        <v>103</v>
      </c>
      <c r="L1081" s="61" t="s">
        <v>148</v>
      </c>
      <c r="M1081" s="55" t="s">
        <v>149</v>
      </c>
    </row>
    <row r="1082" spans="1:13" ht="80.25" customHeight="1" x14ac:dyDescent="0.55000000000000004">
      <c r="A1082" s="55">
        <f>SUBTOTAL(3,$B$6:B1082)*1</f>
        <v>1077</v>
      </c>
      <c r="B1082" s="56" t="s">
        <v>49</v>
      </c>
      <c r="C1082" s="56" t="s">
        <v>3260</v>
      </c>
      <c r="D1082" s="56" t="s">
        <v>3266</v>
      </c>
      <c r="E1082" s="64" t="s">
        <v>3272</v>
      </c>
      <c r="F1082" s="58" t="s">
        <v>3273</v>
      </c>
      <c r="G1082" s="66">
        <v>144600</v>
      </c>
      <c r="H1082" s="59">
        <v>144420</v>
      </c>
      <c r="I1082" s="59">
        <f t="shared" si="18"/>
        <v>180</v>
      </c>
      <c r="J1082" s="60"/>
      <c r="K1082" s="61" t="s">
        <v>103</v>
      </c>
      <c r="L1082" s="61" t="s">
        <v>148</v>
      </c>
      <c r="M1082" s="55" t="s">
        <v>149</v>
      </c>
    </row>
    <row r="1083" spans="1:13" ht="80.25" customHeight="1" x14ac:dyDescent="0.55000000000000004">
      <c r="A1083" s="55">
        <f>SUBTOTAL(3,$B$6:B1083)*1</f>
        <v>1078</v>
      </c>
      <c r="B1083" s="56" t="s">
        <v>49</v>
      </c>
      <c r="C1083" s="56" t="s">
        <v>3260</v>
      </c>
      <c r="D1083" s="56" t="s">
        <v>3269</v>
      </c>
      <c r="E1083" s="64" t="s">
        <v>3274</v>
      </c>
      <c r="F1083" s="58" t="s">
        <v>3275</v>
      </c>
      <c r="G1083" s="66">
        <v>192800</v>
      </c>
      <c r="H1083" s="59">
        <v>192000</v>
      </c>
      <c r="I1083" s="59">
        <f t="shared" si="18"/>
        <v>800</v>
      </c>
      <c r="J1083" s="60"/>
      <c r="K1083" s="61" t="s">
        <v>103</v>
      </c>
      <c r="L1083" s="61" t="s">
        <v>148</v>
      </c>
      <c r="M1083" s="55" t="s">
        <v>149</v>
      </c>
    </row>
    <row r="1084" spans="1:13" ht="80.25" customHeight="1" x14ac:dyDescent="0.55000000000000004">
      <c r="A1084" s="55">
        <f>SUBTOTAL(3,$B$6:B1084)*1</f>
        <v>1079</v>
      </c>
      <c r="B1084" s="56" t="s">
        <v>49</v>
      </c>
      <c r="C1084" s="56" t="s">
        <v>3276</v>
      </c>
      <c r="D1084" s="56" t="s">
        <v>3266</v>
      </c>
      <c r="E1084" s="64" t="s">
        <v>3277</v>
      </c>
      <c r="F1084" s="58" t="s">
        <v>3278</v>
      </c>
      <c r="G1084" s="66">
        <v>96400</v>
      </c>
      <c r="H1084" s="59">
        <v>96280</v>
      </c>
      <c r="I1084" s="59">
        <f t="shared" si="18"/>
        <v>120</v>
      </c>
      <c r="J1084" s="60"/>
      <c r="K1084" s="61" t="s">
        <v>103</v>
      </c>
      <c r="L1084" s="61" t="s">
        <v>148</v>
      </c>
      <c r="M1084" s="55" t="s">
        <v>149</v>
      </c>
    </row>
    <row r="1085" spans="1:13" ht="80.25" customHeight="1" x14ac:dyDescent="0.55000000000000004">
      <c r="A1085" s="55">
        <f>SUBTOTAL(3,$B$6:B1085)*1</f>
        <v>1080</v>
      </c>
      <c r="B1085" s="56" t="s">
        <v>49</v>
      </c>
      <c r="C1085" s="56" t="s">
        <v>3276</v>
      </c>
      <c r="D1085" s="56" t="s">
        <v>3266</v>
      </c>
      <c r="E1085" s="64" t="s">
        <v>3279</v>
      </c>
      <c r="F1085" s="58" t="s">
        <v>3280</v>
      </c>
      <c r="G1085" s="66">
        <v>144600</v>
      </c>
      <c r="H1085" s="59">
        <v>144420</v>
      </c>
      <c r="I1085" s="59">
        <f t="shared" si="18"/>
        <v>180</v>
      </c>
      <c r="J1085" s="60"/>
      <c r="K1085" s="61" t="s">
        <v>103</v>
      </c>
      <c r="L1085" s="61" t="s">
        <v>148</v>
      </c>
      <c r="M1085" s="55" t="s">
        <v>149</v>
      </c>
    </row>
    <row r="1086" spans="1:13" ht="80.25" customHeight="1" x14ac:dyDescent="0.55000000000000004">
      <c r="A1086" s="55">
        <f>SUBTOTAL(3,$B$6:B1086)*1</f>
        <v>1081</v>
      </c>
      <c r="B1086" s="56" t="s">
        <v>49</v>
      </c>
      <c r="C1086" s="56" t="s">
        <v>3276</v>
      </c>
      <c r="D1086" s="56" t="s">
        <v>3281</v>
      </c>
      <c r="E1086" s="64" t="s">
        <v>3282</v>
      </c>
      <c r="F1086" s="58" t="s">
        <v>3283</v>
      </c>
      <c r="G1086" s="66">
        <v>337400</v>
      </c>
      <c r="H1086" s="59">
        <v>336980</v>
      </c>
      <c r="I1086" s="59">
        <f t="shared" si="18"/>
        <v>420</v>
      </c>
      <c r="J1086" s="60"/>
      <c r="K1086" s="61" t="s">
        <v>103</v>
      </c>
      <c r="L1086" s="61" t="s">
        <v>148</v>
      </c>
      <c r="M1086" s="55" t="s">
        <v>149</v>
      </c>
    </row>
    <row r="1087" spans="1:13" ht="80.25" customHeight="1" x14ac:dyDescent="0.55000000000000004">
      <c r="A1087" s="55">
        <f>SUBTOTAL(3,$B$6:B1087)*1</f>
        <v>1082</v>
      </c>
      <c r="B1087" s="56" t="s">
        <v>50</v>
      </c>
      <c r="C1087" s="56" t="s">
        <v>3284</v>
      </c>
      <c r="D1087" s="56" t="s">
        <v>3285</v>
      </c>
      <c r="E1087" s="64" t="s">
        <v>3286</v>
      </c>
      <c r="F1087" s="58" t="s">
        <v>3287</v>
      </c>
      <c r="G1087" s="59">
        <v>3001800</v>
      </c>
      <c r="H1087" s="59">
        <v>2390000</v>
      </c>
      <c r="I1087" s="59">
        <f t="shared" si="18"/>
        <v>611800</v>
      </c>
      <c r="J1087" s="60"/>
      <c r="K1087" s="61" t="s">
        <v>103</v>
      </c>
      <c r="L1087" s="61" t="s">
        <v>428</v>
      </c>
      <c r="M1087" s="55" t="s">
        <v>105</v>
      </c>
    </row>
    <row r="1088" spans="1:13" ht="80.25" customHeight="1" x14ac:dyDescent="0.55000000000000004">
      <c r="A1088" s="55">
        <f>SUBTOTAL(3,$B$6:B1088)*1</f>
        <v>1083</v>
      </c>
      <c r="B1088" s="56" t="s">
        <v>50</v>
      </c>
      <c r="C1088" s="58" t="s">
        <v>3288</v>
      </c>
      <c r="D1088" s="58" t="s">
        <v>3289</v>
      </c>
      <c r="E1088" s="64" t="s">
        <v>3290</v>
      </c>
      <c r="F1088" s="58" t="s">
        <v>3291</v>
      </c>
      <c r="G1088" s="59">
        <v>2445100</v>
      </c>
      <c r="H1088" s="59">
        <v>1755000</v>
      </c>
      <c r="I1088" s="59">
        <f t="shared" si="18"/>
        <v>690100</v>
      </c>
      <c r="J1088" s="60"/>
      <c r="K1088" s="61" t="s">
        <v>103</v>
      </c>
      <c r="L1088" s="61" t="s">
        <v>347</v>
      </c>
      <c r="M1088" s="55" t="s">
        <v>105</v>
      </c>
    </row>
    <row r="1089" spans="1:13" ht="80.25" customHeight="1" x14ac:dyDescent="0.55000000000000004">
      <c r="A1089" s="55">
        <f>SUBTOTAL(3,$B$6:B1089)*1</f>
        <v>1084</v>
      </c>
      <c r="B1089" s="56" t="s">
        <v>50</v>
      </c>
      <c r="C1089" s="56" t="s">
        <v>3288</v>
      </c>
      <c r="D1089" s="56" t="s">
        <v>3292</v>
      </c>
      <c r="E1089" s="64" t="s">
        <v>3293</v>
      </c>
      <c r="F1089" s="58" t="s">
        <v>3294</v>
      </c>
      <c r="G1089" s="59">
        <v>1334500</v>
      </c>
      <c r="H1089" s="59">
        <v>1170000</v>
      </c>
      <c r="I1089" s="59">
        <f t="shared" si="18"/>
        <v>164500</v>
      </c>
      <c r="J1089" s="60"/>
      <c r="K1089" s="61" t="s">
        <v>103</v>
      </c>
      <c r="L1089" s="61" t="s">
        <v>113</v>
      </c>
      <c r="M1089" s="55" t="s">
        <v>105</v>
      </c>
    </row>
    <row r="1090" spans="1:13" ht="80.25" customHeight="1" x14ac:dyDescent="0.55000000000000004">
      <c r="A1090" s="55">
        <f>SUBTOTAL(3,$B$6:B1090)*1</f>
        <v>1085</v>
      </c>
      <c r="B1090" s="56" t="s">
        <v>50</v>
      </c>
      <c r="C1090" s="56" t="s">
        <v>3295</v>
      </c>
      <c r="D1090" s="56" t="s">
        <v>3296</v>
      </c>
      <c r="E1090" s="64" t="s">
        <v>3297</v>
      </c>
      <c r="F1090" s="58" t="s">
        <v>3298</v>
      </c>
      <c r="G1090" s="59">
        <v>351000</v>
      </c>
      <c r="H1090" s="59">
        <v>350000</v>
      </c>
      <c r="I1090" s="59">
        <f t="shared" si="18"/>
        <v>1000</v>
      </c>
      <c r="J1090" s="60"/>
      <c r="K1090" s="61" t="s">
        <v>103</v>
      </c>
      <c r="L1090" s="61" t="s">
        <v>179</v>
      </c>
      <c r="M1090" s="55" t="s">
        <v>105</v>
      </c>
    </row>
    <row r="1091" spans="1:13" ht="80.25" customHeight="1" x14ac:dyDescent="0.55000000000000004">
      <c r="A1091" s="55">
        <f>SUBTOTAL(3,$B$6:B1091)*1</f>
        <v>1086</v>
      </c>
      <c r="B1091" s="56" t="s">
        <v>50</v>
      </c>
      <c r="C1091" s="56" t="s">
        <v>3295</v>
      </c>
      <c r="D1091" s="56" t="s">
        <v>3296</v>
      </c>
      <c r="E1091" s="64" t="s">
        <v>3299</v>
      </c>
      <c r="F1091" s="58" t="s">
        <v>3300</v>
      </c>
      <c r="G1091" s="59">
        <v>351000</v>
      </c>
      <c r="H1091" s="59">
        <v>350000</v>
      </c>
      <c r="I1091" s="59">
        <f t="shared" si="18"/>
        <v>1000</v>
      </c>
      <c r="J1091" s="60"/>
      <c r="K1091" s="61" t="s">
        <v>103</v>
      </c>
      <c r="L1091" s="61" t="s">
        <v>179</v>
      </c>
      <c r="M1091" s="55" t="s">
        <v>105</v>
      </c>
    </row>
    <row r="1092" spans="1:13" ht="80.25" customHeight="1" x14ac:dyDescent="0.55000000000000004">
      <c r="A1092" s="55">
        <f>SUBTOTAL(3,$B$6:B1092)*1</f>
        <v>1087</v>
      </c>
      <c r="B1092" s="56" t="s">
        <v>50</v>
      </c>
      <c r="C1092" s="56" t="s">
        <v>3301</v>
      </c>
      <c r="D1092" s="56" t="s">
        <v>3302</v>
      </c>
      <c r="E1092" s="64" t="s">
        <v>3303</v>
      </c>
      <c r="F1092" s="58" t="s">
        <v>3304</v>
      </c>
      <c r="G1092" s="59">
        <v>3001800</v>
      </c>
      <c r="H1092" s="59">
        <v>2244000</v>
      </c>
      <c r="I1092" s="59">
        <f t="shared" si="18"/>
        <v>757800</v>
      </c>
      <c r="J1092" s="60"/>
      <c r="K1092" s="61" t="s">
        <v>103</v>
      </c>
      <c r="L1092" s="61" t="s">
        <v>428</v>
      </c>
      <c r="M1092" s="55" t="s">
        <v>105</v>
      </c>
    </row>
    <row r="1093" spans="1:13" ht="80.25" customHeight="1" x14ac:dyDescent="0.55000000000000004">
      <c r="A1093" s="55">
        <f>SUBTOTAL(3,$B$6:B1093)*1</f>
        <v>1088</v>
      </c>
      <c r="B1093" s="56" t="s">
        <v>50</v>
      </c>
      <c r="C1093" s="56" t="s">
        <v>3301</v>
      </c>
      <c r="D1093" s="56" t="s">
        <v>3305</v>
      </c>
      <c r="E1093" s="64" t="s">
        <v>3306</v>
      </c>
      <c r="F1093" s="58" t="s">
        <v>3307</v>
      </c>
      <c r="G1093" s="59">
        <v>400000</v>
      </c>
      <c r="H1093" s="59">
        <v>100000</v>
      </c>
      <c r="I1093" s="59">
        <f t="shared" si="18"/>
        <v>300000</v>
      </c>
      <c r="J1093" s="60"/>
      <c r="K1093" s="61" t="s">
        <v>103</v>
      </c>
      <c r="L1093" s="61" t="s">
        <v>179</v>
      </c>
      <c r="M1093" s="55" t="s">
        <v>105</v>
      </c>
    </row>
    <row r="1094" spans="1:13" ht="80.25" customHeight="1" x14ac:dyDescent="0.55000000000000004">
      <c r="A1094" s="55">
        <f>SUBTOTAL(3,$B$6:B1094)*1</f>
        <v>1089</v>
      </c>
      <c r="B1094" s="56" t="s">
        <v>50</v>
      </c>
      <c r="C1094" s="56" t="s">
        <v>3308</v>
      </c>
      <c r="D1094" s="56" t="s">
        <v>3309</v>
      </c>
      <c r="E1094" s="64" t="s">
        <v>3310</v>
      </c>
      <c r="F1094" s="58" t="s">
        <v>3311</v>
      </c>
      <c r="G1094" s="59">
        <v>2024700</v>
      </c>
      <c r="H1094" s="59">
        <v>1495000</v>
      </c>
      <c r="I1094" s="59">
        <f t="shared" si="18"/>
        <v>529700</v>
      </c>
      <c r="J1094" s="60"/>
      <c r="K1094" s="61" t="s">
        <v>103</v>
      </c>
      <c r="L1094" s="61" t="s">
        <v>104</v>
      </c>
      <c r="M1094" s="55" t="s">
        <v>105</v>
      </c>
    </row>
    <row r="1095" spans="1:13" ht="80.25" customHeight="1" x14ac:dyDescent="0.55000000000000004">
      <c r="A1095" s="55">
        <f>SUBTOTAL(3,$B$6:B1095)*1</f>
        <v>1090</v>
      </c>
      <c r="B1095" s="56" t="s">
        <v>50</v>
      </c>
      <c r="C1095" s="56" t="s">
        <v>3308</v>
      </c>
      <c r="D1095" s="56" t="s">
        <v>3312</v>
      </c>
      <c r="E1095" s="64" t="s">
        <v>3313</v>
      </c>
      <c r="F1095" s="58" t="s">
        <v>3314</v>
      </c>
      <c r="G1095" s="59">
        <v>3922900</v>
      </c>
      <c r="H1095" s="59">
        <v>2690000</v>
      </c>
      <c r="I1095" s="59">
        <f t="shared" ref="I1095:I1158" si="19">G1095-H1095</f>
        <v>1232900</v>
      </c>
      <c r="J1095" s="60"/>
      <c r="K1095" s="61" t="s">
        <v>103</v>
      </c>
      <c r="L1095" s="61" t="s">
        <v>104</v>
      </c>
      <c r="M1095" s="55" t="s">
        <v>105</v>
      </c>
    </row>
    <row r="1096" spans="1:13" ht="80.25" customHeight="1" x14ac:dyDescent="0.55000000000000004">
      <c r="A1096" s="55">
        <f>SUBTOTAL(3,$B$6:B1096)*1</f>
        <v>1091</v>
      </c>
      <c r="B1096" s="56" t="s">
        <v>50</v>
      </c>
      <c r="C1096" s="56" t="s">
        <v>3308</v>
      </c>
      <c r="D1096" s="56" t="s">
        <v>3309</v>
      </c>
      <c r="E1096" s="64" t="s">
        <v>3315</v>
      </c>
      <c r="F1096" s="58" t="s">
        <v>3316</v>
      </c>
      <c r="G1096" s="59">
        <v>2236400</v>
      </c>
      <c r="H1096" s="59">
        <v>1384075</v>
      </c>
      <c r="I1096" s="59">
        <f t="shared" si="19"/>
        <v>852325</v>
      </c>
      <c r="J1096" s="60"/>
      <c r="K1096" s="61" t="s">
        <v>103</v>
      </c>
      <c r="L1096" s="61" t="s">
        <v>104</v>
      </c>
      <c r="M1096" s="55" t="s">
        <v>105</v>
      </c>
    </row>
    <row r="1097" spans="1:13" ht="80.25" customHeight="1" x14ac:dyDescent="0.55000000000000004">
      <c r="A1097" s="55">
        <f>SUBTOTAL(3,$B$6:B1097)*1</f>
        <v>1092</v>
      </c>
      <c r="B1097" s="56" t="s">
        <v>50</v>
      </c>
      <c r="C1097" s="56" t="s">
        <v>3317</v>
      </c>
      <c r="D1097" s="56" t="s">
        <v>3312</v>
      </c>
      <c r="E1097" s="64" t="s">
        <v>3318</v>
      </c>
      <c r="F1097" s="58" t="s">
        <v>3319</v>
      </c>
      <c r="G1097" s="59">
        <v>4096400</v>
      </c>
      <c r="H1097" s="59">
        <v>2844828</v>
      </c>
      <c r="I1097" s="59">
        <f t="shared" si="19"/>
        <v>1251572</v>
      </c>
      <c r="J1097" s="60"/>
      <c r="K1097" s="61" t="s">
        <v>103</v>
      </c>
      <c r="L1097" s="61" t="s">
        <v>104</v>
      </c>
      <c r="M1097" s="55" t="s">
        <v>105</v>
      </c>
    </row>
    <row r="1098" spans="1:13" ht="80.25" customHeight="1" x14ac:dyDescent="0.55000000000000004">
      <c r="A1098" s="55">
        <f>SUBTOTAL(3,$B$6:B1098)*1</f>
        <v>1093</v>
      </c>
      <c r="B1098" s="56" t="s">
        <v>50</v>
      </c>
      <c r="C1098" s="56" t="s">
        <v>3320</v>
      </c>
      <c r="D1098" s="56" t="s">
        <v>3321</v>
      </c>
      <c r="E1098" s="64" t="s">
        <v>3322</v>
      </c>
      <c r="F1098" s="58" t="s">
        <v>3323</v>
      </c>
      <c r="G1098" s="66">
        <v>3377900</v>
      </c>
      <c r="H1098" s="59">
        <v>2389000</v>
      </c>
      <c r="I1098" s="59">
        <f t="shared" si="19"/>
        <v>988900</v>
      </c>
      <c r="J1098" s="60"/>
      <c r="K1098" s="61" t="s">
        <v>103</v>
      </c>
      <c r="L1098" s="61" t="s">
        <v>116</v>
      </c>
      <c r="M1098" s="55" t="s">
        <v>105</v>
      </c>
    </row>
    <row r="1099" spans="1:13" ht="80.25" customHeight="1" x14ac:dyDescent="0.55000000000000004">
      <c r="A1099" s="55">
        <f>SUBTOTAL(3,$B$6:B1099)*1</f>
        <v>1094</v>
      </c>
      <c r="B1099" s="56" t="s">
        <v>50</v>
      </c>
      <c r="C1099" s="56" t="s">
        <v>3320</v>
      </c>
      <c r="D1099" s="56" t="s">
        <v>3321</v>
      </c>
      <c r="E1099" s="64" t="s">
        <v>3324</v>
      </c>
      <c r="F1099" s="58" t="s">
        <v>3325</v>
      </c>
      <c r="G1099" s="66">
        <v>3377900</v>
      </c>
      <c r="H1099" s="59">
        <v>2389000</v>
      </c>
      <c r="I1099" s="59">
        <f t="shared" si="19"/>
        <v>988900</v>
      </c>
      <c r="J1099" s="60"/>
      <c r="K1099" s="61" t="s">
        <v>103</v>
      </c>
      <c r="L1099" s="61" t="s">
        <v>116</v>
      </c>
      <c r="M1099" s="55" t="s">
        <v>105</v>
      </c>
    </row>
    <row r="1100" spans="1:13" ht="80.25" customHeight="1" x14ac:dyDescent="0.55000000000000004">
      <c r="A1100" s="55">
        <f>SUBTOTAL(3,$B$6:B1100)*1</f>
        <v>1095</v>
      </c>
      <c r="B1100" s="56" t="s">
        <v>50</v>
      </c>
      <c r="C1100" s="56" t="s">
        <v>3326</v>
      </c>
      <c r="D1100" s="56" t="s">
        <v>3327</v>
      </c>
      <c r="E1100" s="64" t="s">
        <v>3328</v>
      </c>
      <c r="F1100" s="58" t="s">
        <v>3329</v>
      </c>
      <c r="G1100" s="59">
        <v>3650100</v>
      </c>
      <c r="H1100" s="59">
        <v>3623000</v>
      </c>
      <c r="I1100" s="59">
        <f t="shared" si="19"/>
        <v>27100</v>
      </c>
      <c r="J1100" s="60"/>
      <c r="K1100" s="61" t="s">
        <v>103</v>
      </c>
      <c r="L1100" s="61" t="s">
        <v>116</v>
      </c>
      <c r="M1100" s="55" t="s">
        <v>105</v>
      </c>
    </row>
    <row r="1101" spans="1:13" ht="80.25" customHeight="1" x14ac:dyDescent="0.55000000000000004">
      <c r="A1101" s="55">
        <f>SUBTOTAL(3,$B$6:B1101)*1</f>
        <v>1096</v>
      </c>
      <c r="B1101" s="56" t="s">
        <v>50</v>
      </c>
      <c r="C1101" s="56" t="s">
        <v>3326</v>
      </c>
      <c r="D1101" s="56" t="s">
        <v>2501</v>
      </c>
      <c r="E1101" s="64" t="s">
        <v>3330</v>
      </c>
      <c r="F1101" s="58" t="s">
        <v>3331</v>
      </c>
      <c r="G1101" s="66">
        <v>3377900</v>
      </c>
      <c r="H1101" s="59">
        <v>2517000</v>
      </c>
      <c r="I1101" s="59">
        <f t="shared" si="19"/>
        <v>860900</v>
      </c>
      <c r="J1101" s="60"/>
      <c r="K1101" s="61" t="s">
        <v>103</v>
      </c>
      <c r="L1101" s="61" t="s">
        <v>116</v>
      </c>
      <c r="M1101" s="55" t="s">
        <v>105</v>
      </c>
    </row>
    <row r="1102" spans="1:13" ht="80.25" customHeight="1" x14ac:dyDescent="0.55000000000000004">
      <c r="A1102" s="55">
        <f>SUBTOTAL(3,$B$6:B1102)*1</f>
        <v>1097</v>
      </c>
      <c r="B1102" s="56" t="s">
        <v>50</v>
      </c>
      <c r="C1102" s="56" t="s">
        <v>3332</v>
      </c>
      <c r="D1102" s="56" t="s">
        <v>3333</v>
      </c>
      <c r="E1102" s="64" t="s">
        <v>3334</v>
      </c>
      <c r="F1102" s="58" t="s">
        <v>3335</v>
      </c>
      <c r="G1102" s="59">
        <v>4341400</v>
      </c>
      <c r="H1102" s="59">
        <v>2974000</v>
      </c>
      <c r="I1102" s="59">
        <f t="shared" si="19"/>
        <v>1367400</v>
      </c>
      <c r="J1102" s="60"/>
      <c r="K1102" s="61" t="s">
        <v>103</v>
      </c>
      <c r="L1102" s="61" t="s">
        <v>104</v>
      </c>
      <c r="M1102" s="55" t="s">
        <v>105</v>
      </c>
    </row>
    <row r="1103" spans="1:13" ht="80.25" customHeight="1" x14ac:dyDescent="0.55000000000000004">
      <c r="A1103" s="55">
        <f>SUBTOTAL(3,$B$6:B1103)*1</f>
        <v>1098</v>
      </c>
      <c r="B1103" s="56" t="s">
        <v>50</v>
      </c>
      <c r="C1103" s="56" t="s">
        <v>3336</v>
      </c>
      <c r="D1103" s="56" t="s">
        <v>3337</v>
      </c>
      <c r="E1103" s="64" t="s">
        <v>3338</v>
      </c>
      <c r="F1103" s="58" t="s">
        <v>3339</v>
      </c>
      <c r="G1103" s="59">
        <v>3497600</v>
      </c>
      <c r="H1103" s="59">
        <v>2239000</v>
      </c>
      <c r="I1103" s="59">
        <f t="shared" si="19"/>
        <v>1258600</v>
      </c>
      <c r="J1103" s="60"/>
      <c r="K1103" s="61" t="s">
        <v>103</v>
      </c>
      <c r="L1103" s="61" t="s">
        <v>104</v>
      </c>
      <c r="M1103" s="55" t="s">
        <v>105</v>
      </c>
    </row>
    <row r="1104" spans="1:13" ht="80.25" customHeight="1" x14ac:dyDescent="0.55000000000000004">
      <c r="A1104" s="55">
        <f>SUBTOTAL(3,$B$6:B1104)*1</f>
        <v>1099</v>
      </c>
      <c r="B1104" s="56" t="s">
        <v>50</v>
      </c>
      <c r="C1104" s="56" t="s">
        <v>3340</v>
      </c>
      <c r="D1104" s="56" t="s">
        <v>3341</v>
      </c>
      <c r="E1104" s="64" t="s">
        <v>3342</v>
      </c>
      <c r="F1104" s="58" t="s">
        <v>3343</v>
      </c>
      <c r="G1104" s="66">
        <v>1768100</v>
      </c>
      <c r="H1104" s="59">
        <v>1450000</v>
      </c>
      <c r="I1104" s="59">
        <f t="shared" si="19"/>
        <v>318100</v>
      </c>
      <c r="J1104" s="60"/>
      <c r="K1104" s="61" t="s">
        <v>103</v>
      </c>
      <c r="L1104" s="61" t="s">
        <v>116</v>
      </c>
      <c r="M1104" s="55" t="s">
        <v>105</v>
      </c>
    </row>
    <row r="1105" spans="1:13" ht="80.25" customHeight="1" x14ac:dyDescent="0.55000000000000004">
      <c r="A1105" s="55">
        <f>SUBTOTAL(3,$B$6:B1105)*1</f>
        <v>1100</v>
      </c>
      <c r="B1105" s="56" t="s">
        <v>50</v>
      </c>
      <c r="C1105" s="56" t="s">
        <v>3344</v>
      </c>
      <c r="D1105" s="56" t="s">
        <v>3345</v>
      </c>
      <c r="E1105" s="64" t="s">
        <v>3346</v>
      </c>
      <c r="F1105" s="58" t="s">
        <v>3347</v>
      </c>
      <c r="G1105" s="59">
        <v>3001800</v>
      </c>
      <c r="H1105" s="59">
        <v>1840000</v>
      </c>
      <c r="I1105" s="59">
        <f t="shared" si="19"/>
        <v>1161800</v>
      </c>
      <c r="J1105" s="60"/>
      <c r="K1105" s="61" t="s">
        <v>103</v>
      </c>
      <c r="L1105" s="61" t="s">
        <v>428</v>
      </c>
      <c r="M1105" s="55" t="s">
        <v>105</v>
      </c>
    </row>
    <row r="1106" spans="1:13" ht="80.25" customHeight="1" x14ac:dyDescent="0.55000000000000004">
      <c r="A1106" s="55">
        <f>SUBTOTAL(3,$B$6:B1106)*1</f>
        <v>1101</v>
      </c>
      <c r="B1106" s="56" t="s">
        <v>50</v>
      </c>
      <c r="C1106" s="56" t="s">
        <v>3344</v>
      </c>
      <c r="D1106" s="56" t="s">
        <v>3348</v>
      </c>
      <c r="E1106" s="64" t="s">
        <v>3349</v>
      </c>
      <c r="F1106" s="58" t="s">
        <v>3350</v>
      </c>
      <c r="G1106" s="59">
        <v>3110500</v>
      </c>
      <c r="H1106" s="59">
        <v>1879000</v>
      </c>
      <c r="I1106" s="59">
        <f t="shared" si="19"/>
        <v>1231500</v>
      </c>
      <c r="J1106" s="60"/>
      <c r="K1106" s="61" t="s">
        <v>103</v>
      </c>
      <c r="L1106" s="61" t="s">
        <v>104</v>
      </c>
      <c r="M1106" s="55" t="s">
        <v>105</v>
      </c>
    </row>
    <row r="1107" spans="1:13" ht="80.25" customHeight="1" x14ac:dyDescent="0.55000000000000004">
      <c r="A1107" s="55">
        <f>SUBTOTAL(3,$B$6:B1107)*1</f>
        <v>1102</v>
      </c>
      <c r="B1107" s="56" t="s">
        <v>50</v>
      </c>
      <c r="C1107" s="56" t="s">
        <v>3344</v>
      </c>
      <c r="D1107" s="56" t="s">
        <v>3351</v>
      </c>
      <c r="E1107" s="64" t="s">
        <v>3352</v>
      </c>
      <c r="F1107" s="58" t="s">
        <v>3353</v>
      </c>
      <c r="G1107" s="59">
        <v>2565100</v>
      </c>
      <c r="H1107" s="59">
        <v>1880000</v>
      </c>
      <c r="I1107" s="59">
        <f t="shared" si="19"/>
        <v>685100</v>
      </c>
      <c r="J1107" s="60"/>
      <c r="K1107" s="61" t="s">
        <v>103</v>
      </c>
      <c r="L1107" s="61" t="s">
        <v>113</v>
      </c>
      <c r="M1107" s="55" t="s">
        <v>105</v>
      </c>
    </row>
    <row r="1108" spans="1:13" ht="80.25" customHeight="1" x14ac:dyDescent="0.55000000000000004">
      <c r="A1108" s="55">
        <f>SUBTOTAL(3,$B$6:B1108)*1</f>
        <v>1103</v>
      </c>
      <c r="B1108" s="56" t="s">
        <v>50</v>
      </c>
      <c r="C1108" s="56" t="s">
        <v>3354</v>
      </c>
      <c r="D1108" s="56" t="s">
        <v>3355</v>
      </c>
      <c r="E1108" s="64" t="s">
        <v>3356</v>
      </c>
      <c r="F1108" s="58" t="s">
        <v>3357</v>
      </c>
      <c r="G1108" s="59">
        <v>27000</v>
      </c>
      <c r="H1108" s="59">
        <v>27000</v>
      </c>
      <c r="I1108" s="59">
        <f t="shared" si="19"/>
        <v>0</v>
      </c>
      <c r="J1108" s="60"/>
      <c r="K1108" s="61" t="s">
        <v>103</v>
      </c>
      <c r="L1108" s="61" t="s">
        <v>259</v>
      </c>
      <c r="M1108" s="55" t="s">
        <v>149</v>
      </c>
    </row>
    <row r="1109" spans="1:13" ht="80.25" customHeight="1" x14ac:dyDescent="0.55000000000000004">
      <c r="A1109" s="55">
        <f>SUBTOTAL(3,$B$6:B1109)*1</f>
        <v>1104</v>
      </c>
      <c r="B1109" s="56" t="s">
        <v>50</v>
      </c>
      <c r="C1109" s="56" t="s">
        <v>3354</v>
      </c>
      <c r="D1109" s="56" t="s">
        <v>3355</v>
      </c>
      <c r="E1109" s="64" t="s">
        <v>3358</v>
      </c>
      <c r="F1109" s="58" t="s">
        <v>3359</v>
      </c>
      <c r="G1109" s="59">
        <v>168000</v>
      </c>
      <c r="H1109" s="59">
        <v>152000</v>
      </c>
      <c r="I1109" s="59">
        <f t="shared" si="19"/>
        <v>16000</v>
      </c>
      <c r="J1109" s="60"/>
      <c r="K1109" s="61" t="s">
        <v>103</v>
      </c>
      <c r="L1109" s="61" t="s">
        <v>259</v>
      </c>
      <c r="M1109" s="55" t="s">
        <v>149</v>
      </c>
    </row>
    <row r="1110" spans="1:13" ht="80.25" customHeight="1" x14ac:dyDescent="0.55000000000000004">
      <c r="A1110" s="55">
        <f>SUBTOTAL(3,$B$6:B1110)*1</f>
        <v>1105</v>
      </c>
      <c r="B1110" s="56" t="s">
        <v>50</v>
      </c>
      <c r="C1110" s="56" t="s">
        <v>3354</v>
      </c>
      <c r="D1110" s="56" t="s">
        <v>3355</v>
      </c>
      <c r="E1110" s="64" t="s">
        <v>3360</v>
      </c>
      <c r="F1110" s="58" t="s">
        <v>3361</v>
      </c>
      <c r="G1110" s="59">
        <v>160000</v>
      </c>
      <c r="H1110" s="59">
        <v>116000</v>
      </c>
      <c r="I1110" s="59">
        <f t="shared" si="19"/>
        <v>44000</v>
      </c>
      <c r="J1110" s="60"/>
      <c r="K1110" s="61" t="s">
        <v>103</v>
      </c>
      <c r="L1110" s="61" t="s">
        <v>259</v>
      </c>
      <c r="M1110" s="55" t="s">
        <v>149</v>
      </c>
    </row>
    <row r="1111" spans="1:13" ht="80.25" customHeight="1" x14ac:dyDescent="0.55000000000000004">
      <c r="A1111" s="55">
        <f>SUBTOTAL(3,$B$6:B1111)*1</f>
        <v>1106</v>
      </c>
      <c r="B1111" s="56" t="s">
        <v>50</v>
      </c>
      <c r="C1111" s="56" t="s">
        <v>3354</v>
      </c>
      <c r="D1111" s="56" t="s">
        <v>3355</v>
      </c>
      <c r="E1111" s="64" t="s">
        <v>3362</v>
      </c>
      <c r="F1111" s="58" t="s">
        <v>3363</v>
      </c>
      <c r="G1111" s="59">
        <v>13000</v>
      </c>
      <c r="H1111" s="59">
        <v>11000</v>
      </c>
      <c r="I1111" s="59">
        <f t="shared" si="19"/>
        <v>2000</v>
      </c>
      <c r="J1111" s="60"/>
      <c r="K1111" s="61" t="s">
        <v>103</v>
      </c>
      <c r="L1111" s="61" t="s">
        <v>259</v>
      </c>
      <c r="M1111" s="55" t="s">
        <v>149</v>
      </c>
    </row>
    <row r="1112" spans="1:13" ht="80.25" customHeight="1" x14ac:dyDescent="0.55000000000000004">
      <c r="A1112" s="55">
        <f>SUBTOTAL(3,$B$6:B1112)*1</f>
        <v>1107</v>
      </c>
      <c r="B1112" s="56" t="s">
        <v>50</v>
      </c>
      <c r="C1112" s="56" t="s">
        <v>3354</v>
      </c>
      <c r="D1112" s="56" t="s">
        <v>3355</v>
      </c>
      <c r="E1112" s="64" t="s">
        <v>3364</v>
      </c>
      <c r="F1112" s="58" t="s">
        <v>3365</v>
      </c>
      <c r="G1112" s="59">
        <v>66000</v>
      </c>
      <c r="H1112" s="59">
        <v>66000</v>
      </c>
      <c r="I1112" s="59">
        <f t="shared" si="19"/>
        <v>0</v>
      </c>
      <c r="J1112" s="60"/>
      <c r="K1112" s="61" t="s">
        <v>103</v>
      </c>
      <c r="L1112" s="61" t="s">
        <v>259</v>
      </c>
      <c r="M1112" s="55" t="s">
        <v>149</v>
      </c>
    </row>
    <row r="1113" spans="1:13" ht="80.25" customHeight="1" x14ac:dyDescent="0.55000000000000004">
      <c r="A1113" s="55">
        <f>SUBTOTAL(3,$B$6:B1113)*1</f>
        <v>1108</v>
      </c>
      <c r="B1113" s="56" t="s">
        <v>50</v>
      </c>
      <c r="C1113" s="56" t="s">
        <v>3354</v>
      </c>
      <c r="D1113" s="56" t="s">
        <v>3366</v>
      </c>
      <c r="E1113" s="64" t="s">
        <v>3367</v>
      </c>
      <c r="F1113" s="58" t="s">
        <v>3368</v>
      </c>
      <c r="G1113" s="59">
        <v>3287900</v>
      </c>
      <c r="H1113" s="59">
        <v>1950000</v>
      </c>
      <c r="I1113" s="59">
        <f t="shared" si="19"/>
        <v>1337900</v>
      </c>
      <c r="J1113" s="60"/>
      <c r="K1113" s="61" t="s">
        <v>103</v>
      </c>
      <c r="L1113" s="61" t="s">
        <v>104</v>
      </c>
      <c r="M1113" s="55" t="s">
        <v>105</v>
      </c>
    </row>
    <row r="1114" spans="1:13" ht="80.25" customHeight="1" x14ac:dyDescent="0.55000000000000004">
      <c r="A1114" s="55">
        <f>SUBTOTAL(3,$B$6:B1114)*1</f>
        <v>1109</v>
      </c>
      <c r="B1114" s="56" t="s">
        <v>50</v>
      </c>
      <c r="C1114" s="56" t="s">
        <v>3354</v>
      </c>
      <c r="D1114" s="56" t="s">
        <v>3369</v>
      </c>
      <c r="E1114" s="64" t="s">
        <v>3370</v>
      </c>
      <c r="F1114" s="58" t="s">
        <v>3371</v>
      </c>
      <c r="G1114" s="66">
        <v>48200</v>
      </c>
      <c r="H1114" s="59">
        <v>48200</v>
      </c>
      <c r="I1114" s="59">
        <f t="shared" si="19"/>
        <v>0</v>
      </c>
      <c r="J1114" s="60"/>
      <c r="K1114" s="61" t="s">
        <v>103</v>
      </c>
      <c r="L1114" s="61" t="s">
        <v>148</v>
      </c>
      <c r="M1114" s="55" t="s">
        <v>149</v>
      </c>
    </row>
    <row r="1115" spans="1:13" ht="80.25" customHeight="1" x14ac:dyDescent="0.55000000000000004">
      <c r="A1115" s="55">
        <f>SUBTOTAL(3,$B$6:B1115)*1</f>
        <v>1110</v>
      </c>
      <c r="B1115" s="56" t="s">
        <v>50</v>
      </c>
      <c r="C1115" s="56" t="s">
        <v>3354</v>
      </c>
      <c r="D1115" s="56" t="s">
        <v>3369</v>
      </c>
      <c r="E1115" s="64" t="s">
        <v>3372</v>
      </c>
      <c r="F1115" s="58" t="s">
        <v>3373</v>
      </c>
      <c r="G1115" s="66">
        <v>144600</v>
      </c>
      <c r="H1115" s="59">
        <v>144600</v>
      </c>
      <c r="I1115" s="59">
        <f t="shared" si="19"/>
        <v>0</v>
      </c>
      <c r="J1115" s="60"/>
      <c r="K1115" s="61" t="s">
        <v>103</v>
      </c>
      <c r="L1115" s="61" t="s">
        <v>148</v>
      </c>
      <c r="M1115" s="55" t="s">
        <v>149</v>
      </c>
    </row>
    <row r="1116" spans="1:13" ht="80.25" customHeight="1" x14ac:dyDescent="0.55000000000000004">
      <c r="A1116" s="55">
        <f>SUBTOTAL(3,$B$6:B1116)*1</f>
        <v>1111</v>
      </c>
      <c r="B1116" s="56" t="s">
        <v>50</v>
      </c>
      <c r="C1116" s="56" t="s">
        <v>3374</v>
      </c>
      <c r="D1116" s="56" t="s">
        <v>3375</v>
      </c>
      <c r="E1116" s="64" t="s">
        <v>3376</v>
      </c>
      <c r="F1116" s="58" t="s">
        <v>3377</v>
      </c>
      <c r="G1116" s="59">
        <v>477000</v>
      </c>
      <c r="H1116" s="59">
        <v>445794</v>
      </c>
      <c r="I1116" s="59">
        <f t="shared" si="19"/>
        <v>31206</v>
      </c>
      <c r="J1116" s="60"/>
      <c r="K1116" s="61" t="s">
        <v>103</v>
      </c>
      <c r="L1116" s="61" t="s">
        <v>179</v>
      </c>
      <c r="M1116" s="55" t="s">
        <v>105</v>
      </c>
    </row>
    <row r="1117" spans="1:13" ht="80.25" customHeight="1" x14ac:dyDescent="0.55000000000000004">
      <c r="A1117" s="55">
        <f>SUBTOTAL(3,$B$6:B1117)*1</f>
        <v>1112</v>
      </c>
      <c r="B1117" s="56" t="s">
        <v>50</v>
      </c>
      <c r="C1117" s="56" t="s">
        <v>3374</v>
      </c>
      <c r="D1117" s="56" t="s">
        <v>3378</v>
      </c>
      <c r="E1117" s="64" t="s">
        <v>3379</v>
      </c>
      <c r="F1117" s="58" t="s">
        <v>3380</v>
      </c>
      <c r="G1117" s="59">
        <v>737000</v>
      </c>
      <c r="H1117" s="59">
        <v>610000</v>
      </c>
      <c r="I1117" s="59">
        <f t="shared" si="19"/>
        <v>127000</v>
      </c>
      <c r="J1117" s="60"/>
      <c r="K1117" s="61" t="s">
        <v>103</v>
      </c>
      <c r="L1117" s="61" t="s">
        <v>179</v>
      </c>
      <c r="M1117" s="55" t="s">
        <v>105</v>
      </c>
    </row>
    <row r="1118" spans="1:13" ht="80.25" customHeight="1" x14ac:dyDescent="0.55000000000000004">
      <c r="A1118" s="55">
        <f>SUBTOTAL(3,$B$6:B1118)*1</f>
        <v>1113</v>
      </c>
      <c r="B1118" s="56" t="s">
        <v>50</v>
      </c>
      <c r="C1118" s="56" t="s">
        <v>3374</v>
      </c>
      <c r="D1118" s="56" t="s">
        <v>3378</v>
      </c>
      <c r="E1118" s="64" t="s">
        <v>3381</v>
      </c>
      <c r="F1118" s="58" t="s">
        <v>3382</v>
      </c>
      <c r="G1118" s="59">
        <v>513000</v>
      </c>
      <c r="H1118" s="59">
        <v>425000</v>
      </c>
      <c r="I1118" s="59">
        <f t="shared" si="19"/>
        <v>88000</v>
      </c>
      <c r="J1118" s="60"/>
      <c r="K1118" s="61" t="s">
        <v>103</v>
      </c>
      <c r="L1118" s="61" t="s">
        <v>179</v>
      </c>
      <c r="M1118" s="55" t="s">
        <v>105</v>
      </c>
    </row>
    <row r="1119" spans="1:13" ht="80.25" customHeight="1" x14ac:dyDescent="0.55000000000000004">
      <c r="A1119" s="55">
        <f>SUBTOTAL(3,$B$6:B1119)*1</f>
        <v>1114</v>
      </c>
      <c r="B1119" s="56" t="s">
        <v>50</v>
      </c>
      <c r="C1119" s="56" t="s">
        <v>3374</v>
      </c>
      <c r="D1119" s="56" t="s">
        <v>3383</v>
      </c>
      <c r="E1119" s="64" t="s">
        <v>3384</v>
      </c>
      <c r="F1119" s="58" t="s">
        <v>3385</v>
      </c>
      <c r="G1119" s="59">
        <v>1334500</v>
      </c>
      <c r="H1119" s="59">
        <v>1330000</v>
      </c>
      <c r="I1119" s="59">
        <f t="shared" si="19"/>
        <v>4500</v>
      </c>
      <c r="J1119" s="60"/>
      <c r="K1119" s="61" t="s">
        <v>103</v>
      </c>
      <c r="L1119" s="61" t="s">
        <v>113</v>
      </c>
      <c r="M1119" s="55" t="s">
        <v>105</v>
      </c>
    </row>
    <row r="1120" spans="1:13" ht="80.25" customHeight="1" x14ac:dyDescent="0.55000000000000004">
      <c r="A1120" s="55">
        <f>SUBTOTAL(3,$B$6:B1120)*1</f>
        <v>1115</v>
      </c>
      <c r="B1120" s="56" t="s">
        <v>50</v>
      </c>
      <c r="C1120" s="56" t="s">
        <v>3374</v>
      </c>
      <c r="D1120" s="56" t="s">
        <v>3386</v>
      </c>
      <c r="E1120" s="64" t="s">
        <v>3387</v>
      </c>
      <c r="F1120" s="58" t="s">
        <v>3388</v>
      </c>
      <c r="G1120" s="66">
        <v>48200</v>
      </c>
      <c r="H1120" s="59">
        <v>48200</v>
      </c>
      <c r="I1120" s="59">
        <f t="shared" si="19"/>
        <v>0</v>
      </c>
      <c r="J1120" s="60"/>
      <c r="K1120" s="61" t="s">
        <v>103</v>
      </c>
      <c r="L1120" s="61" t="s">
        <v>148</v>
      </c>
      <c r="M1120" s="55" t="s">
        <v>149</v>
      </c>
    </row>
    <row r="1121" spans="1:13" ht="80.25" customHeight="1" x14ac:dyDescent="0.55000000000000004">
      <c r="A1121" s="55">
        <f>SUBTOTAL(3,$B$6:B1121)*1</f>
        <v>1116</v>
      </c>
      <c r="B1121" s="56" t="s">
        <v>50</v>
      </c>
      <c r="C1121" s="56" t="s">
        <v>3374</v>
      </c>
      <c r="D1121" s="56" t="s">
        <v>3389</v>
      </c>
      <c r="E1121" s="64" t="s">
        <v>3390</v>
      </c>
      <c r="F1121" s="58" t="s">
        <v>3391</v>
      </c>
      <c r="G1121" s="66">
        <v>48200</v>
      </c>
      <c r="H1121" s="59">
        <v>48200</v>
      </c>
      <c r="I1121" s="59">
        <f t="shared" si="19"/>
        <v>0</v>
      </c>
      <c r="J1121" s="60"/>
      <c r="K1121" s="61" t="s">
        <v>103</v>
      </c>
      <c r="L1121" s="61" t="s">
        <v>148</v>
      </c>
      <c r="M1121" s="55" t="s">
        <v>149</v>
      </c>
    </row>
    <row r="1122" spans="1:13" ht="80.25" customHeight="1" x14ac:dyDescent="0.55000000000000004">
      <c r="A1122" s="55">
        <f>SUBTOTAL(3,$B$6:B1122)*1</f>
        <v>1117</v>
      </c>
      <c r="B1122" s="56" t="s">
        <v>50</v>
      </c>
      <c r="C1122" s="56" t="s">
        <v>3374</v>
      </c>
      <c r="D1122" s="56" t="s">
        <v>3386</v>
      </c>
      <c r="E1122" s="64" t="s">
        <v>3392</v>
      </c>
      <c r="F1122" s="58" t="s">
        <v>3393</v>
      </c>
      <c r="G1122" s="66">
        <v>48200</v>
      </c>
      <c r="H1122" s="59">
        <v>48200</v>
      </c>
      <c r="I1122" s="59">
        <f t="shared" si="19"/>
        <v>0</v>
      </c>
      <c r="J1122" s="60"/>
      <c r="K1122" s="61" t="s">
        <v>103</v>
      </c>
      <c r="L1122" s="61" t="s">
        <v>148</v>
      </c>
      <c r="M1122" s="55" t="s">
        <v>149</v>
      </c>
    </row>
    <row r="1123" spans="1:13" ht="80.25" customHeight="1" x14ac:dyDescent="0.55000000000000004">
      <c r="A1123" s="55">
        <f>SUBTOTAL(3,$B$6:B1123)*1</f>
        <v>1118</v>
      </c>
      <c r="B1123" s="56" t="s">
        <v>50</v>
      </c>
      <c r="C1123" s="56" t="s">
        <v>3394</v>
      </c>
      <c r="D1123" s="56" t="s">
        <v>3395</v>
      </c>
      <c r="E1123" s="64" t="s">
        <v>3396</v>
      </c>
      <c r="F1123" s="58" t="s">
        <v>3397</v>
      </c>
      <c r="G1123" s="59">
        <v>445500</v>
      </c>
      <c r="H1123" s="59">
        <v>440000</v>
      </c>
      <c r="I1123" s="59">
        <f t="shared" si="19"/>
        <v>5500</v>
      </c>
      <c r="J1123" s="60"/>
      <c r="K1123" s="61" t="s">
        <v>103</v>
      </c>
      <c r="L1123" s="61" t="s">
        <v>113</v>
      </c>
      <c r="M1123" s="55" t="s">
        <v>105</v>
      </c>
    </row>
    <row r="1124" spans="1:13" ht="80.25" customHeight="1" x14ac:dyDescent="0.55000000000000004">
      <c r="A1124" s="55">
        <f>SUBTOTAL(3,$B$6:B1124)*1</f>
        <v>1119</v>
      </c>
      <c r="B1124" s="56" t="s">
        <v>51</v>
      </c>
      <c r="C1124" s="56" t="s">
        <v>3398</v>
      </c>
      <c r="D1124" s="56" t="s">
        <v>3399</v>
      </c>
      <c r="E1124" s="64" t="s">
        <v>3400</v>
      </c>
      <c r="F1124" s="58" t="s">
        <v>3401</v>
      </c>
      <c r="G1124" s="59">
        <v>6075000</v>
      </c>
      <c r="H1124" s="59">
        <v>4259000</v>
      </c>
      <c r="I1124" s="59">
        <f t="shared" si="19"/>
        <v>1816000</v>
      </c>
      <c r="J1124" s="60"/>
      <c r="K1124" s="61" t="s">
        <v>103</v>
      </c>
      <c r="L1124" s="61" t="s">
        <v>104</v>
      </c>
      <c r="M1124" s="55" t="s">
        <v>105</v>
      </c>
    </row>
    <row r="1125" spans="1:13" ht="80.25" customHeight="1" x14ac:dyDescent="0.55000000000000004">
      <c r="A1125" s="55">
        <f>SUBTOTAL(3,$B$6:B1125)*1</f>
        <v>1120</v>
      </c>
      <c r="B1125" s="56" t="s">
        <v>51</v>
      </c>
      <c r="C1125" s="56" t="s">
        <v>3402</v>
      </c>
      <c r="D1125" s="56" t="s">
        <v>3403</v>
      </c>
      <c r="E1125" s="64" t="s">
        <v>3404</v>
      </c>
      <c r="F1125" s="58" t="s">
        <v>3405</v>
      </c>
      <c r="G1125" s="59">
        <v>2407700</v>
      </c>
      <c r="H1125" s="59">
        <v>1665000</v>
      </c>
      <c r="I1125" s="59">
        <f t="shared" si="19"/>
        <v>742700</v>
      </c>
      <c r="J1125" s="60"/>
      <c r="K1125" s="61" t="s">
        <v>103</v>
      </c>
      <c r="L1125" s="61" t="s">
        <v>113</v>
      </c>
      <c r="M1125" s="55" t="s">
        <v>105</v>
      </c>
    </row>
    <row r="1126" spans="1:13" ht="80.25" customHeight="1" x14ac:dyDescent="0.55000000000000004">
      <c r="A1126" s="55">
        <f>SUBTOTAL(3,$B$6:B1126)*1</f>
        <v>1121</v>
      </c>
      <c r="B1126" s="65" t="s">
        <v>51</v>
      </c>
      <c r="C1126" s="65" t="s">
        <v>3406</v>
      </c>
      <c r="D1126" s="65" t="s">
        <v>3407</v>
      </c>
      <c r="E1126" s="64" t="s">
        <v>3408</v>
      </c>
      <c r="F1126" s="58" t="s">
        <v>3409</v>
      </c>
      <c r="G1126" s="59">
        <v>9287500</v>
      </c>
      <c r="H1126" s="59">
        <v>6470000</v>
      </c>
      <c r="I1126" s="59">
        <f t="shared" si="19"/>
        <v>2817500</v>
      </c>
      <c r="J1126" s="60"/>
      <c r="K1126" s="61" t="s">
        <v>103</v>
      </c>
      <c r="L1126" s="61" t="s">
        <v>104</v>
      </c>
      <c r="M1126" s="55" t="s">
        <v>105</v>
      </c>
    </row>
    <row r="1127" spans="1:13" ht="80.25" customHeight="1" x14ac:dyDescent="0.55000000000000004">
      <c r="A1127" s="55">
        <f>SUBTOTAL(3,$B$6:B1127)*1</f>
        <v>1122</v>
      </c>
      <c r="B1127" s="56" t="s">
        <v>51</v>
      </c>
      <c r="C1127" s="56" t="s">
        <v>3406</v>
      </c>
      <c r="D1127" s="56" t="s">
        <v>3410</v>
      </c>
      <c r="E1127" s="62" t="s">
        <v>3411</v>
      </c>
      <c r="F1127" s="58" t="s">
        <v>3412</v>
      </c>
      <c r="G1127" s="59">
        <v>7483300</v>
      </c>
      <c r="H1127" s="59">
        <v>4879999</v>
      </c>
      <c r="I1127" s="59">
        <f t="shared" si="19"/>
        <v>2603301</v>
      </c>
      <c r="J1127" s="60"/>
      <c r="K1127" s="61" t="s">
        <v>103</v>
      </c>
      <c r="L1127" s="61" t="s">
        <v>104</v>
      </c>
      <c r="M1127" s="55" t="s">
        <v>105</v>
      </c>
    </row>
    <row r="1128" spans="1:13" ht="80.25" customHeight="1" x14ac:dyDescent="0.55000000000000004">
      <c r="A1128" s="55">
        <f>SUBTOTAL(3,$B$6:B1128)*1</f>
        <v>1123</v>
      </c>
      <c r="B1128" s="63" t="s">
        <v>51</v>
      </c>
      <c r="C1128" s="63" t="s">
        <v>3406</v>
      </c>
      <c r="D1128" s="63" t="s">
        <v>3413</v>
      </c>
      <c r="E1128" s="64" t="s">
        <v>3414</v>
      </c>
      <c r="F1128" s="58" t="s">
        <v>3415</v>
      </c>
      <c r="G1128" s="59">
        <v>1848300</v>
      </c>
      <c r="H1128" s="59">
        <v>967000</v>
      </c>
      <c r="I1128" s="59">
        <f t="shared" si="19"/>
        <v>881300</v>
      </c>
      <c r="J1128" s="60"/>
      <c r="K1128" s="61" t="s">
        <v>103</v>
      </c>
      <c r="L1128" s="61" t="s">
        <v>104</v>
      </c>
      <c r="M1128" s="55" t="s">
        <v>105</v>
      </c>
    </row>
    <row r="1129" spans="1:13" ht="80.25" customHeight="1" x14ac:dyDescent="0.55000000000000004">
      <c r="A1129" s="55">
        <f>SUBTOTAL(3,$B$6:B1129)*1</f>
        <v>1124</v>
      </c>
      <c r="B1129" s="56" t="s">
        <v>51</v>
      </c>
      <c r="C1129" s="56" t="s">
        <v>3406</v>
      </c>
      <c r="D1129" s="56" t="s">
        <v>3416</v>
      </c>
      <c r="E1129" s="64" t="s">
        <v>3417</v>
      </c>
      <c r="F1129" s="58" t="s">
        <v>3418</v>
      </c>
      <c r="G1129" s="66">
        <v>4880700</v>
      </c>
      <c r="H1129" s="59">
        <v>3599000</v>
      </c>
      <c r="I1129" s="59">
        <f t="shared" si="19"/>
        <v>1281700</v>
      </c>
      <c r="J1129" s="60"/>
      <c r="K1129" s="61" t="s">
        <v>103</v>
      </c>
      <c r="L1129" s="61" t="s">
        <v>116</v>
      </c>
      <c r="M1129" s="55" t="s">
        <v>105</v>
      </c>
    </row>
    <row r="1130" spans="1:13" ht="80.25" customHeight="1" x14ac:dyDescent="0.55000000000000004">
      <c r="A1130" s="55">
        <f>SUBTOTAL(3,$B$6:B1130)*1</f>
        <v>1125</v>
      </c>
      <c r="B1130" s="56" t="s">
        <v>51</v>
      </c>
      <c r="C1130" s="56" t="s">
        <v>3419</v>
      </c>
      <c r="D1130" s="56" t="s">
        <v>3420</v>
      </c>
      <c r="E1130" s="64" t="s">
        <v>3421</v>
      </c>
      <c r="F1130" s="58" t="s">
        <v>3422</v>
      </c>
      <c r="G1130" s="59">
        <v>7802800</v>
      </c>
      <c r="H1130" s="59">
        <v>6786000</v>
      </c>
      <c r="I1130" s="59">
        <f t="shared" si="19"/>
        <v>1016800</v>
      </c>
      <c r="J1130" s="60"/>
      <c r="K1130" s="61" t="s">
        <v>103</v>
      </c>
      <c r="L1130" s="61" t="s">
        <v>104</v>
      </c>
      <c r="M1130" s="55" t="s">
        <v>105</v>
      </c>
    </row>
    <row r="1131" spans="1:13" ht="80.25" customHeight="1" x14ac:dyDescent="0.55000000000000004">
      <c r="A1131" s="55">
        <f>SUBTOTAL(3,$B$6:B1131)*1</f>
        <v>1126</v>
      </c>
      <c r="B1131" s="56" t="s">
        <v>51</v>
      </c>
      <c r="C1131" s="56" t="s">
        <v>3419</v>
      </c>
      <c r="D1131" s="56" t="s">
        <v>3413</v>
      </c>
      <c r="E1131" s="64" t="s">
        <v>3423</v>
      </c>
      <c r="F1131" s="58" t="s">
        <v>3424</v>
      </c>
      <c r="G1131" s="59">
        <v>1915900</v>
      </c>
      <c r="H1131" s="59">
        <v>986000</v>
      </c>
      <c r="I1131" s="59">
        <f t="shared" si="19"/>
        <v>929900</v>
      </c>
      <c r="J1131" s="60"/>
      <c r="K1131" s="61" t="s">
        <v>103</v>
      </c>
      <c r="L1131" s="61" t="s">
        <v>104</v>
      </c>
      <c r="M1131" s="55" t="s">
        <v>105</v>
      </c>
    </row>
    <row r="1132" spans="1:13" ht="80.25" customHeight="1" x14ac:dyDescent="0.55000000000000004">
      <c r="A1132" s="55">
        <f>SUBTOTAL(3,$B$6:B1132)*1</f>
        <v>1127</v>
      </c>
      <c r="B1132" s="56" t="s">
        <v>51</v>
      </c>
      <c r="C1132" s="56" t="s">
        <v>3419</v>
      </c>
      <c r="D1132" s="56" t="s">
        <v>3425</v>
      </c>
      <c r="E1132" s="64" t="s">
        <v>3426</v>
      </c>
      <c r="F1132" s="58" t="s">
        <v>3427</v>
      </c>
      <c r="G1132" s="59">
        <v>3580800</v>
      </c>
      <c r="H1132" s="59">
        <v>3558000</v>
      </c>
      <c r="I1132" s="59">
        <f t="shared" si="19"/>
        <v>22800</v>
      </c>
      <c r="J1132" s="60"/>
      <c r="K1132" s="61" t="s">
        <v>103</v>
      </c>
      <c r="L1132" s="61" t="s">
        <v>116</v>
      </c>
      <c r="M1132" s="55" t="s">
        <v>105</v>
      </c>
    </row>
    <row r="1133" spans="1:13" ht="80.25" customHeight="1" x14ac:dyDescent="0.55000000000000004">
      <c r="A1133" s="55">
        <f>SUBTOTAL(3,$B$6:B1133)*1</f>
        <v>1128</v>
      </c>
      <c r="B1133" s="56" t="s">
        <v>51</v>
      </c>
      <c r="C1133" s="56" t="s">
        <v>3419</v>
      </c>
      <c r="D1133" s="56" t="s">
        <v>3425</v>
      </c>
      <c r="E1133" s="64" t="s">
        <v>3428</v>
      </c>
      <c r="F1133" s="58" t="s">
        <v>3429</v>
      </c>
      <c r="G1133" s="59">
        <v>3580800</v>
      </c>
      <c r="H1133" s="59">
        <v>2527000</v>
      </c>
      <c r="I1133" s="59">
        <f t="shared" si="19"/>
        <v>1053800</v>
      </c>
      <c r="J1133" s="60"/>
      <c r="K1133" s="61" t="s">
        <v>103</v>
      </c>
      <c r="L1133" s="61" t="s">
        <v>116</v>
      </c>
      <c r="M1133" s="55" t="s">
        <v>105</v>
      </c>
    </row>
    <row r="1134" spans="1:13" ht="80.25" customHeight="1" x14ac:dyDescent="0.55000000000000004">
      <c r="A1134" s="55">
        <f>SUBTOTAL(3,$B$6:B1134)*1</f>
        <v>1129</v>
      </c>
      <c r="B1134" s="56" t="s">
        <v>51</v>
      </c>
      <c r="C1134" s="56" t="s">
        <v>3430</v>
      </c>
      <c r="D1134" s="56" t="s">
        <v>3431</v>
      </c>
      <c r="E1134" s="64" t="s">
        <v>3432</v>
      </c>
      <c r="F1134" s="58" t="s">
        <v>3433</v>
      </c>
      <c r="G1134" s="59">
        <v>3720100</v>
      </c>
      <c r="H1134" s="59">
        <v>2209900</v>
      </c>
      <c r="I1134" s="59">
        <f t="shared" si="19"/>
        <v>1510200</v>
      </c>
      <c r="J1134" s="60"/>
      <c r="K1134" s="61" t="s">
        <v>103</v>
      </c>
      <c r="L1134" s="61" t="s">
        <v>104</v>
      </c>
      <c r="M1134" s="55" t="s">
        <v>105</v>
      </c>
    </row>
    <row r="1135" spans="1:13" ht="80.25" customHeight="1" x14ac:dyDescent="0.55000000000000004">
      <c r="A1135" s="55">
        <f>SUBTOTAL(3,$B$6:B1135)*1</f>
        <v>1130</v>
      </c>
      <c r="B1135" s="65" t="s">
        <v>51</v>
      </c>
      <c r="C1135" s="65" t="s">
        <v>3430</v>
      </c>
      <c r="D1135" s="65" t="s">
        <v>745</v>
      </c>
      <c r="E1135" s="64" t="s">
        <v>3434</v>
      </c>
      <c r="F1135" s="58" t="s">
        <v>3435</v>
      </c>
      <c r="G1135" s="59">
        <v>490000</v>
      </c>
      <c r="H1135" s="59">
        <v>453000</v>
      </c>
      <c r="I1135" s="59">
        <f t="shared" si="19"/>
        <v>37000</v>
      </c>
      <c r="J1135" s="60"/>
      <c r="K1135" s="61" t="s">
        <v>103</v>
      </c>
      <c r="L1135" s="61" t="s">
        <v>104</v>
      </c>
      <c r="M1135" s="55" t="s">
        <v>105</v>
      </c>
    </row>
    <row r="1136" spans="1:13" ht="80.25" customHeight="1" x14ac:dyDescent="0.55000000000000004">
      <c r="A1136" s="55">
        <f>SUBTOTAL(3,$B$6:B1136)*1</f>
        <v>1131</v>
      </c>
      <c r="B1136" s="56" t="s">
        <v>51</v>
      </c>
      <c r="C1136" s="56" t="s">
        <v>3430</v>
      </c>
      <c r="D1136" s="56" t="s">
        <v>3436</v>
      </c>
      <c r="E1136" s="62" t="s">
        <v>3437</v>
      </c>
      <c r="F1136" s="58" t="s">
        <v>3438</v>
      </c>
      <c r="G1136" s="66">
        <v>500000</v>
      </c>
      <c r="H1136" s="59">
        <v>240000</v>
      </c>
      <c r="I1136" s="59">
        <f t="shared" si="19"/>
        <v>260000</v>
      </c>
      <c r="J1136" s="60"/>
      <c r="K1136" s="61" t="s">
        <v>103</v>
      </c>
      <c r="L1136" s="61" t="s">
        <v>116</v>
      </c>
      <c r="M1136" s="55" t="s">
        <v>105</v>
      </c>
    </row>
    <row r="1137" spans="1:13" ht="80.25" customHeight="1" x14ac:dyDescent="0.55000000000000004">
      <c r="A1137" s="55">
        <f>SUBTOTAL(3,$B$6:B1137)*1</f>
        <v>1132</v>
      </c>
      <c r="B1137" s="56" t="s">
        <v>51</v>
      </c>
      <c r="C1137" s="56" t="s">
        <v>3439</v>
      </c>
      <c r="D1137" s="56" t="s">
        <v>3440</v>
      </c>
      <c r="E1137" s="64" t="s">
        <v>3441</v>
      </c>
      <c r="F1137" s="58" t="s">
        <v>3442</v>
      </c>
      <c r="G1137" s="59">
        <v>4410000</v>
      </c>
      <c r="H1137" s="59">
        <v>3209000</v>
      </c>
      <c r="I1137" s="59">
        <f t="shared" si="19"/>
        <v>1201000</v>
      </c>
      <c r="J1137" s="60"/>
      <c r="K1137" s="61" t="s">
        <v>103</v>
      </c>
      <c r="L1137" s="61" t="s">
        <v>104</v>
      </c>
      <c r="M1137" s="55" t="s">
        <v>105</v>
      </c>
    </row>
    <row r="1138" spans="1:13" ht="80.25" customHeight="1" x14ac:dyDescent="0.55000000000000004">
      <c r="A1138" s="55">
        <f>SUBTOTAL(3,$B$6:B1138)*1</f>
        <v>1133</v>
      </c>
      <c r="B1138" s="56" t="s">
        <v>51</v>
      </c>
      <c r="C1138" s="56" t="s">
        <v>3439</v>
      </c>
      <c r="D1138" s="56" t="s">
        <v>745</v>
      </c>
      <c r="E1138" s="64" t="s">
        <v>3443</v>
      </c>
      <c r="F1138" s="58" t="s">
        <v>3444</v>
      </c>
      <c r="G1138" s="59">
        <v>490000</v>
      </c>
      <c r="H1138" s="59">
        <v>453000</v>
      </c>
      <c r="I1138" s="59">
        <f t="shared" si="19"/>
        <v>37000</v>
      </c>
      <c r="J1138" s="60"/>
      <c r="K1138" s="61" t="s">
        <v>103</v>
      </c>
      <c r="L1138" s="61" t="s">
        <v>104</v>
      </c>
      <c r="M1138" s="55" t="s">
        <v>105</v>
      </c>
    </row>
    <row r="1139" spans="1:13" ht="80.25" customHeight="1" x14ac:dyDescent="0.55000000000000004">
      <c r="A1139" s="55">
        <f>SUBTOTAL(3,$B$6:B1139)*1</f>
        <v>1134</v>
      </c>
      <c r="B1139" s="56" t="s">
        <v>51</v>
      </c>
      <c r="C1139" s="56" t="s">
        <v>3439</v>
      </c>
      <c r="D1139" s="56" t="s">
        <v>3440</v>
      </c>
      <c r="E1139" s="64" t="s">
        <v>3445</v>
      </c>
      <c r="F1139" s="58" t="s">
        <v>3446</v>
      </c>
      <c r="G1139" s="59">
        <v>2940000</v>
      </c>
      <c r="H1139" s="59">
        <v>1979000</v>
      </c>
      <c r="I1139" s="59">
        <f t="shared" si="19"/>
        <v>961000</v>
      </c>
      <c r="J1139" s="60"/>
      <c r="K1139" s="61" t="s">
        <v>103</v>
      </c>
      <c r="L1139" s="61" t="s">
        <v>104</v>
      </c>
      <c r="M1139" s="55" t="s">
        <v>105</v>
      </c>
    </row>
    <row r="1140" spans="1:13" ht="80.25" customHeight="1" x14ac:dyDescent="0.55000000000000004">
      <c r="A1140" s="55">
        <f>SUBTOTAL(3,$B$6:B1140)*1</f>
        <v>1135</v>
      </c>
      <c r="B1140" s="56" t="s">
        <v>51</v>
      </c>
      <c r="C1140" s="56" t="s">
        <v>3439</v>
      </c>
      <c r="D1140" s="56" t="s">
        <v>3447</v>
      </c>
      <c r="E1140" s="62" t="s">
        <v>3448</v>
      </c>
      <c r="F1140" s="58" t="s">
        <v>3449</v>
      </c>
      <c r="G1140" s="59">
        <v>1212700</v>
      </c>
      <c r="H1140" s="59">
        <v>970000</v>
      </c>
      <c r="I1140" s="59">
        <f t="shared" si="19"/>
        <v>242700</v>
      </c>
      <c r="J1140" s="60"/>
      <c r="K1140" s="61" t="s">
        <v>103</v>
      </c>
      <c r="L1140" s="61" t="s">
        <v>113</v>
      </c>
      <c r="M1140" s="55" t="s">
        <v>105</v>
      </c>
    </row>
    <row r="1141" spans="1:13" ht="80.25" customHeight="1" x14ac:dyDescent="0.55000000000000004">
      <c r="A1141" s="55">
        <f>SUBTOTAL(3,$B$6:B1141)*1</f>
        <v>1136</v>
      </c>
      <c r="B1141" s="63" t="s">
        <v>51</v>
      </c>
      <c r="C1141" s="63" t="s">
        <v>3439</v>
      </c>
      <c r="D1141" s="63" t="s">
        <v>3431</v>
      </c>
      <c r="E1141" s="64" t="s">
        <v>3450</v>
      </c>
      <c r="F1141" s="58" t="s">
        <v>3451</v>
      </c>
      <c r="G1141" s="59">
        <v>1212700</v>
      </c>
      <c r="H1141" s="59">
        <v>949900</v>
      </c>
      <c r="I1141" s="59">
        <f t="shared" si="19"/>
        <v>262800</v>
      </c>
      <c r="J1141" s="60"/>
      <c r="K1141" s="61" t="s">
        <v>103</v>
      </c>
      <c r="L1141" s="61" t="s">
        <v>113</v>
      </c>
      <c r="M1141" s="55" t="s">
        <v>105</v>
      </c>
    </row>
    <row r="1142" spans="1:13" ht="80.25" customHeight="1" x14ac:dyDescent="0.55000000000000004">
      <c r="A1142" s="55">
        <f>SUBTOTAL(3,$B$6:B1142)*1</f>
        <v>1137</v>
      </c>
      <c r="B1142" s="56" t="s">
        <v>51</v>
      </c>
      <c r="C1142" s="56" t="s">
        <v>3439</v>
      </c>
      <c r="D1142" s="56" t="s">
        <v>3436</v>
      </c>
      <c r="E1142" s="62" t="s">
        <v>3452</v>
      </c>
      <c r="F1142" s="58" t="s">
        <v>3453</v>
      </c>
      <c r="G1142" s="66">
        <v>500000</v>
      </c>
      <c r="H1142" s="59">
        <v>250000</v>
      </c>
      <c r="I1142" s="59">
        <f t="shared" si="19"/>
        <v>250000</v>
      </c>
      <c r="J1142" s="60"/>
      <c r="K1142" s="61" t="s">
        <v>103</v>
      </c>
      <c r="L1142" s="61" t="s">
        <v>116</v>
      </c>
      <c r="M1142" s="55" t="s">
        <v>105</v>
      </c>
    </row>
    <row r="1143" spans="1:13" ht="80.25" customHeight="1" x14ac:dyDescent="0.55000000000000004">
      <c r="A1143" s="55">
        <f>SUBTOTAL(3,$B$6:B1143)*1</f>
        <v>1138</v>
      </c>
      <c r="B1143" s="63" t="s">
        <v>51</v>
      </c>
      <c r="C1143" s="63" t="s">
        <v>3439</v>
      </c>
      <c r="D1143" s="63" t="s">
        <v>745</v>
      </c>
      <c r="E1143" s="64" t="s">
        <v>3454</v>
      </c>
      <c r="F1143" s="58" t="s">
        <v>3455</v>
      </c>
      <c r="G1143" s="66">
        <v>4880700</v>
      </c>
      <c r="H1143" s="59">
        <v>3398000</v>
      </c>
      <c r="I1143" s="59">
        <f t="shared" si="19"/>
        <v>1482700</v>
      </c>
      <c r="J1143" s="60"/>
      <c r="K1143" s="61" t="s">
        <v>103</v>
      </c>
      <c r="L1143" s="61" t="s">
        <v>116</v>
      </c>
      <c r="M1143" s="55" t="s">
        <v>105</v>
      </c>
    </row>
    <row r="1144" spans="1:13" ht="80.25" customHeight="1" x14ac:dyDescent="0.55000000000000004">
      <c r="A1144" s="55">
        <f>SUBTOTAL(3,$B$6:B1144)*1</f>
        <v>1139</v>
      </c>
      <c r="B1144" s="56" t="s">
        <v>51</v>
      </c>
      <c r="C1144" s="56" t="s">
        <v>3456</v>
      </c>
      <c r="D1144" s="56" t="s">
        <v>3457</v>
      </c>
      <c r="E1144" s="62" t="s">
        <v>3458</v>
      </c>
      <c r="F1144" s="58" t="s">
        <v>3459</v>
      </c>
      <c r="G1144" s="59">
        <v>5625200</v>
      </c>
      <c r="H1144" s="59">
        <v>3740000</v>
      </c>
      <c r="I1144" s="59">
        <f t="shared" si="19"/>
        <v>1885200</v>
      </c>
      <c r="J1144" s="60"/>
      <c r="K1144" s="61" t="s">
        <v>103</v>
      </c>
      <c r="L1144" s="61" t="s">
        <v>104</v>
      </c>
      <c r="M1144" s="55" t="s">
        <v>105</v>
      </c>
    </row>
    <row r="1145" spans="1:13" ht="80.25" customHeight="1" x14ac:dyDescent="0.55000000000000004">
      <c r="A1145" s="55">
        <f>SUBTOTAL(3,$B$6:B1145)*1</f>
        <v>1140</v>
      </c>
      <c r="B1145" s="56" t="s">
        <v>51</v>
      </c>
      <c r="C1145" s="56" t="s">
        <v>3456</v>
      </c>
      <c r="D1145" s="56" t="s">
        <v>3457</v>
      </c>
      <c r="E1145" s="62" t="s">
        <v>3460</v>
      </c>
      <c r="F1145" s="58" t="s">
        <v>3461</v>
      </c>
      <c r="G1145" s="59">
        <v>5638900</v>
      </c>
      <c r="H1145" s="59">
        <v>3979999</v>
      </c>
      <c r="I1145" s="59">
        <f t="shared" si="19"/>
        <v>1658901</v>
      </c>
      <c r="J1145" s="60"/>
      <c r="K1145" s="61" t="s">
        <v>103</v>
      </c>
      <c r="L1145" s="61" t="s">
        <v>104</v>
      </c>
      <c r="M1145" s="55" t="s">
        <v>105</v>
      </c>
    </row>
    <row r="1146" spans="1:13" ht="80.25" customHeight="1" x14ac:dyDescent="0.55000000000000004">
      <c r="A1146" s="55">
        <f>SUBTOTAL(3,$B$6:B1146)*1</f>
        <v>1141</v>
      </c>
      <c r="B1146" s="63" t="s">
        <v>51</v>
      </c>
      <c r="C1146" s="63" t="s">
        <v>3456</v>
      </c>
      <c r="D1146" s="63" t="s">
        <v>3462</v>
      </c>
      <c r="E1146" s="64" t="s">
        <v>3463</v>
      </c>
      <c r="F1146" s="58" t="s">
        <v>3464</v>
      </c>
      <c r="G1146" s="59">
        <v>933900</v>
      </c>
      <c r="H1146" s="59">
        <v>740000</v>
      </c>
      <c r="I1146" s="59">
        <f t="shared" si="19"/>
        <v>193900</v>
      </c>
      <c r="J1146" s="60"/>
      <c r="K1146" s="61" t="s">
        <v>103</v>
      </c>
      <c r="L1146" s="61" t="s">
        <v>104</v>
      </c>
      <c r="M1146" s="55" t="s">
        <v>105</v>
      </c>
    </row>
    <row r="1147" spans="1:13" ht="80.25" customHeight="1" x14ac:dyDescent="0.55000000000000004">
      <c r="A1147" s="55">
        <f>SUBTOTAL(3,$B$6:B1147)*1</f>
        <v>1142</v>
      </c>
      <c r="B1147" s="56" t="s">
        <v>51</v>
      </c>
      <c r="C1147" s="56" t="s">
        <v>3456</v>
      </c>
      <c r="D1147" s="56" t="s">
        <v>3465</v>
      </c>
      <c r="E1147" s="62" t="s">
        <v>3466</v>
      </c>
      <c r="F1147" s="58" t="s">
        <v>3467</v>
      </c>
      <c r="G1147" s="59">
        <v>1659100</v>
      </c>
      <c r="H1147" s="59">
        <v>913800</v>
      </c>
      <c r="I1147" s="59">
        <f t="shared" si="19"/>
        <v>745300</v>
      </c>
      <c r="J1147" s="60"/>
      <c r="K1147" s="61" t="s">
        <v>103</v>
      </c>
      <c r="L1147" s="61" t="s">
        <v>104</v>
      </c>
      <c r="M1147" s="55" t="s">
        <v>105</v>
      </c>
    </row>
    <row r="1148" spans="1:13" ht="80.25" customHeight="1" x14ac:dyDescent="0.55000000000000004">
      <c r="A1148" s="55">
        <f>SUBTOTAL(3,$B$6:B1148)*1</f>
        <v>1143</v>
      </c>
      <c r="B1148" s="56" t="s">
        <v>51</v>
      </c>
      <c r="C1148" s="56" t="s">
        <v>3456</v>
      </c>
      <c r="D1148" s="56" t="s">
        <v>3465</v>
      </c>
      <c r="E1148" s="62" t="s">
        <v>3468</v>
      </c>
      <c r="F1148" s="58" t="s">
        <v>3469</v>
      </c>
      <c r="G1148" s="59">
        <v>1960000</v>
      </c>
      <c r="H1148" s="59">
        <v>1078000</v>
      </c>
      <c r="I1148" s="59">
        <f t="shared" si="19"/>
        <v>882000</v>
      </c>
      <c r="J1148" s="60"/>
      <c r="K1148" s="61" t="s">
        <v>103</v>
      </c>
      <c r="L1148" s="61" t="s">
        <v>104</v>
      </c>
      <c r="M1148" s="55" t="s">
        <v>105</v>
      </c>
    </row>
    <row r="1149" spans="1:13" ht="80.25" customHeight="1" x14ac:dyDescent="0.55000000000000004">
      <c r="A1149" s="55">
        <f>SUBTOTAL(3,$B$6:B1149)*1</f>
        <v>1144</v>
      </c>
      <c r="B1149" s="56" t="s">
        <v>51</v>
      </c>
      <c r="C1149" s="56" t="s">
        <v>3456</v>
      </c>
      <c r="D1149" s="56" t="s">
        <v>3470</v>
      </c>
      <c r="E1149" s="62" t="s">
        <v>3471</v>
      </c>
      <c r="F1149" s="58" t="s">
        <v>3472</v>
      </c>
      <c r="G1149" s="59">
        <v>2760100</v>
      </c>
      <c r="H1149" s="59">
        <v>1895000</v>
      </c>
      <c r="I1149" s="59">
        <f t="shared" si="19"/>
        <v>865100</v>
      </c>
      <c r="J1149" s="60"/>
      <c r="K1149" s="61" t="s">
        <v>103</v>
      </c>
      <c r="L1149" s="61" t="s">
        <v>116</v>
      </c>
      <c r="M1149" s="55" t="s">
        <v>105</v>
      </c>
    </row>
    <row r="1150" spans="1:13" ht="80.25" customHeight="1" x14ac:dyDescent="0.55000000000000004">
      <c r="A1150" s="55">
        <f>SUBTOTAL(3,$B$6:B1150)*1</f>
        <v>1145</v>
      </c>
      <c r="B1150" s="56" t="s">
        <v>51</v>
      </c>
      <c r="C1150" s="56" t="s">
        <v>3456</v>
      </c>
      <c r="D1150" s="56" t="s">
        <v>3470</v>
      </c>
      <c r="E1150" s="62" t="s">
        <v>3473</v>
      </c>
      <c r="F1150" s="58" t="s">
        <v>3474</v>
      </c>
      <c r="G1150" s="66">
        <v>512000</v>
      </c>
      <c r="H1150" s="59">
        <v>230000</v>
      </c>
      <c r="I1150" s="59">
        <f t="shared" si="19"/>
        <v>282000</v>
      </c>
      <c r="J1150" s="60"/>
      <c r="K1150" s="61" t="s">
        <v>103</v>
      </c>
      <c r="L1150" s="61" t="s">
        <v>116</v>
      </c>
      <c r="M1150" s="55" t="s">
        <v>105</v>
      </c>
    </row>
    <row r="1151" spans="1:13" ht="80.25" customHeight="1" x14ac:dyDescent="0.55000000000000004">
      <c r="A1151" s="55">
        <f>SUBTOTAL(3,$B$6:B1151)*1</f>
        <v>1146</v>
      </c>
      <c r="B1151" s="56" t="s">
        <v>51</v>
      </c>
      <c r="C1151" s="56" t="s">
        <v>3456</v>
      </c>
      <c r="D1151" s="56" t="s">
        <v>3470</v>
      </c>
      <c r="E1151" s="62" t="s">
        <v>3475</v>
      </c>
      <c r="F1151" s="58" t="s">
        <v>3476</v>
      </c>
      <c r="G1151" s="66">
        <v>505000</v>
      </c>
      <c r="H1151" s="59">
        <v>230000</v>
      </c>
      <c r="I1151" s="59">
        <f t="shared" si="19"/>
        <v>275000</v>
      </c>
      <c r="J1151" s="60"/>
      <c r="K1151" s="61" t="s">
        <v>103</v>
      </c>
      <c r="L1151" s="61" t="s">
        <v>116</v>
      </c>
      <c r="M1151" s="55" t="s">
        <v>105</v>
      </c>
    </row>
    <row r="1152" spans="1:13" ht="80.25" customHeight="1" x14ac:dyDescent="0.55000000000000004">
      <c r="A1152" s="55">
        <f>SUBTOTAL(3,$B$6:B1152)*1</f>
        <v>1147</v>
      </c>
      <c r="B1152" s="56" t="s">
        <v>51</v>
      </c>
      <c r="C1152" s="56" t="s">
        <v>3456</v>
      </c>
      <c r="D1152" s="56" t="s">
        <v>3470</v>
      </c>
      <c r="E1152" s="62" t="s">
        <v>3477</v>
      </c>
      <c r="F1152" s="58" t="s">
        <v>3478</v>
      </c>
      <c r="G1152" s="66">
        <v>506000</v>
      </c>
      <c r="H1152" s="59">
        <v>230000</v>
      </c>
      <c r="I1152" s="59">
        <f t="shared" si="19"/>
        <v>276000</v>
      </c>
      <c r="J1152" s="60"/>
      <c r="K1152" s="61" t="s">
        <v>103</v>
      </c>
      <c r="L1152" s="61" t="s">
        <v>116</v>
      </c>
      <c r="M1152" s="55" t="s">
        <v>105</v>
      </c>
    </row>
    <row r="1153" spans="1:13" ht="80.25" customHeight="1" x14ac:dyDescent="0.55000000000000004">
      <c r="A1153" s="55">
        <f>SUBTOTAL(3,$B$6:B1153)*1</f>
        <v>1148</v>
      </c>
      <c r="B1153" s="56" t="s">
        <v>51</v>
      </c>
      <c r="C1153" s="56" t="s">
        <v>3479</v>
      </c>
      <c r="D1153" s="56" t="s">
        <v>3480</v>
      </c>
      <c r="E1153" s="64" t="s">
        <v>3481</v>
      </c>
      <c r="F1153" s="58" t="s">
        <v>3482</v>
      </c>
      <c r="G1153" s="59">
        <v>9711800</v>
      </c>
      <c r="H1153" s="59">
        <v>9655000</v>
      </c>
      <c r="I1153" s="59">
        <f t="shared" si="19"/>
        <v>56800</v>
      </c>
      <c r="J1153" s="60"/>
      <c r="K1153" s="61" t="s">
        <v>103</v>
      </c>
      <c r="L1153" s="61" t="s">
        <v>104</v>
      </c>
      <c r="M1153" s="55" t="s">
        <v>105</v>
      </c>
    </row>
    <row r="1154" spans="1:13" ht="80.25" customHeight="1" x14ac:dyDescent="0.55000000000000004">
      <c r="A1154" s="55">
        <f>SUBTOTAL(3,$B$6:B1154)*1</f>
        <v>1149</v>
      </c>
      <c r="B1154" s="56" t="s">
        <v>51</v>
      </c>
      <c r="C1154" s="56" t="s">
        <v>3483</v>
      </c>
      <c r="D1154" s="56" t="s">
        <v>3484</v>
      </c>
      <c r="E1154" s="64" t="s">
        <v>3485</v>
      </c>
      <c r="F1154" s="58" t="s">
        <v>3486</v>
      </c>
      <c r="G1154" s="59">
        <v>2445100</v>
      </c>
      <c r="H1154" s="59">
        <v>1890000</v>
      </c>
      <c r="I1154" s="59">
        <f t="shared" si="19"/>
        <v>555100</v>
      </c>
      <c r="J1154" s="60"/>
      <c r="K1154" s="61" t="s">
        <v>103</v>
      </c>
      <c r="L1154" s="61" t="s">
        <v>347</v>
      </c>
      <c r="M1154" s="55" t="s">
        <v>105</v>
      </c>
    </row>
    <row r="1155" spans="1:13" ht="80.25" customHeight="1" x14ac:dyDescent="0.55000000000000004">
      <c r="A1155" s="55">
        <f>SUBTOTAL(3,$B$6:B1155)*1</f>
        <v>1150</v>
      </c>
      <c r="B1155" s="56" t="s">
        <v>51</v>
      </c>
      <c r="C1155" s="56" t="s">
        <v>3483</v>
      </c>
      <c r="D1155" s="56" t="s">
        <v>3487</v>
      </c>
      <c r="E1155" s="64" t="s">
        <v>3488</v>
      </c>
      <c r="F1155" s="58" t="s">
        <v>3489</v>
      </c>
      <c r="G1155" s="59">
        <v>1587600</v>
      </c>
      <c r="H1155" s="59">
        <v>735000</v>
      </c>
      <c r="I1155" s="59">
        <f t="shared" si="19"/>
        <v>852600</v>
      </c>
      <c r="J1155" s="60"/>
      <c r="K1155" s="61" t="s">
        <v>103</v>
      </c>
      <c r="L1155" s="61" t="s">
        <v>104</v>
      </c>
      <c r="M1155" s="55" t="s">
        <v>105</v>
      </c>
    </row>
    <row r="1156" spans="1:13" ht="80.25" customHeight="1" x14ac:dyDescent="0.55000000000000004">
      <c r="A1156" s="55">
        <f>SUBTOTAL(3,$B$6:B1156)*1</f>
        <v>1151</v>
      </c>
      <c r="B1156" s="56" t="s">
        <v>51</v>
      </c>
      <c r="C1156" s="56" t="s">
        <v>3490</v>
      </c>
      <c r="D1156" s="56" t="s">
        <v>3484</v>
      </c>
      <c r="E1156" s="64" t="s">
        <v>3491</v>
      </c>
      <c r="F1156" s="58" t="s">
        <v>3492</v>
      </c>
      <c r="G1156" s="59">
        <v>1221700</v>
      </c>
      <c r="H1156" s="59">
        <v>658500</v>
      </c>
      <c r="I1156" s="59">
        <f t="shared" si="19"/>
        <v>563200</v>
      </c>
      <c r="J1156" s="60"/>
      <c r="K1156" s="61" t="s">
        <v>103</v>
      </c>
      <c r="L1156" s="61" t="s">
        <v>113</v>
      </c>
      <c r="M1156" s="55" t="s">
        <v>105</v>
      </c>
    </row>
    <row r="1157" spans="1:13" ht="80.25" customHeight="1" x14ac:dyDescent="0.55000000000000004">
      <c r="A1157" s="55">
        <f>SUBTOTAL(3,$B$6:B1157)*1</f>
        <v>1152</v>
      </c>
      <c r="B1157" s="56" t="s">
        <v>51</v>
      </c>
      <c r="C1157" s="56" t="s">
        <v>3490</v>
      </c>
      <c r="D1157" s="56" t="s">
        <v>3484</v>
      </c>
      <c r="E1157" s="64" t="s">
        <v>3493</v>
      </c>
      <c r="F1157" s="58" t="s">
        <v>3494</v>
      </c>
      <c r="G1157" s="59">
        <v>3580800</v>
      </c>
      <c r="H1157" s="59">
        <v>2450000</v>
      </c>
      <c r="I1157" s="59">
        <f t="shared" si="19"/>
        <v>1130800</v>
      </c>
      <c r="J1157" s="60"/>
      <c r="K1157" s="61" t="s">
        <v>103</v>
      </c>
      <c r="L1157" s="61" t="s">
        <v>116</v>
      </c>
      <c r="M1157" s="55" t="s">
        <v>105</v>
      </c>
    </row>
    <row r="1158" spans="1:13" ht="80.25" customHeight="1" x14ac:dyDescent="0.55000000000000004">
      <c r="A1158" s="55">
        <f>SUBTOTAL(3,$B$6:B1158)*1</f>
        <v>1153</v>
      </c>
      <c r="B1158" s="56" t="s">
        <v>51</v>
      </c>
      <c r="C1158" s="56" t="s">
        <v>3490</v>
      </c>
      <c r="D1158" s="56" t="s">
        <v>3484</v>
      </c>
      <c r="E1158" s="64" t="s">
        <v>3495</v>
      </c>
      <c r="F1158" s="58" t="s">
        <v>3496</v>
      </c>
      <c r="G1158" s="66">
        <v>3580800</v>
      </c>
      <c r="H1158" s="59">
        <v>2398000</v>
      </c>
      <c r="I1158" s="59">
        <f t="shared" si="19"/>
        <v>1182800</v>
      </c>
      <c r="J1158" s="60"/>
      <c r="K1158" s="61" t="s">
        <v>103</v>
      </c>
      <c r="L1158" s="61" t="s">
        <v>116</v>
      </c>
      <c r="M1158" s="55" t="s">
        <v>105</v>
      </c>
    </row>
    <row r="1159" spans="1:13" ht="80.25" customHeight="1" x14ac:dyDescent="0.55000000000000004">
      <c r="A1159" s="55">
        <f>SUBTOTAL(3,$B$6:B1159)*1</f>
        <v>1154</v>
      </c>
      <c r="B1159" s="56" t="s">
        <v>52</v>
      </c>
      <c r="C1159" s="56" t="s">
        <v>3497</v>
      </c>
      <c r="D1159" s="56" t="s">
        <v>3498</v>
      </c>
      <c r="E1159" s="64" t="s">
        <v>3499</v>
      </c>
      <c r="F1159" s="58" t="s">
        <v>3500</v>
      </c>
      <c r="G1159" s="59">
        <v>2962500</v>
      </c>
      <c r="H1159" s="59">
        <v>2299000</v>
      </c>
      <c r="I1159" s="59">
        <f t="shared" ref="I1159:I1222" si="20">G1159-H1159</f>
        <v>663500</v>
      </c>
      <c r="J1159" s="60"/>
      <c r="K1159" s="61" t="s">
        <v>103</v>
      </c>
      <c r="L1159" s="61" t="s">
        <v>104</v>
      </c>
      <c r="M1159" s="55" t="s">
        <v>105</v>
      </c>
    </row>
    <row r="1160" spans="1:13" ht="80.25" customHeight="1" x14ac:dyDescent="0.55000000000000004">
      <c r="A1160" s="55">
        <f>SUBTOTAL(3,$B$6:B1160)*1</f>
        <v>1155</v>
      </c>
      <c r="B1160" s="56" t="s">
        <v>52</v>
      </c>
      <c r="C1160" s="56" t="s">
        <v>3501</v>
      </c>
      <c r="D1160" s="56" t="s">
        <v>3498</v>
      </c>
      <c r="E1160" s="64" t="s">
        <v>3502</v>
      </c>
      <c r="F1160" s="58" t="s">
        <v>3503</v>
      </c>
      <c r="G1160" s="59">
        <v>6534600</v>
      </c>
      <c r="H1160" s="59">
        <v>4230000</v>
      </c>
      <c r="I1160" s="59">
        <f t="shared" si="20"/>
        <v>2304600</v>
      </c>
      <c r="J1160" s="60"/>
      <c r="K1160" s="61" t="s">
        <v>103</v>
      </c>
      <c r="L1160" s="61" t="s">
        <v>104</v>
      </c>
      <c r="M1160" s="55" t="s">
        <v>105</v>
      </c>
    </row>
    <row r="1161" spans="1:13" ht="80.25" customHeight="1" x14ac:dyDescent="0.55000000000000004">
      <c r="A1161" s="55">
        <f>SUBTOTAL(3,$B$6:B1161)*1</f>
        <v>1156</v>
      </c>
      <c r="B1161" s="56" t="s">
        <v>52</v>
      </c>
      <c r="C1161" s="56" t="s">
        <v>3501</v>
      </c>
      <c r="D1161" s="56" t="s">
        <v>3504</v>
      </c>
      <c r="E1161" s="64" t="s">
        <v>3505</v>
      </c>
      <c r="F1161" s="58" t="s">
        <v>3506</v>
      </c>
      <c r="G1161" s="59">
        <v>3464300</v>
      </c>
      <c r="H1161" s="59">
        <v>2700000</v>
      </c>
      <c r="I1161" s="59">
        <f t="shared" si="20"/>
        <v>764300</v>
      </c>
      <c r="J1161" s="60"/>
      <c r="K1161" s="61" t="s">
        <v>103</v>
      </c>
      <c r="L1161" s="61" t="s">
        <v>104</v>
      </c>
      <c r="M1161" s="55" t="s">
        <v>105</v>
      </c>
    </row>
    <row r="1162" spans="1:13" ht="80.25" customHeight="1" x14ac:dyDescent="0.55000000000000004">
      <c r="A1162" s="55">
        <f>SUBTOTAL(3,$B$6:B1162)*1</f>
        <v>1157</v>
      </c>
      <c r="B1162" s="56" t="s">
        <v>52</v>
      </c>
      <c r="C1162" s="56" t="s">
        <v>3507</v>
      </c>
      <c r="D1162" s="56" t="s">
        <v>3508</v>
      </c>
      <c r="E1162" s="64" t="s">
        <v>3509</v>
      </c>
      <c r="F1162" s="58" t="s">
        <v>3510</v>
      </c>
      <c r="G1162" s="59">
        <v>9790200</v>
      </c>
      <c r="H1162" s="59">
        <v>7546000</v>
      </c>
      <c r="I1162" s="59">
        <f t="shared" si="20"/>
        <v>2244200</v>
      </c>
      <c r="J1162" s="60"/>
      <c r="K1162" s="61" t="s">
        <v>103</v>
      </c>
      <c r="L1162" s="61" t="s">
        <v>104</v>
      </c>
      <c r="M1162" s="55" t="s">
        <v>105</v>
      </c>
    </row>
    <row r="1163" spans="1:13" ht="80.25" customHeight="1" x14ac:dyDescent="0.55000000000000004">
      <c r="A1163" s="55">
        <f>SUBTOTAL(3,$B$6:B1163)*1</f>
        <v>1158</v>
      </c>
      <c r="B1163" s="56" t="s">
        <v>52</v>
      </c>
      <c r="C1163" s="56" t="s">
        <v>3511</v>
      </c>
      <c r="D1163" s="56" t="s">
        <v>3508</v>
      </c>
      <c r="E1163" s="64" t="s">
        <v>3512</v>
      </c>
      <c r="F1163" s="58" t="s">
        <v>3513</v>
      </c>
      <c r="G1163" s="59">
        <v>9790200</v>
      </c>
      <c r="H1163" s="59">
        <v>6990000</v>
      </c>
      <c r="I1163" s="59">
        <f t="shared" si="20"/>
        <v>2800200</v>
      </c>
      <c r="J1163" s="60"/>
      <c r="K1163" s="61" t="s">
        <v>103</v>
      </c>
      <c r="L1163" s="61" t="s">
        <v>104</v>
      </c>
      <c r="M1163" s="55" t="s">
        <v>105</v>
      </c>
    </row>
    <row r="1164" spans="1:13" ht="80.25" customHeight="1" x14ac:dyDescent="0.55000000000000004">
      <c r="A1164" s="55">
        <f>SUBTOTAL(3,$B$6:B1164)*1</f>
        <v>1159</v>
      </c>
      <c r="B1164" s="56" t="s">
        <v>53</v>
      </c>
      <c r="C1164" s="56" t="s">
        <v>3514</v>
      </c>
      <c r="D1164" s="56" t="s">
        <v>3399</v>
      </c>
      <c r="E1164" s="64" t="s">
        <v>3515</v>
      </c>
      <c r="F1164" s="58" t="s">
        <v>3516</v>
      </c>
      <c r="G1164" s="59">
        <v>9799000</v>
      </c>
      <c r="H1164" s="59">
        <v>5360000</v>
      </c>
      <c r="I1164" s="59">
        <f t="shared" si="20"/>
        <v>4439000</v>
      </c>
      <c r="J1164" s="60"/>
      <c r="K1164" s="61" t="s">
        <v>103</v>
      </c>
      <c r="L1164" s="61" t="s">
        <v>104</v>
      </c>
      <c r="M1164" s="55" t="s">
        <v>105</v>
      </c>
    </row>
    <row r="1165" spans="1:13" ht="80.25" customHeight="1" x14ac:dyDescent="0.55000000000000004">
      <c r="A1165" s="55">
        <f>SUBTOTAL(3,$B$6:B1165)*1</f>
        <v>1160</v>
      </c>
      <c r="B1165" s="56" t="s">
        <v>53</v>
      </c>
      <c r="C1165" s="56" t="s">
        <v>3514</v>
      </c>
      <c r="D1165" s="56" t="s">
        <v>3517</v>
      </c>
      <c r="E1165" s="64" t="s">
        <v>3518</v>
      </c>
      <c r="F1165" s="58" t="s">
        <v>3519</v>
      </c>
      <c r="G1165" s="59">
        <v>4356100</v>
      </c>
      <c r="H1165" s="59">
        <v>2420000</v>
      </c>
      <c r="I1165" s="59">
        <f t="shared" si="20"/>
        <v>1936100</v>
      </c>
      <c r="J1165" s="60"/>
      <c r="K1165" s="61" t="s">
        <v>103</v>
      </c>
      <c r="L1165" s="61" t="s">
        <v>104</v>
      </c>
      <c r="M1165" s="55" t="s">
        <v>105</v>
      </c>
    </row>
    <row r="1166" spans="1:13" ht="80.25" customHeight="1" x14ac:dyDescent="0.55000000000000004">
      <c r="A1166" s="55">
        <f>SUBTOTAL(3,$B$6:B1166)*1</f>
        <v>1161</v>
      </c>
      <c r="B1166" s="56" t="s">
        <v>53</v>
      </c>
      <c r="C1166" s="56" t="s">
        <v>3514</v>
      </c>
      <c r="D1166" s="56" t="s">
        <v>3399</v>
      </c>
      <c r="E1166" s="64" t="s">
        <v>3520</v>
      </c>
      <c r="F1166" s="58" t="s">
        <v>3521</v>
      </c>
      <c r="G1166" s="59">
        <v>9799000</v>
      </c>
      <c r="H1166" s="59">
        <v>5360000</v>
      </c>
      <c r="I1166" s="59">
        <f t="shared" si="20"/>
        <v>4439000</v>
      </c>
      <c r="J1166" s="60"/>
      <c r="K1166" s="61" t="s">
        <v>103</v>
      </c>
      <c r="L1166" s="61" t="s">
        <v>104</v>
      </c>
      <c r="M1166" s="55" t="s">
        <v>105</v>
      </c>
    </row>
    <row r="1167" spans="1:13" ht="80.25" customHeight="1" x14ac:dyDescent="0.55000000000000004">
      <c r="A1167" s="55">
        <f>SUBTOTAL(3,$B$6:B1167)*1</f>
        <v>1162</v>
      </c>
      <c r="B1167" s="56" t="s">
        <v>53</v>
      </c>
      <c r="C1167" s="56" t="s">
        <v>3514</v>
      </c>
      <c r="D1167" s="56" t="s">
        <v>3522</v>
      </c>
      <c r="E1167" s="64" t="s">
        <v>3523</v>
      </c>
      <c r="F1167" s="58" t="s">
        <v>3524</v>
      </c>
      <c r="G1167" s="59">
        <v>2395800</v>
      </c>
      <c r="H1167" s="59">
        <v>1543000</v>
      </c>
      <c r="I1167" s="59">
        <f t="shared" si="20"/>
        <v>852800</v>
      </c>
      <c r="J1167" s="60"/>
      <c r="K1167" s="61" t="s">
        <v>103</v>
      </c>
      <c r="L1167" s="61" t="s">
        <v>113</v>
      </c>
      <c r="M1167" s="55" t="s">
        <v>105</v>
      </c>
    </row>
    <row r="1168" spans="1:13" ht="80.25" customHeight="1" x14ac:dyDescent="0.55000000000000004">
      <c r="A1168" s="55">
        <f>SUBTOTAL(3,$B$6:B1168)*1</f>
        <v>1163</v>
      </c>
      <c r="B1168" s="56" t="s">
        <v>53</v>
      </c>
      <c r="C1168" s="56" t="s">
        <v>3525</v>
      </c>
      <c r="D1168" s="56" t="s">
        <v>3526</v>
      </c>
      <c r="E1168" s="64" t="s">
        <v>3527</v>
      </c>
      <c r="F1168" s="58" t="s">
        <v>3528</v>
      </c>
      <c r="G1168" s="59">
        <v>1914900</v>
      </c>
      <c r="H1168" s="59">
        <v>929000</v>
      </c>
      <c r="I1168" s="59">
        <f t="shared" si="20"/>
        <v>985900</v>
      </c>
      <c r="J1168" s="60"/>
      <c r="K1168" s="61" t="s">
        <v>103</v>
      </c>
      <c r="L1168" s="61" t="s">
        <v>104</v>
      </c>
      <c r="M1168" s="55" t="s">
        <v>105</v>
      </c>
    </row>
    <row r="1169" spans="1:13" ht="80.25" customHeight="1" x14ac:dyDescent="0.55000000000000004">
      <c r="A1169" s="55">
        <f>SUBTOTAL(3,$B$6:B1169)*1</f>
        <v>1164</v>
      </c>
      <c r="B1169" s="56" t="s">
        <v>53</v>
      </c>
      <c r="C1169" s="56" t="s">
        <v>3529</v>
      </c>
      <c r="D1169" s="56" t="s">
        <v>3526</v>
      </c>
      <c r="E1169" s="64" t="s">
        <v>3530</v>
      </c>
      <c r="F1169" s="58" t="s">
        <v>3531</v>
      </c>
      <c r="G1169" s="59">
        <v>1295600</v>
      </c>
      <c r="H1169" s="59">
        <v>800000</v>
      </c>
      <c r="I1169" s="59">
        <f t="shared" si="20"/>
        <v>495600</v>
      </c>
      <c r="J1169" s="60"/>
      <c r="K1169" s="61" t="s">
        <v>103</v>
      </c>
      <c r="L1169" s="61" t="s">
        <v>104</v>
      </c>
      <c r="M1169" s="55" t="s">
        <v>105</v>
      </c>
    </row>
    <row r="1170" spans="1:13" ht="80.25" customHeight="1" x14ac:dyDescent="0.55000000000000004">
      <c r="A1170" s="55">
        <f>SUBTOTAL(3,$B$6:B1170)*1</f>
        <v>1165</v>
      </c>
      <c r="B1170" s="56" t="s">
        <v>53</v>
      </c>
      <c r="C1170" s="56" t="s">
        <v>3532</v>
      </c>
      <c r="D1170" s="56" t="s">
        <v>3533</v>
      </c>
      <c r="E1170" s="62" t="s">
        <v>3534</v>
      </c>
      <c r="F1170" s="58" t="s">
        <v>3535</v>
      </c>
      <c r="G1170" s="59">
        <v>9790200</v>
      </c>
      <c r="H1170" s="59">
        <v>4885000</v>
      </c>
      <c r="I1170" s="59">
        <f t="shared" si="20"/>
        <v>4905200</v>
      </c>
      <c r="J1170" s="60"/>
      <c r="K1170" s="61" t="s">
        <v>103</v>
      </c>
      <c r="L1170" s="61" t="s">
        <v>104</v>
      </c>
      <c r="M1170" s="55" t="s">
        <v>105</v>
      </c>
    </row>
    <row r="1171" spans="1:13" ht="80.25" customHeight="1" x14ac:dyDescent="0.55000000000000004">
      <c r="A1171" s="55">
        <f>SUBTOTAL(3,$B$6:B1171)*1</f>
        <v>1166</v>
      </c>
      <c r="B1171" s="56" t="s">
        <v>53</v>
      </c>
      <c r="C1171" s="56" t="s">
        <v>3536</v>
      </c>
      <c r="D1171" s="56" t="s">
        <v>3533</v>
      </c>
      <c r="E1171" s="62" t="s">
        <v>3537</v>
      </c>
      <c r="F1171" s="58" t="s">
        <v>3538</v>
      </c>
      <c r="G1171" s="59">
        <v>9790200</v>
      </c>
      <c r="H1171" s="59">
        <v>4905200</v>
      </c>
      <c r="I1171" s="59">
        <f t="shared" si="20"/>
        <v>4885000</v>
      </c>
      <c r="J1171" s="60"/>
      <c r="K1171" s="61" t="s">
        <v>103</v>
      </c>
      <c r="L1171" s="61" t="s">
        <v>104</v>
      </c>
      <c r="M1171" s="55" t="s">
        <v>105</v>
      </c>
    </row>
    <row r="1172" spans="1:13" ht="80.25" customHeight="1" x14ac:dyDescent="0.55000000000000004">
      <c r="A1172" s="55">
        <f>SUBTOTAL(3,$B$6:B1172)*1</f>
        <v>1167</v>
      </c>
      <c r="B1172" s="56" t="s">
        <v>53</v>
      </c>
      <c r="C1172" s="56" t="s">
        <v>3539</v>
      </c>
      <c r="D1172" s="56" t="s">
        <v>3540</v>
      </c>
      <c r="E1172" s="64" t="s">
        <v>3541</v>
      </c>
      <c r="F1172" s="58" t="s">
        <v>3542</v>
      </c>
      <c r="G1172" s="59">
        <v>1331500</v>
      </c>
      <c r="H1172" s="59">
        <v>1100000</v>
      </c>
      <c r="I1172" s="59">
        <f t="shared" si="20"/>
        <v>231500</v>
      </c>
      <c r="J1172" s="60"/>
      <c r="K1172" s="61" t="s">
        <v>103</v>
      </c>
      <c r="L1172" s="61" t="s">
        <v>113</v>
      </c>
      <c r="M1172" s="55" t="s">
        <v>105</v>
      </c>
    </row>
    <row r="1173" spans="1:13" ht="80.25" customHeight="1" x14ac:dyDescent="0.55000000000000004">
      <c r="A1173" s="55">
        <f>SUBTOTAL(3,$B$6:B1173)*1</f>
        <v>1168</v>
      </c>
      <c r="B1173" s="56" t="s">
        <v>53</v>
      </c>
      <c r="C1173" s="56" t="s">
        <v>3539</v>
      </c>
      <c r="D1173" s="56" t="s">
        <v>3540</v>
      </c>
      <c r="E1173" s="64" t="s">
        <v>3543</v>
      </c>
      <c r="F1173" s="58" t="s">
        <v>3544</v>
      </c>
      <c r="G1173" s="59">
        <v>2760100</v>
      </c>
      <c r="H1173" s="59">
        <v>1946000</v>
      </c>
      <c r="I1173" s="59">
        <f t="shared" si="20"/>
        <v>814100</v>
      </c>
      <c r="J1173" s="60"/>
      <c r="K1173" s="61" t="s">
        <v>103</v>
      </c>
      <c r="L1173" s="61" t="s">
        <v>116</v>
      </c>
      <c r="M1173" s="55" t="s">
        <v>105</v>
      </c>
    </row>
    <row r="1174" spans="1:13" ht="80.25" customHeight="1" x14ac:dyDescent="0.55000000000000004">
      <c r="A1174" s="55">
        <f>SUBTOTAL(3,$B$6:B1174)*1</f>
        <v>1169</v>
      </c>
      <c r="B1174" s="56" t="s">
        <v>53</v>
      </c>
      <c r="C1174" s="56" t="s">
        <v>3539</v>
      </c>
      <c r="D1174" s="56" t="s">
        <v>3545</v>
      </c>
      <c r="E1174" s="64" t="s">
        <v>3546</v>
      </c>
      <c r="F1174" s="58" t="s">
        <v>3547</v>
      </c>
      <c r="G1174" s="66">
        <v>1938000</v>
      </c>
      <c r="H1174" s="59">
        <v>1440000</v>
      </c>
      <c r="I1174" s="59">
        <f t="shared" si="20"/>
        <v>498000</v>
      </c>
      <c r="J1174" s="60"/>
      <c r="K1174" s="61" t="s">
        <v>103</v>
      </c>
      <c r="L1174" s="61" t="s">
        <v>116</v>
      </c>
      <c r="M1174" s="55" t="s">
        <v>105</v>
      </c>
    </row>
    <row r="1175" spans="1:13" ht="80.25" customHeight="1" x14ac:dyDescent="0.55000000000000004">
      <c r="A1175" s="55">
        <f>SUBTOTAL(3,$B$6:B1175)*1</f>
        <v>1170</v>
      </c>
      <c r="B1175" s="56" t="s">
        <v>53</v>
      </c>
      <c r="C1175" s="56" t="s">
        <v>3548</v>
      </c>
      <c r="D1175" s="56" t="s">
        <v>3549</v>
      </c>
      <c r="E1175" s="64" t="s">
        <v>3550</v>
      </c>
      <c r="F1175" s="58" t="s">
        <v>3551</v>
      </c>
      <c r="G1175" s="59">
        <v>2042700</v>
      </c>
      <c r="H1175" s="59">
        <v>1539000</v>
      </c>
      <c r="I1175" s="59">
        <f t="shared" si="20"/>
        <v>503700</v>
      </c>
      <c r="J1175" s="60"/>
      <c r="K1175" s="61" t="s">
        <v>103</v>
      </c>
      <c r="L1175" s="61" t="s">
        <v>561</v>
      </c>
      <c r="M1175" s="55" t="s">
        <v>105</v>
      </c>
    </row>
    <row r="1176" spans="1:13" ht="80.25" customHeight="1" x14ac:dyDescent="0.55000000000000004">
      <c r="A1176" s="55">
        <f>SUBTOTAL(3,$B$6:B1176)*1</f>
        <v>1171</v>
      </c>
      <c r="B1176" s="56" t="s">
        <v>53</v>
      </c>
      <c r="C1176" s="56" t="s">
        <v>3548</v>
      </c>
      <c r="D1176" s="56" t="s">
        <v>3540</v>
      </c>
      <c r="E1176" s="64" t="s">
        <v>3552</v>
      </c>
      <c r="F1176" s="58" t="s">
        <v>3553</v>
      </c>
      <c r="G1176" s="59">
        <v>2230000</v>
      </c>
      <c r="H1176" s="59">
        <v>1293000</v>
      </c>
      <c r="I1176" s="59">
        <f t="shared" si="20"/>
        <v>937000</v>
      </c>
      <c r="J1176" s="60"/>
      <c r="K1176" s="61" t="s">
        <v>103</v>
      </c>
      <c r="L1176" s="61" t="s">
        <v>179</v>
      </c>
      <c r="M1176" s="55" t="s">
        <v>105</v>
      </c>
    </row>
    <row r="1177" spans="1:13" ht="80.25" customHeight="1" x14ac:dyDescent="0.55000000000000004">
      <c r="A1177" s="55">
        <f>SUBTOTAL(3,$B$6:B1177)*1</f>
        <v>1172</v>
      </c>
      <c r="B1177" s="56" t="s">
        <v>53</v>
      </c>
      <c r="C1177" s="56" t="s">
        <v>3548</v>
      </c>
      <c r="D1177" s="56" t="s">
        <v>3540</v>
      </c>
      <c r="E1177" s="64" t="s">
        <v>3554</v>
      </c>
      <c r="F1177" s="58" t="s">
        <v>3555</v>
      </c>
      <c r="G1177" s="66">
        <v>2760100</v>
      </c>
      <c r="H1177" s="59">
        <v>1946000</v>
      </c>
      <c r="I1177" s="59">
        <f t="shared" si="20"/>
        <v>814100</v>
      </c>
      <c r="J1177" s="60"/>
      <c r="K1177" s="61" t="s">
        <v>103</v>
      </c>
      <c r="L1177" s="61" t="s">
        <v>116</v>
      </c>
      <c r="M1177" s="55" t="s">
        <v>105</v>
      </c>
    </row>
    <row r="1178" spans="1:13" ht="80.25" customHeight="1" x14ac:dyDescent="0.55000000000000004">
      <c r="A1178" s="55">
        <f>SUBTOTAL(3,$B$6:B1178)*1</f>
        <v>1173</v>
      </c>
      <c r="B1178" s="56" t="s">
        <v>53</v>
      </c>
      <c r="C1178" s="56" t="s">
        <v>3556</v>
      </c>
      <c r="D1178" s="56" t="s">
        <v>3557</v>
      </c>
      <c r="E1178" s="64" t="s">
        <v>3558</v>
      </c>
      <c r="F1178" s="58" t="s">
        <v>3559</v>
      </c>
      <c r="G1178" s="59">
        <v>2366700</v>
      </c>
      <c r="H1178" s="59">
        <v>1549900</v>
      </c>
      <c r="I1178" s="59">
        <f t="shared" si="20"/>
        <v>816800</v>
      </c>
      <c r="J1178" s="60"/>
      <c r="K1178" s="61" t="s">
        <v>103</v>
      </c>
      <c r="L1178" s="61" t="s">
        <v>104</v>
      </c>
      <c r="M1178" s="55" t="s">
        <v>105</v>
      </c>
    </row>
    <row r="1179" spans="1:13" ht="80.25" customHeight="1" x14ac:dyDescent="0.55000000000000004">
      <c r="A1179" s="55">
        <f>SUBTOTAL(3,$B$6:B1179)*1</f>
        <v>1174</v>
      </c>
      <c r="B1179" s="56" t="s">
        <v>53</v>
      </c>
      <c r="C1179" s="56" t="s">
        <v>3560</v>
      </c>
      <c r="D1179" s="56" t="s">
        <v>3561</v>
      </c>
      <c r="E1179" s="64" t="s">
        <v>3562</v>
      </c>
      <c r="F1179" s="58" t="s">
        <v>3563</v>
      </c>
      <c r="G1179" s="59">
        <v>1425900</v>
      </c>
      <c r="H1179" s="59">
        <v>764000</v>
      </c>
      <c r="I1179" s="59">
        <f t="shared" si="20"/>
        <v>661900</v>
      </c>
      <c r="J1179" s="60"/>
      <c r="K1179" s="61" t="s">
        <v>103</v>
      </c>
      <c r="L1179" s="61" t="s">
        <v>104</v>
      </c>
      <c r="M1179" s="55" t="s">
        <v>105</v>
      </c>
    </row>
    <row r="1180" spans="1:13" ht="80.25" customHeight="1" x14ac:dyDescent="0.55000000000000004">
      <c r="A1180" s="55">
        <f>SUBTOTAL(3,$B$6:B1180)*1</f>
        <v>1175</v>
      </c>
      <c r="B1180" s="56" t="s">
        <v>53</v>
      </c>
      <c r="C1180" s="56" t="s">
        <v>3560</v>
      </c>
      <c r="D1180" s="56" t="s">
        <v>3561</v>
      </c>
      <c r="E1180" s="64" t="s">
        <v>3564</v>
      </c>
      <c r="F1180" s="58" t="s">
        <v>3565</v>
      </c>
      <c r="G1180" s="59">
        <v>2140300</v>
      </c>
      <c r="H1180" s="59">
        <v>1146000</v>
      </c>
      <c r="I1180" s="59">
        <f t="shared" si="20"/>
        <v>994300</v>
      </c>
      <c r="J1180" s="60"/>
      <c r="K1180" s="61" t="s">
        <v>103</v>
      </c>
      <c r="L1180" s="61" t="s">
        <v>104</v>
      </c>
      <c r="M1180" s="55" t="s">
        <v>105</v>
      </c>
    </row>
    <row r="1181" spans="1:13" ht="80.25" customHeight="1" x14ac:dyDescent="0.55000000000000004">
      <c r="A1181" s="55">
        <f>SUBTOTAL(3,$B$6:B1181)*1</f>
        <v>1176</v>
      </c>
      <c r="B1181" s="56" t="s">
        <v>55</v>
      </c>
      <c r="C1181" s="56" t="s">
        <v>3566</v>
      </c>
      <c r="D1181" s="56" t="s">
        <v>3567</v>
      </c>
      <c r="E1181" s="62" t="s">
        <v>3568</v>
      </c>
      <c r="F1181" s="58" t="s">
        <v>3569</v>
      </c>
      <c r="G1181" s="59">
        <v>1812000</v>
      </c>
      <c r="H1181" s="59">
        <v>1358000</v>
      </c>
      <c r="I1181" s="59">
        <f t="shared" si="20"/>
        <v>454000</v>
      </c>
      <c r="J1181" s="60"/>
      <c r="K1181" s="61" t="s">
        <v>103</v>
      </c>
      <c r="L1181" s="61" t="s">
        <v>179</v>
      </c>
      <c r="M1181" s="55" t="s">
        <v>105</v>
      </c>
    </row>
    <row r="1182" spans="1:13" ht="80.25" customHeight="1" x14ac:dyDescent="0.55000000000000004">
      <c r="A1182" s="55">
        <f>SUBTOTAL(3,$B$6:B1182)*1</f>
        <v>1177</v>
      </c>
      <c r="B1182" s="56" t="s">
        <v>55</v>
      </c>
      <c r="C1182" s="56" t="s">
        <v>3570</v>
      </c>
      <c r="D1182" s="56" t="s">
        <v>3571</v>
      </c>
      <c r="E1182" s="62" t="s">
        <v>3572</v>
      </c>
      <c r="F1182" s="58" t="s">
        <v>3573</v>
      </c>
      <c r="G1182" s="59">
        <v>7891000</v>
      </c>
      <c r="H1182" s="59">
        <v>4990000</v>
      </c>
      <c r="I1182" s="59">
        <f t="shared" si="20"/>
        <v>2901000</v>
      </c>
      <c r="J1182" s="60"/>
      <c r="K1182" s="61" t="s">
        <v>103</v>
      </c>
      <c r="L1182" s="61" t="s">
        <v>104</v>
      </c>
      <c r="M1182" s="55" t="s">
        <v>105</v>
      </c>
    </row>
    <row r="1183" spans="1:13" ht="80.25" customHeight="1" x14ac:dyDescent="0.55000000000000004">
      <c r="A1183" s="55">
        <f>SUBTOTAL(3,$B$6:B1183)*1</f>
        <v>1178</v>
      </c>
      <c r="B1183" s="63" t="s">
        <v>55</v>
      </c>
      <c r="C1183" s="63" t="s">
        <v>3570</v>
      </c>
      <c r="D1183" s="63" t="s">
        <v>3574</v>
      </c>
      <c r="E1183" s="64" t="s">
        <v>3575</v>
      </c>
      <c r="F1183" s="58" t="s">
        <v>3576</v>
      </c>
      <c r="G1183" s="59">
        <v>6174000</v>
      </c>
      <c r="H1183" s="59">
        <v>6130000</v>
      </c>
      <c r="I1183" s="59">
        <f t="shared" si="20"/>
        <v>44000</v>
      </c>
      <c r="J1183" s="60"/>
      <c r="K1183" s="61" t="s">
        <v>103</v>
      </c>
      <c r="L1183" s="61" t="s">
        <v>104</v>
      </c>
      <c r="M1183" s="55" t="s">
        <v>105</v>
      </c>
    </row>
    <row r="1184" spans="1:13" ht="80.25" customHeight="1" x14ac:dyDescent="0.55000000000000004">
      <c r="A1184" s="55">
        <f>SUBTOTAL(3,$B$6:B1184)*1</f>
        <v>1179</v>
      </c>
      <c r="B1184" s="56" t="s">
        <v>55</v>
      </c>
      <c r="C1184" s="56" t="s">
        <v>3570</v>
      </c>
      <c r="D1184" s="56" t="s">
        <v>3574</v>
      </c>
      <c r="E1184" s="64" t="s">
        <v>3577</v>
      </c>
      <c r="F1184" s="58" t="s">
        <v>3578</v>
      </c>
      <c r="G1184" s="59">
        <v>6174000</v>
      </c>
      <c r="H1184" s="59">
        <v>6130000</v>
      </c>
      <c r="I1184" s="59">
        <f t="shared" si="20"/>
        <v>44000</v>
      </c>
      <c r="J1184" s="60"/>
      <c r="K1184" s="61" t="s">
        <v>103</v>
      </c>
      <c r="L1184" s="61" t="s">
        <v>104</v>
      </c>
      <c r="M1184" s="55" t="s">
        <v>105</v>
      </c>
    </row>
    <row r="1185" spans="1:13" ht="80.25" customHeight="1" x14ac:dyDescent="0.55000000000000004">
      <c r="A1185" s="55">
        <f>SUBTOTAL(3,$B$6:B1185)*1</f>
        <v>1180</v>
      </c>
      <c r="B1185" s="56" t="s">
        <v>55</v>
      </c>
      <c r="C1185" s="56" t="s">
        <v>3579</v>
      </c>
      <c r="D1185" s="56" t="s">
        <v>3580</v>
      </c>
      <c r="E1185" s="62" t="s">
        <v>3581</v>
      </c>
      <c r="F1185" s="58" t="s">
        <v>3582</v>
      </c>
      <c r="G1185" s="59">
        <v>2042700</v>
      </c>
      <c r="H1185" s="59">
        <v>1590000</v>
      </c>
      <c r="I1185" s="59">
        <f t="shared" si="20"/>
        <v>452700</v>
      </c>
      <c r="J1185" s="60"/>
      <c r="K1185" s="61" t="s">
        <v>103</v>
      </c>
      <c r="L1185" s="61" t="s">
        <v>561</v>
      </c>
      <c r="M1185" s="55" t="s">
        <v>105</v>
      </c>
    </row>
    <row r="1186" spans="1:13" ht="80.25" customHeight="1" x14ac:dyDescent="0.55000000000000004">
      <c r="A1186" s="55">
        <f>SUBTOTAL(3,$B$6:B1186)*1</f>
        <v>1181</v>
      </c>
      <c r="B1186" s="56" t="s">
        <v>55</v>
      </c>
      <c r="C1186" s="56" t="s">
        <v>3579</v>
      </c>
      <c r="D1186" s="56" t="s">
        <v>3583</v>
      </c>
      <c r="E1186" s="62" t="s">
        <v>3584</v>
      </c>
      <c r="F1186" s="58" t="s">
        <v>3585</v>
      </c>
      <c r="G1186" s="59">
        <v>6446400</v>
      </c>
      <c r="H1186" s="59">
        <v>5969000</v>
      </c>
      <c r="I1186" s="59">
        <f t="shared" si="20"/>
        <v>477400</v>
      </c>
      <c r="J1186" s="60"/>
      <c r="K1186" s="61" t="s">
        <v>103</v>
      </c>
      <c r="L1186" s="61" t="s">
        <v>104</v>
      </c>
      <c r="M1186" s="55" t="s">
        <v>105</v>
      </c>
    </row>
    <row r="1187" spans="1:13" ht="80.25" customHeight="1" x14ac:dyDescent="0.55000000000000004">
      <c r="A1187" s="55">
        <f>SUBTOTAL(3,$B$6:B1187)*1</f>
        <v>1182</v>
      </c>
      <c r="B1187" s="63" t="s">
        <v>55</v>
      </c>
      <c r="C1187" s="63" t="s">
        <v>3579</v>
      </c>
      <c r="D1187" s="63" t="s">
        <v>3586</v>
      </c>
      <c r="E1187" s="64" t="s">
        <v>3587</v>
      </c>
      <c r="F1187" s="58" t="s">
        <v>3588</v>
      </c>
      <c r="G1187" s="59">
        <v>1078000</v>
      </c>
      <c r="H1187" s="59">
        <v>700000</v>
      </c>
      <c r="I1187" s="59">
        <f t="shared" si="20"/>
        <v>378000</v>
      </c>
      <c r="J1187" s="60"/>
      <c r="K1187" s="61" t="s">
        <v>103</v>
      </c>
      <c r="L1187" s="61" t="s">
        <v>104</v>
      </c>
      <c r="M1187" s="55" t="s">
        <v>105</v>
      </c>
    </row>
    <row r="1188" spans="1:13" ht="80.25" customHeight="1" x14ac:dyDescent="0.55000000000000004">
      <c r="A1188" s="55">
        <f>SUBTOTAL(3,$B$6:B1188)*1</f>
        <v>1183</v>
      </c>
      <c r="B1188" s="56" t="s">
        <v>55</v>
      </c>
      <c r="C1188" s="56" t="s">
        <v>3589</v>
      </c>
      <c r="D1188" s="56" t="s">
        <v>3590</v>
      </c>
      <c r="E1188" s="62" t="s">
        <v>3591</v>
      </c>
      <c r="F1188" s="58" t="s">
        <v>3592</v>
      </c>
      <c r="G1188" s="59">
        <v>2115800</v>
      </c>
      <c r="H1188" s="59">
        <v>1314900</v>
      </c>
      <c r="I1188" s="59">
        <f t="shared" si="20"/>
        <v>800900</v>
      </c>
      <c r="J1188" s="60"/>
      <c r="K1188" s="61" t="s">
        <v>103</v>
      </c>
      <c r="L1188" s="61" t="s">
        <v>104</v>
      </c>
      <c r="M1188" s="55" t="s">
        <v>105</v>
      </c>
    </row>
    <row r="1189" spans="1:13" ht="80.25" customHeight="1" x14ac:dyDescent="0.55000000000000004">
      <c r="A1189" s="55">
        <f>SUBTOTAL(3,$B$6:B1189)*1</f>
        <v>1184</v>
      </c>
      <c r="B1189" s="56" t="s">
        <v>55</v>
      </c>
      <c r="C1189" s="56" t="s">
        <v>3593</v>
      </c>
      <c r="D1189" s="56" t="s">
        <v>3594</v>
      </c>
      <c r="E1189" s="62" t="s">
        <v>3595</v>
      </c>
      <c r="F1189" s="58" t="s">
        <v>3596</v>
      </c>
      <c r="G1189" s="59">
        <v>2445100</v>
      </c>
      <c r="H1189" s="59">
        <v>1580000</v>
      </c>
      <c r="I1189" s="59">
        <f t="shared" si="20"/>
        <v>865100</v>
      </c>
      <c r="J1189" s="60"/>
      <c r="K1189" s="61" t="s">
        <v>103</v>
      </c>
      <c r="L1189" s="61" t="s">
        <v>347</v>
      </c>
      <c r="M1189" s="55" t="s">
        <v>105</v>
      </c>
    </row>
    <row r="1190" spans="1:13" ht="80.25" customHeight="1" x14ac:dyDescent="0.55000000000000004">
      <c r="A1190" s="55">
        <f>SUBTOTAL(3,$B$6:B1190)*1</f>
        <v>1185</v>
      </c>
      <c r="B1190" s="56" t="s">
        <v>55</v>
      </c>
      <c r="C1190" s="56" t="s">
        <v>3593</v>
      </c>
      <c r="D1190" s="56" t="s">
        <v>3590</v>
      </c>
      <c r="E1190" s="62" t="s">
        <v>3597</v>
      </c>
      <c r="F1190" s="58" t="s">
        <v>3598</v>
      </c>
      <c r="G1190" s="59">
        <v>2632300</v>
      </c>
      <c r="H1190" s="59">
        <v>1677900</v>
      </c>
      <c r="I1190" s="59">
        <f t="shared" si="20"/>
        <v>954400</v>
      </c>
      <c r="J1190" s="60"/>
      <c r="K1190" s="61" t="s">
        <v>103</v>
      </c>
      <c r="L1190" s="61" t="s">
        <v>104</v>
      </c>
      <c r="M1190" s="55" t="s">
        <v>105</v>
      </c>
    </row>
    <row r="1191" spans="1:13" ht="80.25" customHeight="1" x14ac:dyDescent="0.55000000000000004">
      <c r="A1191" s="55">
        <f>SUBTOTAL(3,$B$6:B1191)*1</f>
        <v>1186</v>
      </c>
      <c r="B1191" s="56" t="s">
        <v>55</v>
      </c>
      <c r="C1191" s="56" t="s">
        <v>3593</v>
      </c>
      <c r="D1191" s="56" t="s">
        <v>3599</v>
      </c>
      <c r="E1191" s="62" t="s">
        <v>3600</v>
      </c>
      <c r="F1191" s="58" t="s">
        <v>3601</v>
      </c>
      <c r="G1191" s="59">
        <v>4240500</v>
      </c>
      <c r="H1191" s="59">
        <v>2879000</v>
      </c>
      <c r="I1191" s="59">
        <f t="shared" si="20"/>
        <v>1361500</v>
      </c>
      <c r="J1191" s="60"/>
      <c r="K1191" s="61" t="s">
        <v>103</v>
      </c>
      <c r="L1191" s="61" t="s">
        <v>104</v>
      </c>
      <c r="M1191" s="55" t="s">
        <v>105</v>
      </c>
    </row>
    <row r="1192" spans="1:13" ht="80.25" customHeight="1" x14ac:dyDescent="0.55000000000000004">
      <c r="A1192" s="55">
        <f>SUBTOTAL(3,$B$6:B1192)*1</f>
        <v>1187</v>
      </c>
      <c r="B1192" s="56" t="s">
        <v>55</v>
      </c>
      <c r="C1192" s="56" t="s">
        <v>3602</v>
      </c>
      <c r="D1192" s="56" t="s">
        <v>3603</v>
      </c>
      <c r="E1192" s="62" t="s">
        <v>3604</v>
      </c>
      <c r="F1192" s="58" t="s">
        <v>3605</v>
      </c>
      <c r="G1192" s="59">
        <v>3001800</v>
      </c>
      <c r="H1192" s="59">
        <v>2158000</v>
      </c>
      <c r="I1192" s="59">
        <f t="shared" si="20"/>
        <v>843800</v>
      </c>
      <c r="J1192" s="60"/>
      <c r="K1192" s="61" t="s">
        <v>103</v>
      </c>
      <c r="L1192" s="61" t="s">
        <v>428</v>
      </c>
      <c r="M1192" s="55" t="s">
        <v>105</v>
      </c>
    </row>
    <row r="1193" spans="1:13" ht="80.25" customHeight="1" x14ac:dyDescent="0.55000000000000004">
      <c r="A1193" s="55">
        <f>SUBTOTAL(3,$B$6:B1193)*1</f>
        <v>1188</v>
      </c>
      <c r="B1193" s="56" t="s">
        <v>55</v>
      </c>
      <c r="C1193" s="56" t="s">
        <v>3602</v>
      </c>
      <c r="D1193" s="56" t="s">
        <v>3603</v>
      </c>
      <c r="E1193" s="62" t="s">
        <v>3606</v>
      </c>
      <c r="F1193" s="58" t="s">
        <v>3607</v>
      </c>
      <c r="G1193" s="59">
        <v>4658900</v>
      </c>
      <c r="H1193" s="59">
        <v>2979000</v>
      </c>
      <c r="I1193" s="59">
        <f t="shared" si="20"/>
        <v>1679900</v>
      </c>
      <c r="J1193" s="60"/>
      <c r="K1193" s="61" t="s">
        <v>103</v>
      </c>
      <c r="L1193" s="61" t="s">
        <v>104</v>
      </c>
      <c r="M1193" s="55" t="s">
        <v>105</v>
      </c>
    </row>
    <row r="1194" spans="1:13" ht="80.25" customHeight="1" x14ac:dyDescent="0.55000000000000004">
      <c r="A1194" s="55">
        <f>SUBTOTAL(3,$B$6:B1194)*1</f>
        <v>1189</v>
      </c>
      <c r="B1194" s="56" t="s">
        <v>55</v>
      </c>
      <c r="C1194" s="56" t="s">
        <v>3608</v>
      </c>
      <c r="D1194" s="56" t="s">
        <v>3609</v>
      </c>
      <c r="E1194" s="62" t="s">
        <v>3610</v>
      </c>
      <c r="F1194" s="58" t="s">
        <v>3611</v>
      </c>
      <c r="G1194" s="66">
        <v>1207000</v>
      </c>
      <c r="H1194" s="59">
        <v>840000</v>
      </c>
      <c r="I1194" s="59">
        <f t="shared" si="20"/>
        <v>367000</v>
      </c>
      <c r="J1194" s="60"/>
      <c r="K1194" s="61" t="s">
        <v>103</v>
      </c>
      <c r="L1194" s="61" t="s">
        <v>116</v>
      </c>
      <c r="M1194" s="55" t="s">
        <v>105</v>
      </c>
    </row>
    <row r="1195" spans="1:13" ht="80.25" customHeight="1" x14ac:dyDescent="0.55000000000000004">
      <c r="A1195" s="55">
        <f>SUBTOTAL(3,$B$6:B1195)*1</f>
        <v>1190</v>
      </c>
      <c r="B1195" s="56" t="s">
        <v>55</v>
      </c>
      <c r="C1195" s="56" t="s">
        <v>3608</v>
      </c>
      <c r="D1195" s="56" t="s">
        <v>3609</v>
      </c>
      <c r="E1195" s="62" t="s">
        <v>3612</v>
      </c>
      <c r="F1195" s="58" t="s">
        <v>3613</v>
      </c>
      <c r="G1195" s="66">
        <v>2363000</v>
      </c>
      <c r="H1195" s="59">
        <v>1690000</v>
      </c>
      <c r="I1195" s="59">
        <f t="shared" si="20"/>
        <v>673000</v>
      </c>
      <c r="J1195" s="60"/>
      <c r="K1195" s="61" t="s">
        <v>103</v>
      </c>
      <c r="L1195" s="61" t="s">
        <v>116</v>
      </c>
      <c r="M1195" s="55" t="s">
        <v>105</v>
      </c>
    </row>
    <row r="1196" spans="1:13" ht="80.25" customHeight="1" x14ac:dyDescent="0.55000000000000004">
      <c r="A1196" s="55">
        <f>SUBTOTAL(3,$B$6:B1196)*1</f>
        <v>1191</v>
      </c>
      <c r="B1196" s="56" t="s">
        <v>55</v>
      </c>
      <c r="C1196" s="56" t="s">
        <v>3614</v>
      </c>
      <c r="D1196" s="56" t="s">
        <v>3615</v>
      </c>
      <c r="E1196" s="62" t="s">
        <v>3616</v>
      </c>
      <c r="F1196" s="58" t="s">
        <v>3617</v>
      </c>
      <c r="G1196" s="59">
        <v>1207400</v>
      </c>
      <c r="H1196" s="59">
        <v>1040000</v>
      </c>
      <c r="I1196" s="59">
        <f t="shared" si="20"/>
        <v>167400</v>
      </c>
      <c r="J1196" s="60"/>
      <c r="K1196" s="61" t="s">
        <v>103</v>
      </c>
      <c r="L1196" s="61" t="s">
        <v>104</v>
      </c>
      <c r="M1196" s="55" t="s">
        <v>105</v>
      </c>
    </row>
    <row r="1197" spans="1:13" ht="80.25" customHeight="1" x14ac:dyDescent="0.55000000000000004">
      <c r="A1197" s="55">
        <f>SUBTOTAL(3,$B$6:B1197)*1</f>
        <v>1192</v>
      </c>
      <c r="B1197" s="56" t="s">
        <v>55</v>
      </c>
      <c r="C1197" s="56" t="s">
        <v>3618</v>
      </c>
      <c r="D1197" s="56" t="s">
        <v>3619</v>
      </c>
      <c r="E1197" s="62" t="s">
        <v>3620</v>
      </c>
      <c r="F1197" s="58" t="s">
        <v>3621</v>
      </c>
      <c r="G1197" s="59">
        <v>2796000</v>
      </c>
      <c r="H1197" s="59">
        <v>1234500</v>
      </c>
      <c r="I1197" s="59">
        <f t="shared" si="20"/>
        <v>1561500</v>
      </c>
      <c r="J1197" s="60"/>
      <c r="K1197" s="61" t="s">
        <v>103</v>
      </c>
      <c r="L1197" s="61" t="s">
        <v>179</v>
      </c>
      <c r="M1197" s="55" t="s">
        <v>105</v>
      </c>
    </row>
    <row r="1198" spans="1:13" ht="80.25" customHeight="1" x14ac:dyDescent="0.55000000000000004">
      <c r="A1198" s="55">
        <f>SUBTOTAL(3,$B$6:B1198)*1</f>
        <v>1193</v>
      </c>
      <c r="B1198" s="63" t="s">
        <v>55</v>
      </c>
      <c r="C1198" s="63" t="s">
        <v>3622</v>
      </c>
      <c r="D1198" s="63" t="s">
        <v>3623</v>
      </c>
      <c r="E1198" s="64" t="s">
        <v>3624</v>
      </c>
      <c r="F1198" s="58" t="s">
        <v>3625</v>
      </c>
      <c r="G1198" s="59">
        <v>1960000</v>
      </c>
      <c r="H1198" s="59">
        <v>1800000</v>
      </c>
      <c r="I1198" s="59">
        <f t="shared" si="20"/>
        <v>160000</v>
      </c>
      <c r="J1198" s="60"/>
      <c r="K1198" s="61" t="s">
        <v>103</v>
      </c>
      <c r="L1198" s="61" t="s">
        <v>104</v>
      </c>
      <c r="M1198" s="55" t="s">
        <v>105</v>
      </c>
    </row>
    <row r="1199" spans="1:13" ht="80.25" customHeight="1" x14ac:dyDescent="0.55000000000000004">
      <c r="A1199" s="55">
        <f>SUBTOTAL(3,$B$6:B1199)*1</f>
        <v>1194</v>
      </c>
      <c r="B1199" s="56" t="s">
        <v>55</v>
      </c>
      <c r="C1199" s="56" t="s">
        <v>3622</v>
      </c>
      <c r="D1199" s="56" t="s">
        <v>3626</v>
      </c>
      <c r="E1199" s="62" t="s">
        <v>3627</v>
      </c>
      <c r="F1199" s="58" t="s">
        <v>3628</v>
      </c>
      <c r="G1199" s="59">
        <v>2016600</v>
      </c>
      <c r="H1199" s="59">
        <v>1444000</v>
      </c>
      <c r="I1199" s="59">
        <f t="shared" si="20"/>
        <v>572600</v>
      </c>
      <c r="J1199" s="60"/>
      <c r="K1199" s="61" t="s">
        <v>103</v>
      </c>
      <c r="L1199" s="61" t="s">
        <v>113</v>
      </c>
      <c r="M1199" s="55" t="s">
        <v>105</v>
      </c>
    </row>
    <row r="1200" spans="1:13" ht="80.25" customHeight="1" x14ac:dyDescent="0.55000000000000004">
      <c r="A1200" s="55">
        <f>SUBTOTAL(3,$B$6:B1200)*1</f>
        <v>1195</v>
      </c>
      <c r="B1200" s="63" t="s">
        <v>55</v>
      </c>
      <c r="C1200" s="63" t="s">
        <v>3622</v>
      </c>
      <c r="D1200" s="63" t="s">
        <v>3623</v>
      </c>
      <c r="E1200" s="64" t="s">
        <v>3629</v>
      </c>
      <c r="F1200" s="58" t="s">
        <v>3630</v>
      </c>
      <c r="G1200" s="59">
        <v>1749300</v>
      </c>
      <c r="H1200" s="59">
        <v>1340000</v>
      </c>
      <c r="I1200" s="59">
        <f t="shared" si="20"/>
        <v>409300</v>
      </c>
      <c r="J1200" s="60"/>
      <c r="K1200" s="61" t="s">
        <v>103</v>
      </c>
      <c r="L1200" s="61" t="s">
        <v>116</v>
      </c>
      <c r="M1200" s="55" t="s">
        <v>105</v>
      </c>
    </row>
    <row r="1201" spans="1:13" ht="80.25" customHeight="1" x14ac:dyDescent="0.55000000000000004">
      <c r="A1201" s="55">
        <f>SUBTOTAL(3,$B$6:B1201)*1</f>
        <v>1196</v>
      </c>
      <c r="B1201" s="56" t="s">
        <v>55</v>
      </c>
      <c r="C1201" s="56" t="s">
        <v>3622</v>
      </c>
      <c r="D1201" s="56" t="s">
        <v>3631</v>
      </c>
      <c r="E1201" s="64" t="s">
        <v>3632</v>
      </c>
      <c r="F1201" s="58" t="s">
        <v>3633</v>
      </c>
      <c r="G1201" s="66">
        <v>1749300</v>
      </c>
      <c r="H1201" s="59">
        <v>1340000</v>
      </c>
      <c r="I1201" s="59">
        <f t="shared" si="20"/>
        <v>409300</v>
      </c>
      <c r="J1201" s="60"/>
      <c r="K1201" s="61" t="s">
        <v>103</v>
      </c>
      <c r="L1201" s="61" t="s">
        <v>116</v>
      </c>
      <c r="M1201" s="55" t="s">
        <v>105</v>
      </c>
    </row>
    <row r="1202" spans="1:13" ht="80.25" customHeight="1" x14ac:dyDescent="0.55000000000000004">
      <c r="A1202" s="55">
        <f>SUBTOTAL(3,$B$6:B1202)*1</f>
        <v>1197</v>
      </c>
      <c r="B1202" s="56" t="s">
        <v>55</v>
      </c>
      <c r="C1202" s="56" t="s">
        <v>3634</v>
      </c>
      <c r="D1202" s="56" t="s">
        <v>3635</v>
      </c>
      <c r="E1202" s="62" t="s">
        <v>3636</v>
      </c>
      <c r="F1202" s="58" t="s">
        <v>3637</v>
      </c>
      <c r="G1202" s="59">
        <v>5802600</v>
      </c>
      <c r="H1202" s="59">
        <v>3940000</v>
      </c>
      <c r="I1202" s="59">
        <f t="shared" si="20"/>
        <v>1862600</v>
      </c>
      <c r="J1202" s="60"/>
      <c r="K1202" s="61" t="s">
        <v>103</v>
      </c>
      <c r="L1202" s="61" t="s">
        <v>104</v>
      </c>
      <c r="M1202" s="55" t="s">
        <v>105</v>
      </c>
    </row>
    <row r="1203" spans="1:13" ht="80.25" customHeight="1" x14ac:dyDescent="0.55000000000000004">
      <c r="A1203" s="55">
        <f>SUBTOTAL(3,$B$6:B1203)*1</f>
        <v>1198</v>
      </c>
      <c r="B1203" s="56" t="s">
        <v>55</v>
      </c>
      <c r="C1203" s="56" t="s">
        <v>3638</v>
      </c>
      <c r="D1203" s="56" t="s">
        <v>3639</v>
      </c>
      <c r="E1203" s="62" t="s">
        <v>3640</v>
      </c>
      <c r="F1203" s="58" t="s">
        <v>3641</v>
      </c>
      <c r="G1203" s="59">
        <v>1834600</v>
      </c>
      <c r="H1203" s="59">
        <v>1199000</v>
      </c>
      <c r="I1203" s="59">
        <f t="shared" si="20"/>
        <v>635600</v>
      </c>
      <c r="J1203" s="60"/>
      <c r="K1203" s="61" t="s">
        <v>103</v>
      </c>
      <c r="L1203" s="61" t="s">
        <v>104</v>
      </c>
      <c r="M1203" s="55" t="s">
        <v>105</v>
      </c>
    </row>
    <row r="1204" spans="1:13" ht="80.25" customHeight="1" x14ac:dyDescent="0.55000000000000004">
      <c r="A1204" s="55">
        <f>SUBTOTAL(3,$B$6:B1204)*1</f>
        <v>1199</v>
      </c>
      <c r="B1204" s="67" t="s">
        <v>55</v>
      </c>
      <c r="C1204" s="67" t="s">
        <v>3642</v>
      </c>
      <c r="D1204" s="67" t="s">
        <v>3643</v>
      </c>
      <c r="E1204" s="64" t="s">
        <v>3644</v>
      </c>
      <c r="F1204" s="58" t="s">
        <v>3645</v>
      </c>
      <c r="G1204" s="59">
        <v>2042700</v>
      </c>
      <c r="H1204" s="59">
        <v>1570000</v>
      </c>
      <c r="I1204" s="59">
        <f t="shared" si="20"/>
        <v>472700</v>
      </c>
      <c r="J1204" s="60"/>
      <c r="K1204" s="61" t="s">
        <v>103</v>
      </c>
      <c r="L1204" s="61" t="s">
        <v>561</v>
      </c>
      <c r="M1204" s="55" t="s">
        <v>105</v>
      </c>
    </row>
    <row r="1205" spans="1:13" ht="80.25" customHeight="1" x14ac:dyDescent="0.55000000000000004">
      <c r="A1205" s="55">
        <f>SUBTOTAL(3,$B$6:B1205)*1</f>
        <v>1200</v>
      </c>
      <c r="B1205" s="56" t="s">
        <v>55</v>
      </c>
      <c r="C1205" s="56" t="s">
        <v>3642</v>
      </c>
      <c r="D1205" s="56" t="s">
        <v>3646</v>
      </c>
      <c r="E1205" s="62" t="s">
        <v>3647</v>
      </c>
      <c r="F1205" s="58" t="s">
        <v>3648</v>
      </c>
      <c r="G1205" s="59">
        <v>2445100</v>
      </c>
      <c r="H1205" s="59">
        <v>1839000</v>
      </c>
      <c r="I1205" s="59">
        <f t="shared" si="20"/>
        <v>606100</v>
      </c>
      <c r="J1205" s="60"/>
      <c r="K1205" s="61" t="s">
        <v>103</v>
      </c>
      <c r="L1205" s="61" t="s">
        <v>347</v>
      </c>
      <c r="M1205" s="55" t="s">
        <v>105</v>
      </c>
    </row>
    <row r="1206" spans="1:13" ht="80.25" customHeight="1" x14ac:dyDescent="0.55000000000000004">
      <c r="A1206" s="55">
        <f>SUBTOTAL(3,$B$6:B1206)*1</f>
        <v>1201</v>
      </c>
      <c r="B1206" s="56" t="s">
        <v>55</v>
      </c>
      <c r="C1206" s="56" t="s">
        <v>3642</v>
      </c>
      <c r="D1206" s="56" t="s">
        <v>3646</v>
      </c>
      <c r="E1206" s="62" t="s">
        <v>3649</v>
      </c>
      <c r="F1206" s="58" t="s">
        <v>3650</v>
      </c>
      <c r="G1206" s="59">
        <v>1748300</v>
      </c>
      <c r="H1206" s="59">
        <v>1080000</v>
      </c>
      <c r="I1206" s="59">
        <f t="shared" si="20"/>
        <v>668300</v>
      </c>
      <c r="J1206" s="60"/>
      <c r="K1206" s="61" t="s">
        <v>103</v>
      </c>
      <c r="L1206" s="61" t="s">
        <v>104</v>
      </c>
      <c r="M1206" s="55" t="s">
        <v>105</v>
      </c>
    </row>
    <row r="1207" spans="1:13" ht="80.25" customHeight="1" x14ac:dyDescent="0.55000000000000004">
      <c r="A1207" s="55">
        <f>SUBTOTAL(3,$B$6:B1207)*1</f>
        <v>1202</v>
      </c>
      <c r="B1207" s="56" t="s">
        <v>55</v>
      </c>
      <c r="C1207" s="56" t="s">
        <v>3642</v>
      </c>
      <c r="D1207" s="56" t="s">
        <v>3646</v>
      </c>
      <c r="E1207" s="62" t="s">
        <v>3651</v>
      </c>
      <c r="F1207" s="58" t="s">
        <v>3652</v>
      </c>
      <c r="G1207" s="59">
        <v>1745400</v>
      </c>
      <c r="H1207" s="59">
        <v>1081000</v>
      </c>
      <c r="I1207" s="59">
        <f t="shared" si="20"/>
        <v>664400</v>
      </c>
      <c r="J1207" s="60"/>
      <c r="K1207" s="61" t="s">
        <v>103</v>
      </c>
      <c r="L1207" s="61" t="s">
        <v>104</v>
      </c>
      <c r="M1207" s="55" t="s">
        <v>105</v>
      </c>
    </row>
    <row r="1208" spans="1:13" ht="80.25" customHeight="1" x14ac:dyDescent="0.55000000000000004">
      <c r="A1208" s="55">
        <f>SUBTOTAL(3,$B$6:B1208)*1</f>
        <v>1203</v>
      </c>
      <c r="B1208" s="56" t="s">
        <v>55</v>
      </c>
      <c r="C1208" s="56" t="s">
        <v>3653</v>
      </c>
      <c r="D1208" s="56" t="s">
        <v>3654</v>
      </c>
      <c r="E1208" s="64" t="s">
        <v>3655</v>
      </c>
      <c r="F1208" s="58" t="s">
        <v>3656</v>
      </c>
      <c r="G1208" s="59">
        <v>6143100</v>
      </c>
      <c r="H1208" s="59">
        <v>5385000</v>
      </c>
      <c r="I1208" s="59">
        <f t="shared" si="20"/>
        <v>758100</v>
      </c>
      <c r="J1208" s="60"/>
      <c r="K1208" s="61" t="s">
        <v>103</v>
      </c>
      <c r="L1208" s="61" t="s">
        <v>1711</v>
      </c>
      <c r="M1208" s="55" t="s">
        <v>105</v>
      </c>
    </row>
    <row r="1209" spans="1:13" ht="80.25" customHeight="1" x14ac:dyDescent="0.55000000000000004">
      <c r="A1209" s="55">
        <f>SUBTOTAL(3,$B$6:B1209)*1</f>
        <v>1204</v>
      </c>
      <c r="B1209" s="56" t="s">
        <v>55</v>
      </c>
      <c r="C1209" s="56" t="s">
        <v>3657</v>
      </c>
      <c r="D1209" s="56" t="s">
        <v>3658</v>
      </c>
      <c r="E1209" s="64" t="s">
        <v>3659</v>
      </c>
      <c r="F1209" s="58" t="s">
        <v>3660</v>
      </c>
      <c r="G1209" s="59">
        <v>6165200</v>
      </c>
      <c r="H1209" s="59">
        <v>3190000</v>
      </c>
      <c r="I1209" s="59">
        <f t="shared" si="20"/>
        <v>2975200</v>
      </c>
      <c r="J1209" s="60"/>
      <c r="K1209" s="61" t="s">
        <v>103</v>
      </c>
      <c r="L1209" s="61" t="s">
        <v>104</v>
      </c>
      <c r="M1209" s="55" t="s">
        <v>105</v>
      </c>
    </row>
    <row r="1210" spans="1:13" ht="80.25" customHeight="1" x14ac:dyDescent="0.55000000000000004">
      <c r="A1210" s="55">
        <f>SUBTOTAL(3,$B$6:B1210)*1</f>
        <v>1205</v>
      </c>
      <c r="B1210" s="56" t="s">
        <v>55</v>
      </c>
      <c r="C1210" s="56" t="s">
        <v>3657</v>
      </c>
      <c r="D1210" s="56" t="s">
        <v>3658</v>
      </c>
      <c r="E1210" s="64" t="s">
        <v>3661</v>
      </c>
      <c r="F1210" s="58" t="s">
        <v>3662</v>
      </c>
      <c r="G1210" s="59">
        <v>9780400</v>
      </c>
      <c r="H1210" s="59">
        <v>6897000</v>
      </c>
      <c r="I1210" s="59">
        <f t="shared" si="20"/>
        <v>2883400</v>
      </c>
      <c r="J1210" s="60"/>
      <c r="K1210" s="61" t="s">
        <v>103</v>
      </c>
      <c r="L1210" s="61" t="s">
        <v>104</v>
      </c>
      <c r="M1210" s="55" t="s">
        <v>105</v>
      </c>
    </row>
    <row r="1211" spans="1:13" ht="80.25" customHeight="1" x14ac:dyDescent="0.55000000000000004">
      <c r="A1211" s="55">
        <f>SUBTOTAL(3,$B$6:B1211)*1</f>
        <v>1206</v>
      </c>
      <c r="B1211" s="56" t="s">
        <v>55</v>
      </c>
      <c r="C1211" s="56" t="s">
        <v>3657</v>
      </c>
      <c r="D1211" s="56" t="s">
        <v>3663</v>
      </c>
      <c r="E1211" s="64" t="s">
        <v>3664</v>
      </c>
      <c r="F1211" s="58" t="s">
        <v>3665</v>
      </c>
      <c r="G1211" s="59">
        <v>1194900</v>
      </c>
      <c r="H1211" s="59">
        <v>997900</v>
      </c>
      <c r="I1211" s="59">
        <f t="shared" si="20"/>
        <v>197000</v>
      </c>
      <c r="J1211" s="60"/>
      <c r="K1211" s="61" t="s">
        <v>103</v>
      </c>
      <c r="L1211" s="61" t="s">
        <v>113</v>
      </c>
      <c r="M1211" s="55" t="s">
        <v>105</v>
      </c>
    </row>
    <row r="1212" spans="1:13" ht="80.25" customHeight="1" x14ac:dyDescent="0.55000000000000004">
      <c r="A1212" s="55">
        <f>SUBTOTAL(3,$B$6:B1212)*1</f>
        <v>1207</v>
      </c>
      <c r="B1212" s="56" t="s">
        <v>55</v>
      </c>
      <c r="C1212" s="56" t="s">
        <v>3657</v>
      </c>
      <c r="D1212" s="56" t="s">
        <v>3663</v>
      </c>
      <c r="E1212" s="64" t="s">
        <v>3666</v>
      </c>
      <c r="F1212" s="58" t="s">
        <v>3667</v>
      </c>
      <c r="G1212" s="59">
        <v>2281000</v>
      </c>
      <c r="H1212" s="59">
        <v>1700000</v>
      </c>
      <c r="I1212" s="59">
        <f t="shared" si="20"/>
        <v>581000</v>
      </c>
      <c r="J1212" s="60"/>
      <c r="K1212" s="61" t="s">
        <v>103</v>
      </c>
      <c r="L1212" s="61" t="s">
        <v>116</v>
      </c>
      <c r="M1212" s="55" t="s">
        <v>105</v>
      </c>
    </row>
    <row r="1213" spans="1:13" ht="80.25" customHeight="1" x14ac:dyDescent="0.55000000000000004">
      <c r="A1213" s="55">
        <f>SUBTOTAL(3,$B$6:B1213)*1</f>
        <v>1208</v>
      </c>
      <c r="B1213" s="56" t="s">
        <v>55</v>
      </c>
      <c r="C1213" s="56" t="s">
        <v>3657</v>
      </c>
      <c r="D1213" s="56" t="s">
        <v>3663</v>
      </c>
      <c r="E1213" s="64" t="s">
        <v>3668</v>
      </c>
      <c r="F1213" s="58" t="s">
        <v>3669</v>
      </c>
      <c r="G1213" s="59">
        <v>2291800</v>
      </c>
      <c r="H1213" s="59">
        <v>1780000</v>
      </c>
      <c r="I1213" s="59">
        <f t="shared" si="20"/>
        <v>511800</v>
      </c>
      <c r="J1213" s="60"/>
      <c r="K1213" s="61" t="s">
        <v>103</v>
      </c>
      <c r="L1213" s="61" t="s">
        <v>116</v>
      </c>
      <c r="M1213" s="55" t="s">
        <v>105</v>
      </c>
    </row>
    <row r="1214" spans="1:13" ht="80.25" customHeight="1" x14ac:dyDescent="0.55000000000000004">
      <c r="A1214" s="55">
        <f>SUBTOTAL(3,$B$6:B1214)*1</f>
        <v>1209</v>
      </c>
      <c r="B1214" s="65" t="s">
        <v>55</v>
      </c>
      <c r="C1214" s="65" t="s">
        <v>3657</v>
      </c>
      <c r="D1214" s="65" t="s">
        <v>3663</v>
      </c>
      <c r="E1214" s="64" t="s">
        <v>3670</v>
      </c>
      <c r="F1214" s="58" t="s">
        <v>3671</v>
      </c>
      <c r="G1214" s="59">
        <v>2511600</v>
      </c>
      <c r="H1214" s="59">
        <v>1889000</v>
      </c>
      <c r="I1214" s="59">
        <f t="shared" si="20"/>
        <v>622600</v>
      </c>
      <c r="J1214" s="60"/>
      <c r="K1214" s="61" t="s">
        <v>103</v>
      </c>
      <c r="L1214" s="61" t="s">
        <v>116</v>
      </c>
      <c r="M1214" s="55" t="s">
        <v>105</v>
      </c>
    </row>
    <row r="1215" spans="1:13" ht="80.25" customHeight="1" x14ac:dyDescent="0.55000000000000004">
      <c r="A1215" s="55">
        <f>SUBTOTAL(3,$B$6:B1215)*1</f>
        <v>1210</v>
      </c>
      <c r="B1215" s="56" t="s">
        <v>55</v>
      </c>
      <c r="C1215" s="56" t="s">
        <v>3657</v>
      </c>
      <c r="D1215" s="56" t="s">
        <v>3672</v>
      </c>
      <c r="E1215" s="62" t="s">
        <v>3673</v>
      </c>
      <c r="F1215" s="58" t="s">
        <v>3674</v>
      </c>
      <c r="G1215" s="66">
        <v>2613600</v>
      </c>
      <c r="H1215" s="59">
        <v>1970000</v>
      </c>
      <c r="I1215" s="59">
        <f t="shared" si="20"/>
        <v>643600</v>
      </c>
      <c r="J1215" s="60"/>
      <c r="K1215" s="61" t="s">
        <v>103</v>
      </c>
      <c r="L1215" s="61" t="s">
        <v>116</v>
      </c>
      <c r="M1215" s="55" t="s">
        <v>105</v>
      </c>
    </row>
    <row r="1216" spans="1:13" ht="80.25" customHeight="1" x14ac:dyDescent="0.55000000000000004">
      <c r="A1216" s="55">
        <f>SUBTOTAL(3,$B$6:B1216)*1</f>
        <v>1211</v>
      </c>
      <c r="B1216" s="56" t="s">
        <v>55</v>
      </c>
      <c r="C1216" s="56" t="s">
        <v>3675</v>
      </c>
      <c r="D1216" s="56" t="s">
        <v>3676</v>
      </c>
      <c r="E1216" s="62" t="s">
        <v>3677</v>
      </c>
      <c r="F1216" s="58" t="s">
        <v>3678</v>
      </c>
      <c r="G1216" s="59">
        <v>2017300</v>
      </c>
      <c r="H1216" s="59">
        <v>1437000</v>
      </c>
      <c r="I1216" s="59">
        <f t="shared" si="20"/>
        <v>580300</v>
      </c>
      <c r="J1216" s="60"/>
      <c r="K1216" s="61" t="s">
        <v>103</v>
      </c>
      <c r="L1216" s="61" t="s">
        <v>113</v>
      </c>
      <c r="M1216" s="55" t="s">
        <v>105</v>
      </c>
    </row>
    <row r="1217" spans="1:13" ht="80.25" customHeight="1" x14ac:dyDescent="0.55000000000000004">
      <c r="A1217" s="55">
        <f>SUBTOTAL(3,$B$6:B1217)*1</f>
        <v>1212</v>
      </c>
      <c r="B1217" s="56" t="s">
        <v>55</v>
      </c>
      <c r="C1217" s="56" t="s">
        <v>3675</v>
      </c>
      <c r="D1217" s="56" t="s">
        <v>3679</v>
      </c>
      <c r="E1217" s="62" t="s">
        <v>3680</v>
      </c>
      <c r="F1217" s="58" t="s">
        <v>3681</v>
      </c>
      <c r="G1217" s="66">
        <v>2246300</v>
      </c>
      <c r="H1217" s="59">
        <v>1780000</v>
      </c>
      <c r="I1217" s="59">
        <f t="shared" si="20"/>
        <v>466300</v>
      </c>
      <c r="J1217" s="60"/>
      <c r="K1217" s="61" t="s">
        <v>103</v>
      </c>
      <c r="L1217" s="61" t="s">
        <v>116</v>
      </c>
      <c r="M1217" s="55" t="s">
        <v>105</v>
      </c>
    </row>
    <row r="1218" spans="1:13" ht="80.25" customHeight="1" x14ac:dyDescent="0.55000000000000004">
      <c r="A1218" s="55">
        <f>SUBTOTAL(3,$B$6:B1218)*1</f>
        <v>1213</v>
      </c>
      <c r="B1218" s="56" t="s">
        <v>55</v>
      </c>
      <c r="C1218" s="56" t="s">
        <v>3682</v>
      </c>
      <c r="D1218" s="56" t="s">
        <v>3683</v>
      </c>
      <c r="E1218" s="62" t="s">
        <v>3684</v>
      </c>
      <c r="F1218" s="58" t="s">
        <v>3685</v>
      </c>
      <c r="G1218" s="59">
        <v>2214800</v>
      </c>
      <c r="H1218" s="59">
        <v>1429400</v>
      </c>
      <c r="I1218" s="59">
        <f t="shared" si="20"/>
        <v>785400</v>
      </c>
      <c r="J1218" s="60"/>
      <c r="K1218" s="61" t="s">
        <v>103</v>
      </c>
      <c r="L1218" s="61" t="s">
        <v>104</v>
      </c>
      <c r="M1218" s="55" t="s">
        <v>105</v>
      </c>
    </row>
    <row r="1219" spans="1:13" ht="80.25" customHeight="1" x14ac:dyDescent="0.55000000000000004">
      <c r="A1219" s="55">
        <f>SUBTOTAL(3,$B$6:B1219)*1</f>
        <v>1214</v>
      </c>
      <c r="B1219" s="56" t="s">
        <v>55</v>
      </c>
      <c r="C1219" s="56" t="s">
        <v>3686</v>
      </c>
      <c r="D1219" s="56" t="s">
        <v>358</v>
      </c>
      <c r="E1219" s="62" t="s">
        <v>3687</v>
      </c>
      <c r="F1219" s="58" t="s">
        <v>3688</v>
      </c>
      <c r="G1219" s="59">
        <v>1232800</v>
      </c>
      <c r="H1219" s="59">
        <v>679799</v>
      </c>
      <c r="I1219" s="59">
        <f t="shared" si="20"/>
        <v>553001</v>
      </c>
      <c r="J1219" s="60"/>
      <c r="K1219" s="61" t="s">
        <v>103</v>
      </c>
      <c r="L1219" s="61" t="s">
        <v>104</v>
      </c>
      <c r="M1219" s="55" t="s">
        <v>105</v>
      </c>
    </row>
    <row r="1220" spans="1:13" ht="80.25" customHeight="1" x14ac:dyDescent="0.55000000000000004">
      <c r="A1220" s="55">
        <f>SUBTOTAL(3,$B$6:B1220)*1</f>
        <v>1215</v>
      </c>
      <c r="B1220" s="56" t="s">
        <v>55</v>
      </c>
      <c r="C1220" s="56" t="s">
        <v>3689</v>
      </c>
      <c r="D1220" s="56" t="s">
        <v>358</v>
      </c>
      <c r="E1220" s="62" t="s">
        <v>3690</v>
      </c>
      <c r="F1220" s="58" t="s">
        <v>3691</v>
      </c>
      <c r="G1220" s="59">
        <v>560600</v>
      </c>
      <c r="H1220" s="59">
        <v>308999</v>
      </c>
      <c r="I1220" s="59">
        <f t="shared" si="20"/>
        <v>251601</v>
      </c>
      <c r="J1220" s="60"/>
      <c r="K1220" s="61" t="s">
        <v>103</v>
      </c>
      <c r="L1220" s="61" t="s">
        <v>104</v>
      </c>
      <c r="M1220" s="55" t="s">
        <v>105</v>
      </c>
    </row>
    <row r="1221" spans="1:13" ht="80.25" customHeight="1" x14ac:dyDescent="0.55000000000000004">
      <c r="A1221" s="55">
        <f>SUBTOTAL(3,$B$6:B1221)*1</f>
        <v>1216</v>
      </c>
      <c r="B1221" s="56" t="s">
        <v>57</v>
      </c>
      <c r="C1221" s="56" t="s">
        <v>3692</v>
      </c>
      <c r="D1221" s="56" t="s">
        <v>3693</v>
      </c>
      <c r="E1221" s="62" t="s">
        <v>3694</v>
      </c>
      <c r="F1221" s="58" t="s">
        <v>3695</v>
      </c>
      <c r="G1221" s="59">
        <v>8330000</v>
      </c>
      <c r="H1221" s="59">
        <v>6690000</v>
      </c>
      <c r="I1221" s="59">
        <f t="shared" si="20"/>
        <v>1640000</v>
      </c>
      <c r="J1221" s="60"/>
      <c r="K1221" s="61" t="s">
        <v>103</v>
      </c>
      <c r="L1221" s="61" t="s">
        <v>104</v>
      </c>
      <c r="M1221" s="55" t="s">
        <v>105</v>
      </c>
    </row>
    <row r="1222" spans="1:13" ht="80.25" customHeight="1" x14ac:dyDescent="0.55000000000000004">
      <c r="A1222" s="55">
        <f>SUBTOTAL(3,$B$6:B1222)*1</f>
        <v>1217</v>
      </c>
      <c r="B1222" s="56" t="s">
        <v>57</v>
      </c>
      <c r="C1222" s="56" t="s">
        <v>3692</v>
      </c>
      <c r="D1222" s="56" t="s">
        <v>3696</v>
      </c>
      <c r="E1222" s="62" t="s">
        <v>3697</v>
      </c>
      <c r="F1222" s="58" t="s">
        <v>3698</v>
      </c>
      <c r="G1222" s="59">
        <v>4214000</v>
      </c>
      <c r="H1222" s="59">
        <v>3579000</v>
      </c>
      <c r="I1222" s="59">
        <f t="shared" si="20"/>
        <v>635000</v>
      </c>
      <c r="J1222" s="60"/>
      <c r="K1222" s="61" t="s">
        <v>103</v>
      </c>
      <c r="L1222" s="61" t="s">
        <v>104</v>
      </c>
      <c r="M1222" s="55" t="s">
        <v>105</v>
      </c>
    </row>
    <row r="1223" spans="1:13" ht="80.25" customHeight="1" x14ac:dyDescent="0.55000000000000004">
      <c r="A1223" s="55">
        <f>SUBTOTAL(3,$B$6:B1223)*1</f>
        <v>1218</v>
      </c>
      <c r="B1223" s="56" t="s">
        <v>57</v>
      </c>
      <c r="C1223" s="56" t="s">
        <v>3699</v>
      </c>
      <c r="D1223" s="56" t="s">
        <v>3700</v>
      </c>
      <c r="E1223" s="64" t="s">
        <v>3701</v>
      </c>
      <c r="F1223" s="58" t="s">
        <v>3702</v>
      </c>
      <c r="G1223" s="66">
        <v>6112300</v>
      </c>
      <c r="H1223" s="59">
        <v>6050000</v>
      </c>
      <c r="I1223" s="59">
        <f t="shared" ref="I1223:I1286" si="21">G1223-H1223</f>
        <v>62300</v>
      </c>
      <c r="J1223" s="60"/>
      <c r="K1223" s="61" t="s">
        <v>103</v>
      </c>
      <c r="L1223" s="61" t="s">
        <v>116</v>
      </c>
      <c r="M1223" s="55" t="s">
        <v>105</v>
      </c>
    </row>
    <row r="1224" spans="1:13" ht="80.25" customHeight="1" x14ac:dyDescent="0.55000000000000004">
      <c r="A1224" s="55">
        <f>SUBTOTAL(3,$B$6:B1224)*1</f>
        <v>1219</v>
      </c>
      <c r="B1224" s="65" t="s">
        <v>57</v>
      </c>
      <c r="C1224" s="65" t="s">
        <v>3703</v>
      </c>
      <c r="D1224" s="65" t="s">
        <v>176</v>
      </c>
      <c r="E1224" s="64" t="s">
        <v>3704</v>
      </c>
      <c r="F1224" s="58" t="s">
        <v>3705</v>
      </c>
      <c r="G1224" s="59">
        <v>2185900</v>
      </c>
      <c r="H1224" s="59">
        <v>2120000</v>
      </c>
      <c r="I1224" s="59">
        <f t="shared" si="21"/>
        <v>65900</v>
      </c>
      <c r="J1224" s="60"/>
      <c r="K1224" s="61" t="s">
        <v>103</v>
      </c>
      <c r="L1224" s="61" t="s">
        <v>113</v>
      </c>
      <c r="M1224" s="55" t="s">
        <v>105</v>
      </c>
    </row>
    <row r="1225" spans="1:13" ht="80.25" customHeight="1" x14ac:dyDescent="0.55000000000000004">
      <c r="A1225" s="55">
        <f>SUBTOTAL(3,$B$6:B1225)*1</f>
        <v>1220</v>
      </c>
      <c r="B1225" s="56" t="s">
        <v>57</v>
      </c>
      <c r="C1225" s="56" t="s">
        <v>3703</v>
      </c>
      <c r="D1225" s="56" t="s">
        <v>3706</v>
      </c>
      <c r="E1225" s="62" t="s">
        <v>3707</v>
      </c>
      <c r="F1225" s="58" t="s">
        <v>3708</v>
      </c>
      <c r="G1225" s="66">
        <v>4455000</v>
      </c>
      <c r="H1225" s="59">
        <v>3980000</v>
      </c>
      <c r="I1225" s="59">
        <f t="shared" si="21"/>
        <v>475000</v>
      </c>
      <c r="J1225" s="60"/>
      <c r="K1225" s="61" t="s">
        <v>103</v>
      </c>
      <c r="L1225" s="61" t="s">
        <v>116</v>
      </c>
      <c r="M1225" s="55" t="s">
        <v>105</v>
      </c>
    </row>
    <row r="1226" spans="1:13" ht="80.25" customHeight="1" x14ac:dyDescent="0.55000000000000004">
      <c r="A1226" s="55">
        <f>SUBTOTAL(3,$B$6:B1226)*1</f>
        <v>1221</v>
      </c>
      <c r="B1226" s="67" t="s">
        <v>57</v>
      </c>
      <c r="C1226" s="67" t="s">
        <v>3703</v>
      </c>
      <c r="D1226" s="67" t="s">
        <v>176</v>
      </c>
      <c r="E1226" s="64" t="s">
        <v>3709</v>
      </c>
      <c r="F1226" s="58" t="s">
        <v>3710</v>
      </c>
      <c r="G1226" s="66">
        <v>3580800</v>
      </c>
      <c r="H1226" s="59">
        <v>3530000</v>
      </c>
      <c r="I1226" s="59">
        <f t="shared" si="21"/>
        <v>50800</v>
      </c>
      <c r="J1226" s="60"/>
      <c r="K1226" s="61" t="s">
        <v>103</v>
      </c>
      <c r="L1226" s="61" t="s">
        <v>116</v>
      </c>
      <c r="M1226" s="55" t="s">
        <v>105</v>
      </c>
    </row>
    <row r="1227" spans="1:13" ht="80.25" customHeight="1" x14ac:dyDescent="0.55000000000000004">
      <c r="A1227" s="55">
        <f>SUBTOTAL(3,$B$6:B1227)*1</f>
        <v>1222</v>
      </c>
      <c r="B1227" s="56" t="s">
        <v>57</v>
      </c>
      <c r="C1227" s="56" t="s">
        <v>3711</v>
      </c>
      <c r="D1227" s="56" t="s">
        <v>3706</v>
      </c>
      <c r="E1227" s="62" t="s">
        <v>3712</v>
      </c>
      <c r="F1227" s="58" t="s">
        <v>3713</v>
      </c>
      <c r="G1227" s="59">
        <v>2042700</v>
      </c>
      <c r="H1227" s="59">
        <v>1902000</v>
      </c>
      <c r="I1227" s="59">
        <f t="shared" si="21"/>
        <v>140700</v>
      </c>
      <c r="J1227" s="60"/>
      <c r="K1227" s="61" t="s">
        <v>103</v>
      </c>
      <c r="L1227" s="61" t="s">
        <v>561</v>
      </c>
      <c r="M1227" s="55" t="s">
        <v>105</v>
      </c>
    </row>
    <row r="1228" spans="1:13" ht="80.25" customHeight="1" x14ac:dyDescent="0.55000000000000004">
      <c r="A1228" s="55">
        <f>SUBTOTAL(3,$B$6:B1228)*1</f>
        <v>1223</v>
      </c>
      <c r="B1228" s="56" t="s">
        <v>57</v>
      </c>
      <c r="C1228" s="56" t="s">
        <v>3711</v>
      </c>
      <c r="D1228" s="56" t="s">
        <v>176</v>
      </c>
      <c r="E1228" s="64" t="s">
        <v>3714</v>
      </c>
      <c r="F1228" s="58" t="s">
        <v>3715</v>
      </c>
      <c r="G1228" s="59">
        <v>3580800</v>
      </c>
      <c r="H1228" s="59">
        <v>3570000</v>
      </c>
      <c r="I1228" s="59">
        <f t="shared" si="21"/>
        <v>10800</v>
      </c>
      <c r="J1228" s="60"/>
      <c r="K1228" s="61" t="s">
        <v>103</v>
      </c>
      <c r="L1228" s="61" t="s">
        <v>116</v>
      </c>
      <c r="M1228" s="55" t="s">
        <v>105</v>
      </c>
    </row>
    <row r="1229" spans="1:13" ht="80.25" customHeight="1" x14ac:dyDescent="0.55000000000000004">
      <c r="A1229" s="55">
        <f>SUBTOTAL(3,$B$6:B1229)*1</f>
        <v>1224</v>
      </c>
      <c r="B1229" s="56" t="s">
        <v>57</v>
      </c>
      <c r="C1229" s="56" t="s">
        <v>3716</v>
      </c>
      <c r="D1229" s="56" t="s">
        <v>358</v>
      </c>
      <c r="E1229" s="62" t="s">
        <v>3717</v>
      </c>
      <c r="F1229" s="58" t="s">
        <v>3718</v>
      </c>
      <c r="G1229" s="59">
        <v>2718500</v>
      </c>
      <c r="H1229" s="59">
        <v>1798900</v>
      </c>
      <c r="I1229" s="59">
        <f t="shared" si="21"/>
        <v>919600</v>
      </c>
      <c r="J1229" s="60"/>
      <c r="K1229" s="61" t="s">
        <v>103</v>
      </c>
      <c r="L1229" s="61" t="s">
        <v>104</v>
      </c>
      <c r="M1229" s="55" t="s">
        <v>105</v>
      </c>
    </row>
    <row r="1230" spans="1:13" ht="80.25" customHeight="1" x14ac:dyDescent="0.55000000000000004">
      <c r="A1230" s="55">
        <f>SUBTOTAL(3,$B$6:B1230)*1</f>
        <v>1225</v>
      </c>
      <c r="B1230" s="56" t="s">
        <v>57</v>
      </c>
      <c r="C1230" s="56" t="s">
        <v>3719</v>
      </c>
      <c r="D1230" s="56" t="s">
        <v>3720</v>
      </c>
      <c r="E1230" s="62" t="s">
        <v>3721</v>
      </c>
      <c r="F1230" s="58" t="s">
        <v>3722</v>
      </c>
      <c r="G1230" s="59">
        <v>2628000</v>
      </c>
      <c r="H1230" s="59">
        <v>2143000</v>
      </c>
      <c r="I1230" s="59">
        <f t="shared" si="21"/>
        <v>485000</v>
      </c>
      <c r="J1230" s="60"/>
      <c r="K1230" s="61" t="s">
        <v>103</v>
      </c>
      <c r="L1230" s="61" t="s">
        <v>179</v>
      </c>
      <c r="M1230" s="55" t="s">
        <v>105</v>
      </c>
    </row>
    <row r="1231" spans="1:13" ht="80.25" customHeight="1" x14ac:dyDescent="0.55000000000000004">
      <c r="A1231" s="55">
        <f>SUBTOTAL(3,$B$6:B1231)*1</f>
        <v>1226</v>
      </c>
      <c r="B1231" s="56" t="s">
        <v>57</v>
      </c>
      <c r="C1231" s="56" t="s">
        <v>3719</v>
      </c>
      <c r="D1231" s="56" t="s">
        <v>3723</v>
      </c>
      <c r="E1231" s="62" t="s">
        <v>3724</v>
      </c>
      <c r="F1231" s="58" t="s">
        <v>3725</v>
      </c>
      <c r="G1231" s="59">
        <v>4039200</v>
      </c>
      <c r="H1231" s="59">
        <v>3340000</v>
      </c>
      <c r="I1231" s="59">
        <f t="shared" si="21"/>
        <v>699200</v>
      </c>
      <c r="J1231" s="60"/>
      <c r="K1231" s="61" t="s">
        <v>103</v>
      </c>
      <c r="L1231" s="61" t="s">
        <v>116</v>
      </c>
      <c r="M1231" s="55" t="s">
        <v>105</v>
      </c>
    </row>
    <row r="1232" spans="1:13" ht="80.25" customHeight="1" x14ac:dyDescent="0.55000000000000004">
      <c r="A1232" s="55">
        <f>SUBTOTAL(3,$B$6:B1232)*1</f>
        <v>1227</v>
      </c>
      <c r="B1232" s="56" t="s">
        <v>57</v>
      </c>
      <c r="C1232" s="56" t="s">
        <v>3719</v>
      </c>
      <c r="D1232" s="56" t="s">
        <v>1523</v>
      </c>
      <c r="E1232" s="62" t="s">
        <v>3726</v>
      </c>
      <c r="F1232" s="58" t="s">
        <v>3727</v>
      </c>
      <c r="G1232" s="66">
        <v>4880700</v>
      </c>
      <c r="H1232" s="59">
        <v>4300000</v>
      </c>
      <c r="I1232" s="59">
        <f t="shared" si="21"/>
        <v>580700</v>
      </c>
      <c r="J1232" s="60"/>
      <c r="K1232" s="61" t="s">
        <v>103</v>
      </c>
      <c r="L1232" s="61" t="s">
        <v>116</v>
      </c>
      <c r="M1232" s="55" t="s">
        <v>105</v>
      </c>
    </row>
    <row r="1233" spans="1:13" ht="80.25" customHeight="1" x14ac:dyDescent="0.55000000000000004">
      <c r="A1233" s="55">
        <f>SUBTOTAL(3,$B$6:B1233)*1</f>
        <v>1228</v>
      </c>
      <c r="B1233" s="56" t="s">
        <v>57</v>
      </c>
      <c r="C1233" s="56" t="s">
        <v>3728</v>
      </c>
      <c r="D1233" s="56" t="s">
        <v>3729</v>
      </c>
      <c r="E1233" s="62" t="s">
        <v>3730</v>
      </c>
      <c r="F1233" s="58" t="s">
        <v>3731</v>
      </c>
      <c r="G1233" s="59">
        <v>9900000</v>
      </c>
      <c r="H1233" s="59">
        <v>5380000</v>
      </c>
      <c r="I1233" s="59">
        <f t="shared" si="21"/>
        <v>4520000</v>
      </c>
      <c r="J1233" s="60"/>
      <c r="K1233" s="61" t="s">
        <v>103</v>
      </c>
      <c r="L1233" s="61" t="s">
        <v>179</v>
      </c>
      <c r="M1233" s="55" t="s">
        <v>105</v>
      </c>
    </row>
    <row r="1234" spans="1:13" ht="80.25" customHeight="1" x14ac:dyDescent="0.55000000000000004">
      <c r="A1234" s="55">
        <f>SUBTOTAL(3,$B$6:B1234)*1</f>
        <v>1229</v>
      </c>
      <c r="B1234" s="56" t="s">
        <v>57</v>
      </c>
      <c r="C1234" s="56" t="s">
        <v>3732</v>
      </c>
      <c r="D1234" s="56" t="s">
        <v>3733</v>
      </c>
      <c r="E1234" s="62" t="s">
        <v>3734</v>
      </c>
      <c r="F1234" s="58" t="s">
        <v>3735</v>
      </c>
      <c r="G1234" s="59">
        <v>2368100</v>
      </c>
      <c r="H1234" s="59">
        <v>1777771</v>
      </c>
      <c r="I1234" s="59">
        <f t="shared" si="21"/>
        <v>590329</v>
      </c>
      <c r="J1234" s="60"/>
      <c r="K1234" s="61" t="s">
        <v>103</v>
      </c>
      <c r="L1234" s="61" t="s">
        <v>113</v>
      </c>
      <c r="M1234" s="55" t="s">
        <v>105</v>
      </c>
    </row>
    <row r="1235" spans="1:13" ht="80.25" customHeight="1" x14ac:dyDescent="0.55000000000000004">
      <c r="A1235" s="55">
        <f>SUBTOTAL(3,$B$6:B1235)*1</f>
        <v>1230</v>
      </c>
      <c r="B1235" s="56" t="s">
        <v>57</v>
      </c>
      <c r="C1235" s="56" t="s">
        <v>3732</v>
      </c>
      <c r="D1235" s="56" t="s">
        <v>3736</v>
      </c>
      <c r="E1235" s="64" t="s">
        <v>3737</v>
      </c>
      <c r="F1235" s="58" t="s">
        <v>3738</v>
      </c>
      <c r="G1235" s="66">
        <v>337400</v>
      </c>
      <c r="H1235" s="59">
        <v>336301</v>
      </c>
      <c r="I1235" s="59">
        <f t="shared" si="21"/>
        <v>1099</v>
      </c>
      <c r="J1235" s="60"/>
      <c r="K1235" s="61" t="s">
        <v>103</v>
      </c>
      <c r="L1235" s="61" t="s">
        <v>148</v>
      </c>
      <c r="M1235" s="55" t="s">
        <v>149</v>
      </c>
    </row>
    <row r="1236" spans="1:13" ht="80.25" customHeight="1" x14ac:dyDescent="0.55000000000000004">
      <c r="A1236" s="55">
        <f>SUBTOTAL(3,$B$6:B1236)*1</f>
        <v>1231</v>
      </c>
      <c r="B1236" s="56" t="s">
        <v>57</v>
      </c>
      <c r="C1236" s="56" t="s">
        <v>3732</v>
      </c>
      <c r="D1236" s="56" t="s">
        <v>3739</v>
      </c>
      <c r="E1236" s="64" t="s">
        <v>3740</v>
      </c>
      <c r="F1236" s="58" t="s">
        <v>3741</v>
      </c>
      <c r="G1236" s="66">
        <v>144600</v>
      </c>
      <c r="H1236" s="59">
        <v>144600</v>
      </c>
      <c r="I1236" s="59">
        <f t="shared" si="21"/>
        <v>0</v>
      </c>
      <c r="J1236" s="60"/>
      <c r="K1236" s="61" t="s">
        <v>103</v>
      </c>
      <c r="L1236" s="61" t="s">
        <v>148</v>
      </c>
      <c r="M1236" s="55" t="s">
        <v>149</v>
      </c>
    </row>
    <row r="1237" spans="1:13" ht="80.25" customHeight="1" x14ac:dyDescent="0.55000000000000004">
      <c r="A1237" s="55">
        <f>SUBTOTAL(3,$B$6:B1237)*1</f>
        <v>1232</v>
      </c>
      <c r="B1237" s="65" t="s">
        <v>57</v>
      </c>
      <c r="C1237" s="65" t="s">
        <v>3742</v>
      </c>
      <c r="D1237" s="65" t="s">
        <v>3743</v>
      </c>
      <c r="E1237" s="64" t="s">
        <v>3744</v>
      </c>
      <c r="F1237" s="58" t="s">
        <v>3745</v>
      </c>
      <c r="G1237" s="59">
        <v>2468600</v>
      </c>
      <c r="H1237" s="59">
        <v>2228000</v>
      </c>
      <c r="I1237" s="59">
        <f t="shared" si="21"/>
        <v>240600</v>
      </c>
      <c r="J1237" s="60"/>
      <c r="K1237" s="61" t="s">
        <v>103</v>
      </c>
      <c r="L1237" s="61" t="s">
        <v>104</v>
      </c>
      <c r="M1237" s="55" t="s">
        <v>105</v>
      </c>
    </row>
    <row r="1238" spans="1:13" ht="80.25" customHeight="1" x14ac:dyDescent="0.55000000000000004">
      <c r="A1238" s="55">
        <f>SUBTOTAL(3,$B$6:B1238)*1</f>
        <v>1233</v>
      </c>
      <c r="B1238" s="56" t="s">
        <v>57</v>
      </c>
      <c r="C1238" s="56" t="s">
        <v>3742</v>
      </c>
      <c r="D1238" s="56" t="s">
        <v>3746</v>
      </c>
      <c r="E1238" s="62" t="s">
        <v>3747</v>
      </c>
      <c r="F1238" s="58" t="s">
        <v>3748</v>
      </c>
      <c r="G1238" s="59">
        <v>9719600</v>
      </c>
      <c r="H1238" s="59">
        <v>7474000</v>
      </c>
      <c r="I1238" s="59">
        <f t="shared" si="21"/>
        <v>2245600</v>
      </c>
      <c r="J1238" s="60"/>
      <c r="K1238" s="61" t="s">
        <v>103</v>
      </c>
      <c r="L1238" s="61" t="s">
        <v>104</v>
      </c>
      <c r="M1238" s="55" t="s">
        <v>105</v>
      </c>
    </row>
    <row r="1239" spans="1:13" ht="80.25" customHeight="1" x14ac:dyDescent="0.55000000000000004">
      <c r="A1239" s="55">
        <f>SUBTOTAL(3,$B$6:B1239)*1</f>
        <v>1234</v>
      </c>
      <c r="B1239" s="56" t="s">
        <v>57</v>
      </c>
      <c r="C1239" s="56" t="s">
        <v>3742</v>
      </c>
      <c r="D1239" s="56" t="s">
        <v>3746</v>
      </c>
      <c r="E1239" s="62" t="s">
        <v>3749</v>
      </c>
      <c r="F1239" s="58" t="s">
        <v>3750</v>
      </c>
      <c r="G1239" s="59">
        <v>3345700</v>
      </c>
      <c r="H1239" s="59">
        <v>3147000</v>
      </c>
      <c r="I1239" s="59">
        <f t="shared" si="21"/>
        <v>198700</v>
      </c>
      <c r="J1239" s="60"/>
      <c r="K1239" s="61" t="s">
        <v>103</v>
      </c>
      <c r="L1239" s="61" t="s">
        <v>104</v>
      </c>
      <c r="M1239" s="55" t="s">
        <v>105</v>
      </c>
    </row>
    <row r="1240" spans="1:13" ht="80.25" customHeight="1" x14ac:dyDescent="0.55000000000000004">
      <c r="A1240" s="55">
        <f>SUBTOTAL(3,$B$6:B1240)*1</f>
        <v>1235</v>
      </c>
      <c r="B1240" s="56" t="s">
        <v>59</v>
      </c>
      <c r="C1240" s="56" t="s">
        <v>3751</v>
      </c>
      <c r="D1240" s="56" t="s">
        <v>3752</v>
      </c>
      <c r="E1240" s="64" t="s">
        <v>3753</v>
      </c>
      <c r="F1240" s="58" t="s">
        <v>3754</v>
      </c>
      <c r="G1240" s="59">
        <v>2928200</v>
      </c>
      <c r="H1240" s="59">
        <v>1880000</v>
      </c>
      <c r="I1240" s="59">
        <f t="shared" si="21"/>
        <v>1048200</v>
      </c>
      <c r="J1240" s="60"/>
      <c r="K1240" s="61" t="s">
        <v>103</v>
      </c>
      <c r="L1240" s="61" t="s">
        <v>104</v>
      </c>
      <c r="M1240" s="55" t="s">
        <v>105</v>
      </c>
    </row>
    <row r="1241" spans="1:13" ht="80.25" customHeight="1" x14ac:dyDescent="0.55000000000000004">
      <c r="A1241" s="55">
        <f>SUBTOTAL(3,$B$6:B1241)*1</f>
        <v>1236</v>
      </c>
      <c r="B1241" s="56" t="s">
        <v>59</v>
      </c>
      <c r="C1241" s="56" t="s">
        <v>3751</v>
      </c>
      <c r="D1241" s="56" t="s">
        <v>3755</v>
      </c>
      <c r="E1241" s="64" t="s">
        <v>3756</v>
      </c>
      <c r="F1241" s="58" t="s">
        <v>3757</v>
      </c>
      <c r="G1241" s="59">
        <v>1020200</v>
      </c>
      <c r="H1241" s="59">
        <v>755000</v>
      </c>
      <c r="I1241" s="59">
        <f t="shared" si="21"/>
        <v>265200</v>
      </c>
      <c r="J1241" s="60"/>
      <c r="K1241" s="61" t="s">
        <v>103</v>
      </c>
      <c r="L1241" s="61" t="s">
        <v>104</v>
      </c>
      <c r="M1241" s="55" t="s">
        <v>105</v>
      </c>
    </row>
    <row r="1242" spans="1:13" ht="80.25" customHeight="1" x14ac:dyDescent="0.55000000000000004">
      <c r="A1242" s="55">
        <f>SUBTOTAL(3,$B$6:B1242)*1</f>
        <v>1237</v>
      </c>
      <c r="B1242" s="56" t="s">
        <v>59</v>
      </c>
      <c r="C1242" s="56" t="s">
        <v>3751</v>
      </c>
      <c r="D1242" s="56" t="s">
        <v>3752</v>
      </c>
      <c r="E1242" s="64" t="s">
        <v>3758</v>
      </c>
      <c r="F1242" s="58" t="s">
        <v>3759</v>
      </c>
      <c r="G1242" s="59">
        <v>2928200</v>
      </c>
      <c r="H1242" s="59">
        <v>1940000</v>
      </c>
      <c r="I1242" s="59">
        <f t="shared" si="21"/>
        <v>988200</v>
      </c>
      <c r="J1242" s="60"/>
      <c r="K1242" s="61" t="s">
        <v>103</v>
      </c>
      <c r="L1242" s="61" t="s">
        <v>104</v>
      </c>
      <c r="M1242" s="55" t="s">
        <v>105</v>
      </c>
    </row>
    <row r="1243" spans="1:13" ht="80.25" customHeight="1" x14ac:dyDescent="0.55000000000000004">
      <c r="A1243" s="55">
        <f>SUBTOTAL(3,$B$6:B1243)*1</f>
        <v>1238</v>
      </c>
      <c r="B1243" s="56" t="s">
        <v>59</v>
      </c>
      <c r="C1243" s="56" t="s">
        <v>3760</v>
      </c>
      <c r="D1243" s="56" t="s">
        <v>3761</v>
      </c>
      <c r="E1243" s="64" t="s">
        <v>3762</v>
      </c>
      <c r="F1243" s="58" t="s">
        <v>3763</v>
      </c>
      <c r="G1243" s="59">
        <v>1787500</v>
      </c>
      <c r="H1243" s="59">
        <v>1090000</v>
      </c>
      <c r="I1243" s="59">
        <f t="shared" si="21"/>
        <v>697500</v>
      </c>
      <c r="J1243" s="60"/>
      <c r="K1243" s="61" t="s">
        <v>103</v>
      </c>
      <c r="L1243" s="61" t="s">
        <v>104</v>
      </c>
      <c r="M1243" s="55" t="s">
        <v>105</v>
      </c>
    </row>
    <row r="1244" spans="1:13" ht="80.25" customHeight="1" x14ac:dyDescent="0.55000000000000004">
      <c r="A1244" s="55">
        <f>SUBTOTAL(3,$B$6:B1244)*1</f>
        <v>1239</v>
      </c>
      <c r="B1244" s="56" t="s">
        <v>59</v>
      </c>
      <c r="C1244" s="56" t="s">
        <v>3760</v>
      </c>
      <c r="D1244" s="56" t="s">
        <v>3761</v>
      </c>
      <c r="E1244" s="64" t="s">
        <v>3764</v>
      </c>
      <c r="F1244" s="58" t="s">
        <v>3765</v>
      </c>
      <c r="G1244" s="59">
        <v>5048000</v>
      </c>
      <c r="H1244" s="59">
        <v>3886000</v>
      </c>
      <c r="I1244" s="59">
        <f t="shared" si="21"/>
        <v>1162000</v>
      </c>
      <c r="J1244" s="60"/>
      <c r="K1244" s="61" t="s">
        <v>103</v>
      </c>
      <c r="L1244" s="61" t="s">
        <v>104</v>
      </c>
      <c r="M1244" s="55" t="s">
        <v>105</v>
      </c>
    </row>
    <row r="1245" spans="1:13" ht="80.25" customHeight="1" x14ac:dyDescent="0.55000000000000004">
      <c r="A1245" s="55">
        <f>SUBTOTAL(3,$B$6:B1245)*1</f>
        <v>1240</v>
      </c>
      <c r="B1245" s="56" t="s">
        <v>59</v>
      </c>
      <c r="C1245" s="56" t="s">
        <v>3760</v>
      </c>
      <c r="D1245" s="56" t="s">
        <v>3766</v>
      </c>
      <c r="E1245" s="64" t="s">
        <v>3767</v>
      </c>
      <c r="F1245" s="58" t="s">
        <v>3768</v>
      </c>
      <c r="G1245" s="59">
        <v>2323500</v>
      </c>
      <c r="H1245" s="59">
        <v>1619000</v>
      </c>
      <c r="I1245" s="59">
        <f t="shared" si="21"/>
        <v>704500</v>
      </c>
      <c r="J1245" s="60"/>
      <c r="K1245" s="61" t="s">
        <v>103</v>
      </c>
      <c r="L1245" s="61" t="s">
        <v>113</v>
      </c>
      <c r="M1245" s="55" t="s">
        <v>105</v>
      </c>
    </row>
    <row r="1246" spans="1:13" ht="80.25" customHeight="1" x14ac:dyDescent="0.55000000000000004">
      <c r="A1246" s="55">
        <f>SUBTOTAL(3,$B$6:B1246)*1</f>
        <v>1241</v>
      </c>
      <c r="B1246" s="56" t="s">
        <v>59</v>
      </c>
      <c r="C1246" s="56" t="s">
        <v>3769</v>
      </c>
      <c r="D1246" s="56" t="s">
        <v>3770</v>
      </c>
      <c r="E1246" s="64" t="s">
        <v>3771</v>
      </c>
      <c r="F1246" s="58" t="s">
        <v>3772</v>
      </c>
      <c r="G1246" s="59">
        <v>2598000</v>
      </c>
      <c r="H1246" s="59">
        <v>2010000</v>
      </c>
      <c r="I1246" s="59">
        <f t="shared" si="21"/>
        <v>588000</v>
      </c>
      <c r="J1246" s="60"/>
      <c r="K1246" s="61" t="s">
        <v>103</v>
      </c>
      <c r="L1246" s="61" t="s">
        <v>104</v>
      </c>
      <c r="M1246" s="55" t="s">
        <v>105</v>
      </c>
    </row>
    <row r="1247" spans="1:13" ht="80.25" customHeight="1" x14ac:dyDescent="0.55000000000000004">
      <c r="A1247" s="55">
        <f>SUBTOTAL(3,$B$6:B1247)*1</f>
        <v>1242</v>
      </c>
      <c r="B1247" s="56" t="s">
        <v>59</v>
      </c>
      <c r="C1247" s="56" t="s">
        <v>3769</v>
      </c>
      <c r="D1247" s="56" t="s">
        <v>3773</v>
      </c>
      <c r="E1247" s="64" t="s">
        <v>3774</v>
      </c>
      <c r="F1247" s="58" t="s">
        <v>3775</v>
      </c>
      <c r="G1247" s="59">
        <v>6933500</v>
      </c>
      <c r="H1247" s="59">
        <v>4090000</v>
      </c>
      <c r="I1247" s="59">
        <f t="shared" si="21"/>
        <v>2843500</v>
      </c>
      <c r="J1247" s="60"/>
      <c r="K1247" s="61" t="s">
        <v>103</v>
      </c>
      <c r="L1247" s="61" t="s">
        <v>104</v>
      </c>
      <c r="M1247" s="55" t="s">
        <v>105</v>
      </c>
    </row>
    <row r="1248" spans="1:13" ht="80.25" customHeight="1" x14ac:dyDescent="0.55000000000000004">
      <c r="A1248" s="55">
        <f>SUBTOTAL(3,$B$6:B1248)*1</f>
        <v>1243</v>
      </c>
      <c r="B1248" s="56" t="s">
        <v>59</v>
      </c>
      <c r="C1248" s="56" t="s">
        <v>3769</v>
      </c>
      <c r="D1248" s="56" t="s">
        <v>3776</v>
      </c>
      <c r="E1248" s="64" t="s">
        <v>3777</v>
      </c>
      <c r="F1248" s="58" t="s">
        <v>3778</v>
      </c>
      <c r="G1248" s="59">
        <v>3332000</v>
      </c>
      <c r="H1248" s="59">
        <v>1965000</v>
      </c>
      <c r="I1248" s="59">
        <f t="shared" si="21"/>
        <v>1367000</v>
      </c>
      <c r="J1248" s="60"/>
      <c r="K1248" s="61" t="s">
        <v>103</v>
      </c>
      <c r="L1248" s="61" t="s">
        <v>104</v>
      </c>
      <c r="M1248" s="55" t="s">
        <v>105</v>
      </c>
    </row>
    <row r="1249" spans="1:13" ht="80.25" customHeight="1" x14ac:dyDescent="0.55000000000000004">
      <c r="A1249" s="55">
        <f>SUBTOTAL(3,$B$6:B1249)*1</f>
        <v>1244</v>
      </c>
      <c r="B1249" s="56" t="s">
        <v>59</v>
      </c>
      <c r="C1249" s="56" t="s">
        <v>3779</v>
      </c>
      <c r="D1249" s="56" t="s">
        <v>3780</v>
      </c>
      <c r="E1249" s="64" t="s">
        <v>3781</v>
      </c>
      <c r="F1249" s="58" t="s">
        <v>3782</v>
      </c>
      <c r="G1249" s="59">
        <v>3714200</v>
      </c>
      <c r="H1249" s="59">
        <v>2149000</v>
      </c>
      <c r="I1249" s="59">
        <f t="shared" si="21"/>
        <v>1565200</v>
      </c>
      <c r="J1249" s="60"/>
      <c r="K1249" s="61" t="s">
        <v>103</v>
      </c>
      <c r="L1249" s="61" t="s">
        <v>104</v>
      </c>
      <c r="M1249" s="55" t="s">
        <v>105</v>
      </c>
    </row>
    <row r="1250" spans="1:13" ht="80.25" customHeight="1" x14ac:dyDescent="0.55000000000000004">
      <c r="A1250" s="55">
        <f>SUBTOTAL(3,$B$6:B1250)*1</f>
        <v>1245</v>
      </c>
      <c r="B1250" s="56" t="s">
        <v>59</v>
      </c>
      <c r="C1250" s="56" t="s">
        <v>3783</v>
      </c>
      <c r="D1250" s="56" t="s">
        <v>3784</v>
      </c>
      <c r="E1250" s="64" t="s">
        <v>3785</v>
      </c>
      <c r="F1250" s="58" t="s">
        <v>3786</v>
      </c>
      <c r="G1250" s="59">
        <v>2106000</v>
      </c>
      <c r="H1250" s="59">
        <v>1159000</v>
      </c>
      <c r="I1250" s="59">
        <f t="shared" si="21"/>
        <v>947000</v>
      </c>
      <c r="J1250" s="60"/>
      <c r="K1250" s="61" t="s">
        <v>103</v>
      </c>
      <c r="L1250" s="61" t="s">
        <v>104</v>
      </c>
      <c r="M1250" s="55" t="s">
        <v>105</v>
      </c>
    </row>
    <row r="1251" spans="1:13" ht="80.25" customHeight="1" x14ac:dyDescent="0.55000000000000004">
      <c r="A1251" s="55">
        <f>SUBTOTAL(3,$B$6:B1251)*1</f>
        <v>1246</v>
      </c>
      <c r="B1251" s="56" t="s">
        <v>59</v>
      </c>
      <c r="C1251" s="56" t="s">
        <v>3787</v>
      </c>
      <c r="D1251" s="56" t="s">
        <v>3788</v>
      </c>
      <c r="E1251" s="64" t="s">
        <v>3789</v>
      </c>
      <c r="F1251" s="58" t="s">
        <v>3790</v>
      </c>
      <c r="G1251" s="59">
        <v>1947300</v>
      </c>
      <c r="H1251" s="59">
        <v>1232000</v>
      </c>
      <c r="I1251" s="59">
        <f t="shared" si="21"/>
        <v>715300</v>
      </c>
      <c r="J1251" s="60"/>
      <c r="K1251" s="61" t="s">
        <v>103</v>
      </c>
      <c r="L1251" s="61" t="s">
        <v>104</v>
      </c>
      <c r="M1251" s="55" t="s">
        <v>105</v>
      </c>
    </row>
    <row r="1252" spans="1:13" ht="80.25" customHeight="1" x14ac:dyDescent="0.55000000000000004">
      <c r="A1252" s="55">
        <f>SUBTOTAL(3,$B$6:B1252)*1</f>
        <v>1247</v>
      </c>
      <c r="B1252" s="56" t="s">
        <v>59</v>
      </c>
      <c r="C1252" s="56" t="s">
        <v>3791</v>
      </c>
      <c r="D1252" s="56" t="s">
        <v>3792</v>
      </c>
      <c r="E1252" s="64" t="s">
        <v>3793</v>
      </c>
      <c r="F1252" s="58" t="s">
        <v>3794</v>
      </c>
      <c r="G1252" s="59">
        <v>9564800</v>
      </c>
      <c r="H1252" s="59">
        <v>6490000</v>
      </c>
      <c r="I1252" s="59">
        <f t="shared" si="21"/>
        <v>3074800</v>
      </c>
      <c r="J1252" s="60"/>
      <c r="K1252" s="61" t="s">
        <v>103</v>
      </c>
      <c r="L1252" s="61" t="s">
        <v>104</v>
      </c>
      <c r="M1252" s="55" t="s">
        <v>105</v>
      </c>
    </row>
    <row r="1253" spans="1:13" ht="80.25" customHeight="1" x14ac:dyDescent="0.55000000000000004">
      <c r="A1253" s="55">
        <f>SUBTOTAL(3,$B$6:B1253)*1</f>
        <v>1248</v>
      </c>
      <c r="B1253" s="56" t="s">
        <v>59</v>
      </c>
      <c r="C1253" s="56" t="s">
        <v>3795</v>
      </c>
      <c r="D1253" s="56" t="s">
        <v>3796</v>
      </c>
      <c r="E1253" s="64" t="s">
        <v>3797</v>
      </c>
      <c r="F1253" s="58" t="s">
        <v>3798</v>
      </c>
      <c r="G1253" s="59">
        <v>2303000</v>
      </c>
      <c r="H1253" s="59">
        <v>1440000</v>
      </c>
      <c r="I1253" s="59">
        <f t="shared" si="21"/>
        <v>863000</v>
      </c>
      <c r="J1253" s="60"/>
      <c r="K1253" s="61" t="s">
        <v>103</v>
      </c>
      <c r="L1253" s="61" t="s">
        <v>104</v>
      </c>
      <c r="M1253" s="55" t="s">
        <v>105</v>
      </c>
    </row>
    <row r="1254" spans="1:13" ht="80.25" customHeight="1" x14ac:dyDescent="0.55000000000000004">
      <c r="A1254" s="55">
        <f>SUBTOTAL(3,$B$6:B1254)*1</f>
        <v>1249</v>
      </c>
      <c r="B1254" s="56" t="s">
        <v>59</v>
      </c>
      <c r="C1254" s="56" t="s">
        <v>3795</v>
      </c>
      <c r="D1254" s="56" t="s">
        <v>3799</v>
      </c>
      <c r="E1254" s="64" t="s">
        <v>3800</v>
      </c>
      <c r="F1254" s="58" t="s">
        <v>3801</v>
      </c>
      <c r="G1254" s="59">
        <v>6370000</v>
      </c>
      <c r="H1254" s="59">
        <v>4239000</v>
      </c>
      <c r="I1254" s="59">
        <f t="shared" si="21"/>
        <v>2131000</v>
      </c>
      <c r="J1254" s="60"/>
      <c r="K1254" s="61" t="s">
        <v>103</v>
      </c>
      <c r="L1254" s="61" t="s">
        <v>104</v>
      </c>
      <c r="M1254" s="55" t="s">
        <v>105</v>
      </c>
    </row>
    <row r="1255" spans="1:13" ht="80.25" customHeight="1" x14ac:dyDescent="0.55000000000000004">
      <c r="A1255" s="55">
        <f>SUBTOTAL(3,$B$6:B1255)*1</f>
        <v>1250</v>
      </c>
      <c r="B1255" s="56" t="s">
        <v>59</v>
      </c>
      <c r="C1255" s="56" t="s">
        <v>3795</v>
      </c>
      <c r="D1255" s="56" t="s">
        <v>3802</v>
      </c>
      <c r="E1255" s="64" t="s">
        <v>3803</v>
      </c>
      <c r="F1255" s="58" t="s">
        <v>3804</v>
      </c>
      <c r="G1255" s="59">
        <v>2089900</v>
      </c>
      <c r="H1255" s="59">
        <v>1605000</v>
      </c>
      <c r="I1255" s="59">
        <f t="shared" si="21"/>
        <v>484900</v>
      </c>
      <c r="J1255" s="60"/>
      <c r="K1255" s="61" t="s">
        <v>103</v>
      </c>
      <c r="L1255" s="61" t="s">
        <v>113</v>
      </c>
      <c r="M1255" s="55" t="s">
        <v>105</v>
      </c>
    </row>
    <row r="1256" spans="1:13" ht="80.25" customHeight="1" x14ac:dyDescent="0.55000000000000004">
      <c r="A1256" s="55">
        <f>SUBTOTAL(3,$B$6:B1256)*1</f>
        <v>1251</v>
      </c>
      <c r="B1256" s="56" t="s">
        <v>59</v>
      </c>
      <c r="C1256" s="56" t="s">
        <v>3805</v>
      </c>
      <c r="D1256" s="56" t="s">
        <v>3806</v>
      </c>
      <c r="E1256" s="64" t="s">
        <v>3807</v>
      </c>
      <c r="F1256" s="58" t="s">
        <v>3808</v>
      </c>
      <c r="G1256" s="59">
        <v>6143100</v>
      </c>
      <c r="H1256" s="59">
        <v>5400000</v>
      </c>
      <c r="I1256" s="59">
        <f t="shared" si="21"/>
        <v>743100</v>
      </c>
      <c r="J1256" s="60"/>
      <c r="K1256" s="61" t="s">
        <v>103</v>
      </c>
      <c r="L1256" s="61" t="s">
        <v>1711</v>
      </c>
      <c r="M1256" s="55" t="s">
        <v>105</v>
      </c>
    </row>
    <row r="1257" spans="1:13" ht="80.25" customHeight="1" x14ac:dyDescent="0.55000000000000004">
      <c r="A1257" s="55">
        <f>SUBTOTAL(3,$B$6:B1257)*1</f>
        <v>1252</v>
      </c>
      <c r="B1257" s="56" t="s">
        <v>60</v>
      </c>
      <c r="C1257" s="56" t="s">
        <v>3809</v>
      </c>
      <c r="D1257" s="56" t="s">
        <v>3810</v>
      </c>
      <c r="E1257" s="64" t="s">
        <v>3811</v>
      </c>
      <c r="F1257" s="58" t="s">
        <v>3812</v>
      </c>
      <c r="G1257" s="59">
        <v>428000</v>
      </c>
      <c r="H1257" s="59">
        <v>420000</v>
      </c>
      <c r="I1257" s="59">
        <f t="shared" si="21"/>
        <v>8000</v>
      </c>
      <c r="J1257" s="60"/>
      <c r="K1257" s="61" t="s">
        <v>103</v>
      </c>
      <c r="L1257" s="61" t="s">
        <v>173</v>
      </c>
      <c r="M1257" s="55" t="s">
        <v>149</v>
      </c>
    </row>
    <row r="1258" spans="1:13" ht="80.25" customHeight="1" x14ac:dyDescent="0.55000000000000004">
      <c r="A1258" s="55">
        <f>SUBTOTAL(3,$B$6:B1258)*1</f>
        <v>1253</v>
      </c>
      <c r="B1258" s="56" t="s">
        <v>60</v>
      </c>
      <c r="C1258" s="56" t="s">
        <v>3809</v>
      </c>
      <c r="D1258" s="56" t="s">
        <v>3810</v>
      </c>
      <c r="E1258" s="64" t="s">
        <v>3813</v>
      </c>
      <c r="F1258" s="58" t="s">
        <v>3814</v>
      </c>
      <c r="G1258" s="59">
        <v>15400</v>
      </c>
      <c r="H1258" s="59">
        <v>15200</v>
      </c>
      <c r="I1258" s="59">
        <f t="shared" si="21"/>
        <v>200</v>
      </c>
      <c r="J1258" s="60"/>
      <c r="K1258" s="61" t="s">
        <v>103</v>
      </c>
      <c r="L1258" s="61" t="s">
        <v>173</v>
      </c>
      <c r="M1258" s="55" t="s">
        <v>149</v>
      </c>
    </row>
    <row r="1259" spans="1:13" ht="80.25" customHeight="1" x14ac:dyDescent="0.55000000000000004">
      <c r="A1259" s="55">
        <f>SUBTOTAL(3,$B$6:B1259)*1</f>
        <v>1254</v>
      </c>
      <c r="B1259" s="56" t="s">
        <v>60</v>
      </c>
      <c r="C1259" s="56" t="s">
        <v>3809</v>
      </c>
      <c r="D1259" s="56" t="s">
        <v>3815</v>
      </c>
      <c r="E1259" s="64" t="s">
        <v>3816</v>
      </c>
      <c r="F1259" s="58" t="s">
        <v>3817</v>
      </c>
      <c r="G1259" s="59">
        <v>3096800</v>
      </c>
      <c r="H1259" s="59">
        <v>2300000</v>
      </c>
      <c r="I1259" s="59">
        <f t="shared" si="21"/>
        <v>796800</v>
      </c>
      <c r="J1259" s="60"/>
      <c r="K1259" s="61" t="s">
        <v>103</v>
      </c>
      <c r="L1259" s="61" t="s">
        <v>104</v>
      </c>
      <c r="M1259" s="55" t="s">
        <v>105</v>
      </c>
    </row>
    <row r="1260" spans="1:13" ht="80.25" customHeight="1" x14ac:dyDescent="0.55000000000000004">
      <c r="A1260" s="55">
        <f>SUBTOTAL(3,$B$6:B1260)*1</f>
        <v>1255</v>
      </c>
      <c r="B1260" s="56" t="s">
        <v>60</v>
      </c>
      <c r="C1260" s="56" t="s">
        <v>3809</v>
      </c>
      <c r="D1260" s="56" t="s">
        <v>3818</v>
      </c>
      <c r="E1260" s="64" t="s">
        <v>3819</v>
      </c>
      <c r="F1260" s="58" t="s">
        <v>3820</v>
      </c>
      <c r="G1260" s="59">
        <v>3730900</v>
      </c>
      <c r="H1260" s="59">
        <v>3520000</v>
      </c>
      <c r="I1260" s="59">
        <f t="shared" si="21"/>
        <v>210900</v>
      </c>
      <c r="J1260" s="60"/>
      <c r="K1260" s="61" t="s">
        <v>103</v>
      </c>
      <c r="L1260" s="61" t="s">
        <v>104</v>
      </c>
      <c r="M1260" s="55" t="s">
        <v>105</v>
      </c>
    </row>
    <row r="1261" spans="1:13" ht="80.25" customHeight="1" x14ac:dyDescent="0.55000000000000004">
      <c r="A1261" s="55">
        <f>SUBTOTAL(3,$B$6:B1261)*1</f>
        <v>1256</v>
      </c>
      <c r="B1261" s="56" t="s">
        <v>60</v>
      </c>
      <c r="C1261" s="56" t="s">
        <v>3809</v>
      </c>
      <c r="D1261" s="56" t="s">
        <v>3821</v>
      </c>
      <c r="E1261" s="64" t="s">
        <v>3822</v>
      </c>
      <c r="F1261" s="58" t="s">
        <v>3823</v>
      </c>
      <c r="G1261" s="59">
        <v>269000</v>
      </c>
      <c r="H1261" s="59">
        <v>263000</v>
      </c>
      <c r="I1261" s="59">
        <f t="shared" si="21"/>
        <v>6000</v>
      </c>
      <c r="J1261" s="60"/>
      <c r="K1261" s="61" t="s">
        <v>103</v>
      </c>
      <c r="L1261" s="61" t="s">
        <v>179</v>
      </c>
      <c r="M1261" s="55" t="s">
        <v>105</v>
      </c>
    </row>
    <row r="1262" spans="1:13" ht="80.25" customHeight="1" x14ac:dyDescent="0.55000000000000004">
      <c r="A1262" s="55">
        <f>SUBTOTAL(3,$B$6:B1262)*1</f>
        <v>1257</v>
      </c>
      <c r="B1262" s="56" t="s">
        <v>60</v>
      </c>
      <c r="C1262" s="56" t="s">
        <v>3824</v>
      </c>
      <c r="D1262" s="56" t="s">
        <v>3810</v>
      </c>
      <c r="E1262" s="64" t="s">
        <v>3825</v>
      </c>
      <c r="F1262" s="58" t="s">
        <v>3826</v>
      </c>
      <c r="G1262" s="59">
        <v>130000</v>
      </c>
      <c r="H1262" s="59">
        <v>128500</v>
      </c>
      <c r="I1262" s="59">
        <f t="shared" si="21"/>
        <v>1500</v>
      </c>
      <c r="J1262" s="60"/>
      <c r="K1262" s="61" t="s">
        <v>103</v>
      </c>
      <c r="L1262" s="61" t="s">
        <v>173</v>
      </c>
      <c r="M1262" s="55" t="s">
        <v>149</v>
      </c>
    </row>
    <row r="1263" spans="1:13" ht="80.25" customHeight="1" x14ac:dyDescent="0.55000000000000004">
      <c r="A1263" s="55">
        <f>SUBTOTAL(3,$B$6:B1263)*1</f>
        <v>1258</v>
      </c>
      <c r="B1263" s="56" t="s">
        <v>60</v>
      </c>
      <c r="C1263" s="56" t="s">
        <v>3824</v>
      </c>
      <c r="D1263" s="56" t="s">
        <v>3810</v>
      </c>
      <c r="E1263" s="64" t="s">
        <v>3827</v>
      </c>
      <c r="F1263" s="58" t="s">
        <v>3828</v>
      </c>
      <c r="G1263" s="59">
        <v>52000</v>
      </c>
      <c r="H1263" s="59">
        <v>50000</v>
      </c>
      <c r="I1263" s="59">
        <f t="shared" si="21"/>
        <v>2000</v>
      </c>
      <c r="J1263" s="60"/>
      <c r="K1263" s="61" t="s">
        <v>103</v>
      </c>
      <c r="L1263" s="61" t="s">
        <v>173</v>
      </c>
      <c r="M1263" s="55" t="s">
        <v>149</v>
      </c>
    </row>
    <row r="1264" spans="1:13" ht="80.25" customHeight="1" x14ac:dyDescent="0.55000000000000004">
      <c r="A1264" s="55">
        <f>SUBTOTAL(3,$B$6:B1264)*1</f>
        <v>1259</v>
      </c>
      <c r="B1264" s="56" t="s">
        <v>60</v>
      </c>
      <c r="C1264" s="56" t="s">
        <v>3824</v>
      </c>
      <c r="D1264" s="56" t="s">
        <v>3810</v>
      </c>
      <c r="E1264" s="64" t="s">
        <v>3829</v>
      </c>
      <c r="F1264" s="58" t="s">
        <v>3830</v>
      </c>
      <c r="G1264" s="59">
        <v>460000</v>
      </c>
      <c r="H1264" s="59">
        <v>450000</v>
      </c>
      <c r="I1264" s="59">
        <f t="shared" si="21"/>
        <v>10000</v>
      </c>
      <c r="J1264" s="60"/>
      <c r="K1264" s="61" t="s">
        <v>103</v>
      </c>
      <c r="L1264" s="61" t="s">
        <v>173</v>
      </c>
      <c r="M1264" s="55" t="s">
        <v>149</v>
      </c>
    </row>
    <row r="1265" spans="1:13" ht="80.25" customHeight="1" x14ac:dyDescent="0.55000000000000004">
      <c r="A1265" s="55">
        <f>SUBTOTAL(3,$B$6:B1265)*1</f>
        <v>1260</v>
      </c>
      <c r="B1265" s="56" t="s">
        <v>60</v>
      </c>
      <c r="C1265" s="56" t="s">
        <v>3824</v>
      </c>
      <c r="D1265" s="56" t="s">
        <v>3810</v>
      </c>
      <c r="E1265" s="64" t="s">
        <v>3831</v>
      </c>
      <c r="F1265" s="58" t="s">
        <v>3832</v>
      </c>
      <c r="G1265" s="59">
        <v>32000</v>
      </c>
      <c r="H1265" s="59">
        <v>31800</v>
      </c>
      <c r="I1265" s="59">
        <f t="shared" si="21"/>
        <v>200</v>
      </c>
      <c r="J1265" s="60"/>
      <c r="K1265" s="61" t="s">
        <v>103</v>
      </c>
      <c r="L1265" s="61" t="s">
        <v>173</v>
      </c>
      <c r="M1265" s="55" t="s">
        <v>149</v>
      </c>
    </row>
    <row r="1266" spans="1:13" ht="80.25" customHeight="1" x14ac:dyDescent="0.55000000000000004">
      <c r="A1266" s="55">
        <f>SUBTOTAL(3,$B$6:B1266)*1</f>
        <v>1261</v>
      </c>
      <c r="B1266" s="56" t="s">
        <v>60</v>
      </c>
      <c r="C1266" s="56" t="s">
        <v>3824</v>
      </c>
      <c r="D1266" s="56" t="s">
        <v>3810</v>
      </c>
      <c r="E1266" s="64" t="s">
        <v>3833</v>
      </c>
      <c r="F1266" s="58" t="s">
        <v>3834</v>
      </c>
      <c r="G1266" s="59">
        <v>15000</v>
      </c>
      <c r="H1266" s="59">
        <v>14800</v>
      </c>
      <c r="I1266" s="59">
        <f t="shared" si="21"/>
        <v>200</v>
      </c>
      <c r="J1266" s="60"/>
      <c r="K1266" s="61" t="s">
        <v>103</v>
      </c>
      <c r="L1266" s="61" t="s">
        <v>173</v>
      </c>
      <c r="M1266" s="55" t="s">
        <v>149</v>
      </c>
    </row>
    <row r="1267" spans="1:13" ht="80.25" customHeight="1" x14ac:dyDescent="0.55000000000000004">
      <c r="A1267" s="55">
        <f>SUBTOTAL(3,$B$6:B1267)*1</f>
        <v>1262</v>
      </c>
      <c r="B1267" s="56" t="s">
        <v>60</v>
      </c>
      <c r="C1267" s="56" t="s">
        <v>3824</v>
      </c>
      <c r="D1267" s="56" t="s">
        <v>3835</v>
      </c>
      <c r="E1267" s="64" t="s">
        <v>3836</v>
      </c>
      <c r="F1267" s="58" t="s">
        <v>3837</v>
      </c>
      <c r="G1267" s="59">
        <v>22000</v>
      </c>
      <c r="H1267" s="59">
        <v>21900</v>
      </c>
      <c r="I1267" s="59">
        <f t="shared" si="21"/>
        <v>100</v>
      </c>
      <c r="J1267" s="60"/>
      <c r="K1267" s="61" t="s">
        <v>103</v>
      </c>
      <c r="L1267" s="61" t="s">
        <v>173</v>
      </c>
      <c r="M1267" s="55" t="s">
        <v>149</v>
      </c>
    </row>
    <row r="1268" spans="1:13" ht="80.25" customHeight="1" x14ac:dyDescent="0.55000000000000004">
      <c r="A1268" s="55">
        <f>SUBTOTAL(3,$B$6:B1268)*1</f>
        <v>1263</v>
      </c>
      <c r="B1268" s="56" t="s">
        <v>60</v>
      </c>
      <c r="C1268" s="56" t="s">
        <v>3824</v>
      </c>
      <c r="D1268" s="56" t="s">
        <v>3810</v>
      </c>
      <c r="E1268" s="64" t="s">
        <v>3838</v>
      </c>
      <c r="F1268" s="58" t="s">
        <v>3839</v>
      </c>
      <c r="G1268" s="59">
        <v>44000</v>
      </c>
      <c r="H1268" s="59">
        <v>41800</v>
      </c>
      <c r="I1268" s="59">
        <f t="shared" si="21"/>
        <v>2200</v>
      </c>
      <c r="J1268" s="60"/>
      <c r="K1268" s="61" t="s">
        <v>103</v>
      </c>
      <c r="L1268" s="61" t="s">
        <v>173</v>
      </c>
      <c r="M1268" s="55" t="s">
        <v>149</v>
      </c>
    </row>
    <row r="1269" spans="1:13" ht="80.25" customHeight="1" x14ac:dyDescent="0.55000000000000004">
      <c r="A1269" s="55">
        <f>SUBTOTAL(3,$B$6:B1269)*1</f>
        <v>1264</v>
      </c>
      <c r="B1269" s="56" t="s">
        <v>60</v>
      </c>
      <c r="C1269" s="56" t="s">
        <v>3824</v>
      </c>
      <c r="D1269" s="56" t="s">
        <v>3840</v>
      </c>
      <c r="E1269" s="64" t="s">
        <v>3841</v>
      </c>
      <c r="F1269" s="58" t="s">
        <v>3842</v>
      </c>
      <c r="G1269" s="59">
        <v>500000</v>
      </c>
      <c r="H1269" s="59">
        <v>465000</v>
      </c>
      <c r="I1269" s="59">
        <f t="shared" si="21"/>
        <v>35000</v>
      </c>
      <c r="J1269" s="60"/>
      <c r="K1269" s="61" t="s">
        <v>103</v>
      </c>
      <c r="L1269" s="61" t="s">
        <v>179</v>
      </c>
      <c r="M1269" s="55" t="s">
        <v>105</v>
      </c>
    </row>
    <row r="1270" spans="1:13" ht="80.25" customHeight="1" x14ac:dyDescent="0.55000000000000004">
      <c r="A1270" s="55">
        <f>SUBTOTAL(3,$B$6:B1270)*1</f>
        <v>1265</v>
      </c>
      <c r="B1270" s="56" t="s">
        <v>60</v>
      </c>
      <c r="C1270" s="56" t="s">
        <v>3824</v>
      </c>
      <c r="D1270" s="56" t="s">
        <v>3843</v>
      </c>
      <c r="E1270" s="64" t="s">
        <v>3844</v>
      </c>
      <c r="F1270" s="58" t="s">
        <v>3845</v>
      </c>
      <c r="G1270" s="59">
        <v>1698300</v>
      </c>
      <c r="H1270" s="59">
        <v>1358000</v>
      </c>
      <c r="I1270" s="59">
        <f t="shared" si="21"/>
        <v>340300</v>
      </c>
      <c r="J1270" s="60"/>
      <c r="K1270" s="61" t="s">
        <v>103</v>
      </c>
      <c r="L1270" s="61" t="s">
        <v>104</v>
      </c>
      <c r="M1270" s="55" t="s">
        <v>105</v>
      </c>
    </row>
    <row r="1271" spans="1:13" ht="80.25" customHeight="1" x14ac:dyDescent="0.55000000000000004">
      <c r="A1271" s="55">
        <f>SUBTOTAL(3,$B$6:B1271)*1</f>
        <v>1266</v>
      </c>
      <c r="B1271" s="56" t="s">
        <v>60</v>
      </c>
      <c r="C1271" s="56" t="s">
        <v>3824</v>
      </c>
      <c r="D1271" s="56" t="s">
        <v>3846</v>
      </c>
      <c r="E1271" s="64" t="s">
        <v>3847</v>
      </c>
      <c r="F1271" s="58" t="s">
        <v>3848</v>
      </c>
      <c r="G1271" s="59">
        <v>3156600</v>
      </c>
      <c r="H1271" s="59">
        <v>1964888</v>
      </c>
      <c r="I1271" s="59">
        <f t="shared" si="21"/>
        <v>1191712</v>
      </c>
      <c r="J1271" s="60"/>
      <c r="K1271" s="61" t="s">
        <v>103</v>
      </c>
      <c r="L1271" s="61" t="s">
        <v>104</v>
      </c>
      <c r="M1271" s="55" t="s">
        <v>105</v>
      </c>
    </row>
    <row r="1272" spans="1:13" ht="80.25" customHeight="1" x14ac:dyDescent="0.55000000000000004">
      <c r="A1272" s="55">
        <f>SUBTOTAL(3,$B$6:B1272)*1</f>
        <v>1267</v>
      </c>
      <c r="B1272" s="56" t="s">
        <v>60</v>
      </c>
      <c r="C1272" s="56" t="s">
        <v>3824</v>
      </c>
      <c r="D1272" s="56" t="s">
        <v>3846</v>
      </c>
      <c r="E1272" s="64" t="s">
        <v>3849</v>
      </c>
      <c r="F1272" s="58" t="s">
        <v>3850</v>
      </c>
      <c r="G1272" s="59">
        <v>3156600</v>
      </c>
      <c r="H1272" s="59">
        <v>1877999</v>
      </c>
      <c r="I1272" s="59">
        <f t="shared" si="21"/>
        <v>1278601</v>
      </c>
      <c r="J1272" s="60"/>
      <c r="K1272" s="61" t="s">
        <v>103</v>
      </c>
      <c r="L1272" s="61" t="s">
        <v>104</v>
      </c>
      <c r="M1272" s="55" t="s">
        <v>105</v>
      </c>
    </row>
    <row r="1273" spans="1:13" ht="80.25" customHeight="1" x14ac:dyDescent="0.55000000000000004">
      <c r="A1273" s="55">
        <f>SUBTOTAL(3,$B$6:B1273)*1</f>
        <v>1268</v>
      </c>
      <c r="B1273" s="56" t="s">
        <v>60</v>
      </c>
      <c r="C1273" s="56" t="s">
        <v>3824</v>
      </c>
      <c r="D1273" s="56" t="s">
        <v>3840</v>
      </c>
      <c r="E1273" s="64" t="s">
        <v>3851</v>
      </c>
      <c r="F1273" s="58" t="s">
        <v>3852</v>
      </c>
      <c r="G1273" s="59">
        <v>1129000</v>
      </c>
      <c r="H1273" s="59">
        <v>1100000</v>
      </c>
      <c r="I1273" s="59">
        <f t="shared" si="21"/>
        <v>29000</v>
      </c>
      <c r="J1273" s="60"/>
      <c r="K1273" s="61" t="s">
        <v>103</v>
      </c>
      <c r="L1273" s="61" t="s">
        <v>104</v>
      </c>
      <c r="M1273" s="55" t="s">
        <v>105</v>
      </c>
    </row>
    <row r="1274" spans="1:13" ht="80.25" customHeight="1" x14ac:dyDescent="0.55000000000000004">
      <c r="A1274" s="55">
        <f>SUBTOTAL(3,$B$6:B1274)*1</f>
        <v>1269</v>
      </c>
      <c r="B1274" s="56" t="s">
        <v>60</v>
      </c>
      <c r="C1274" s="56" t="s">
        <v>3824</v>
      </c>
      <c r="D1274" s="56" t="s">
        <v>3821</v>
      </c>
      <c r="E1274" s="64" t="s">
        <v>3853</v>
      </c>
      <c r="F1274" s="58" t="s">
        <v>3854</v>
      </c>
      <c r="G1274" s="59">
        <v>255000</v>
      </c>
      <c r="H1274" s="59">
        <v>254500</v>
      </c>
      <c r="I1274" s="59">
        <f t="shared" si="21"/>
        <v>500</v>
      </c>
      <c r="J1274" s="60"/>
      <c r="K1274" s="61" t="s">
        <v>103</v>
      </c>
      <c r="L1274" s="61" t="s">
        <v>179</v>
      </c>
      <c r="M1274" s="55" t="s">
        <v>105</v>
      </c>
    </row>
    <row r="1275" spans="1:13" ht="80.25" customHeight="1" x14ac:dyDescent="0.55000000000000004">
      <c r="A1275" s="55">
        <f>SUBTOTAL(3,$B$6:B1275)*1</f>
        <v>1270</v>
      </c>
      <c r="B1275" s="56" t="s">
        <v>60</v>
      </c>
      <c r="C1275" s="56" t="s">
        <v>3824</v>
      </c>
      <c r="D1275" s="56" t="s">
        <v>3855</v>
      </c>
      <c r="E1275" s="64" t="s">
        <v>3856</v>
      </c>
      <c r="F1275" s="58" t="s">
        <v>3857</v>
      </c>
      <c r="G1275" s="59">
        <v>1980000</v>
      </c>
      <c r="H1275" s="59">
        <v>1300000</v>
      </c>
      <c r="I1275" s="59">
        <f t="shared" si="21"/>
        <v>680000</v>
      </c>
      <c r="J1275" s="60"/>
      <c r="K1275" s="61" t="s">
        <v>103</v>
      </c>
      <c r="L1275" s="61" t="s">
        <v>113</v>
      </c>
      <c r="M1275" s="55" t="s">
        <v>105</v>
      </c>
    </row>
    <row r="1276" spans="1:13" ht="80.25" customHeight="1" x14ac:dyDescent="0.55000000000000004">
      <c r="A1276" s="55">
        <f>SUBTOTAL(3,$B$6:B1276)*1</f>
        <v>1271</v>
      </c>
      <c r="B1276" s="56" t="s">
        <v>60</v>
      </c>
      <c r="C1276" s="56" t="s">
        <v>3824</v>
      </c>
      <c r="D1276" s="56" t="s">
        <v>3858</v>
      </c>
      <c r="E1276" s="64" t="s">
        <v>3859</v>
      </c>
      <c r="F1276" s="58" t="s">
        <v>3860</v>
      </c>
      <c r="G1276" s="59">
        <v>2475000</v>
      </c>
      <c r="H1276" s="59">
        <v>1343000</v>
      </c>
      <c r="I1276" s="59">
        <f t="shared" si="21"/>
        <v>1132000</v>
      </c>
      <c r="J1276" s="60"/>
      <c r="K1276" s="61" t="s">
        <v>103</v>
      </c>
      <c r="L1276" s="61" t="s">
        <v>113</v>
      </c>
      <c r="M1276" s="55" t="s">
        <v>105</v>
      </c>
    </row>
    <row r="1277" spans="1:13" ht="80.25" customHeight="1" x14ac:dyDescent="0.55000000000000004">
      <c r="A1277" s="55">
        <f>SUBTOTAL(3,$B$6:B1277)*1</f>
        <v>1272</v>
      </c>
      <c r="B1277" s="56" t="s">
        <v>60</v>
      </c>
      <c r="C1277" s="56" t="s">
        <v>3824</v>
      </c>
      <c r="D1277" s="56" t="s">
        <v>3861</v>
      </c>
      <c r="E1277" s="64" t="s">
        <v>3862</v>
      </c>
      <c r="F1277" s="58" t="s">
        <v>3863</v>
      </c>
      <c r="G1277" s="59">
        <v>3699600</v>
      </c>
      <c r="H1277" s="59">
        <v>3580000</v>
      </c>
      <c r="I1277" s="59">
        <f t="shared" si="21"/>
        <v>119600</v>
      </c>
      <c r="J1277" s="60"/>
      <c r="K1277" s="61" t="s">
        <v>103</v>
      </c>
      <c r="L1277" s="61" t="s">
        <v>116</v>
      </c>
      <c r="M1277" s="55" t="s">
        <v>105</v>
      </c>
    </row>
    <row r="1278" spans="1:13" ht="80.25" customHeight="1" x14ac:dyDescent="0.55000000000000004">
      <c r="A1278" s="55">
        <f>SUBTOTAL(3,$B$6:B1278)*1</f>
        <v>1273</v>
      </c>
      <c r="B1278" s="56" t="s">
        <v>60</v>
      </c>
      <c r="C1278" s="56" t="s">
        <v>3864</v>
      </c>
      <c r="D1278" s="56" t="s">
        <v>3865</v>
      </c>
      <c r="E1278" s="64" t="s">
        <v>3866</v>
      </c>
      <c r="F1278" s="58" t="s">
        <v>3867</v>
      </c>
      <c r="G1278" s="59">
        <v>81000</v>
      </c>
      <c r="H1278" s="59">
        <v>79000</v>
      </c>
      <c r="I1278" s="59">
        <f t="shared" si="21"/>
        <v>2000</v>
      </c>
      <c r="J1278" s="60"/>
      <c r="K1278" s="61" t="s">
        <v>103</v>
      </c>
      <c r="L1278" s="61" t="s">
        <v>179</v>
      </c>
      <c r="M1278" s="55" t="s">
        <v>105</v>
      </c>
    </row>
    <row r="1279" spans="1:13" ht="80.25" customHeight="1" x14ac:dyDescent="0.55000000000000004">
      <c r="A1279" s="55">
        <f>SUBTOTAL(3,$B$6:B1279)*1</f>
        <v>1274</v>
      </c>
      <c r="B1279" s="56" t="s">
        <v>60</v>
      </c>
      <c r="C1279" s="56" t="s">
        <v>3864</v>
      </c>
      <c r="D1279" s="56" t="s">
        <v>3868</v>
      </c>
      <c r="E1279" s="64" t="s">
        <v>3869</v>
      </c>
      <c r="F1279" s="58" t="s">
        <v>3870</v>
      </c>
      <c r="G1279" s="59">
        <v>2024700</v>
      </c>
      <c r="H1279" s="59">
        <v>1390000</v>
      </c>
      <c r="I1279" s="59">
        <f t="shared" si="21"/>
        <v>634700</v>
      </c>
      <c r="J1279" s="60"/>
      <c r="K1279" s="61" t="s">
        <v>103</v>
      </c>
      <c r="L1279" s="61" t="s">
        <v>104</v>
      </c>
      <c r="M1279" s="55" t="s">
        <v>105</v>
      </c>
    </row>
    <row r="1280" spans="1:13" ht="80.25" customHeight="1" x14ac:dyDescent="0.55000000000000004">
      <c r="A1280" s="55">
        <f>SUBTOTAL(3,$B$6:B1280)*1</f>
        <v>1275</v>
      </c>
      <c r="B1280" s="56" t="s">
        <v>60</v>
      </c>
      <c r="C1280" s="56" t="s">
        <v>3864</v>
      </c>
      <c r="D1280" s="56" t="s">
        <v>3871</v>
      </c>
      <c r="E1280" s="64" t="s">
        <v>3872</v>
      </c>
      <c r="F1280" s="58" t="s">
        <v>3873</v>
      </c>
      <c r="G1280" s="59">
        <v>2830400</v>
      </c>
      <c r="H1280" s="59">
        <v>2470000</v>
      </c>
      <c r="I1280" s="59">
        <f t="shared" si="21"/>
        <v>360400</v>
      </c>
      <c r="J1280" s="60"/>
      <c r="K1280" s="61" t="s">
        <v>103</v>
      </c>
      <c r="L1280" s="61" t="s">
        <v>116</v>
      </c>
      <c r="M1280" s="55" t="s">
        <v>105</v>
      </c>
    </row>
    <row r="1281" spans="1:13" ht="80.25" customHeight="1" x14ac:dyDescent="0.55000000000000004">
      <c r="A1281" s="55">
        <f>SUBTOTAL(3,$B$6:B1281)*1</f>
        <v>1276</v>
      </c>
      <c r="B1281" s="56" t="s">
        <v>60</v>
      </c>
      <c r="C1281" s="56" t="s">
        <v>3864</v>
      </c>
      <c r="D1281" s="56" t="s">
        <v>3874</v>
      </c>
      <c r="E1281" s="64" t="s">
        <v>3875</v>
      </c>
      <c r="F1281" s="58" t="s">
        <v>3876</v>
      </c>
      <c r="G1281" s="66">
        <v>3288000</v>
      </c>
      <c r="H1281" s="59">
        <v>1550000</v>
      </c>
      <c r="I1281" s="59">
        <f t="shared" si="21"/>
        <v>1738000</v>
      </c>
      <c r="J1281" s="60"/>
      <c r="K1281" s="61" t="s">
        <v>103</v>
      </c>
      <c r="L1281" s="61" t="s">
        <v>116</v>
      </c>
      <c r="M1281" s="55" t="s">
        <v>105</v>
      </c>
    </row>
    <row r="1282" spans="1:13" ht="80.25" customHeight="1" x14ac:dyDescent="0.55000000000000004">
      <c r="A1282" s="55">
        <f>SUBTOTAL(3,$B$6:B1282)*1</f>
        <v>1277</v>
      </c>
      <c r="B1282" s="56" t="s">
        <v>60</v>
      </c>
      <c r="C1282" s="56" t="s">
        <v>3877</v>
      </c>
      <c r="D1282" s="56" t="s">
        <v>3878</v>
      </c>
      <c r="E1282" s="64" t="s">
        <v>3879</v>
      </c>
      <c r="F1282" s="58" t="s">
        <v>3880</v>
      </c>
      <c r="G1282" s="59">
        <v>274000</v>
      </c>
      <c r="H1282" s="59">
        <v>271000</v>
      </c>
      <c r="I1282" s="59">
        <f t="shared" si="21"/>
        <v>3000</v>
      </c>
      <c r="J1282" s="60"/>
      <c r="K1282" s="61" t="s">
        <v>103</v>
      </c>
      <c r="L1282" s="61" t="s">
        <v>179</v>
      </c>
      <c r="M1282" s="55" t="s">
        <v>105</v>
      </c>
    </row>
    <row r="1283" spans="1:13" ht="80.25" customHeight="1" x14ac:dyDescent="0.55000000000000004">
      <c r="A1283" s="55">
        <f>SUBTOTAL(3,$B$6:B1283)*1</f>
        <v>1278</v>
      </c>
      <c r="B1283" s="56" t="s">
        <v>60</v>
      </c>
      <c r="C1283" s="56" t="s">
        <v>3881</v>
      </c>
      <c r="D1283" s="56" t="s">
        <v>3882</v>
      </c>
      <c r="E1283" s="64" t="s">
        <v>3883</v>
      </c>
      <c r="F1283" s="58" t="s">
        <v>3884</v>
      </c>
      <c r="G1283" s="59">
        <v>2431000</v>
      </c>
      <c r="H1283" s="59">
        <v>1230000</v>
      </c>
      <c r="I1283" s="59">
        <f t="shared" si="21"/>
        <v>1201000</v>
      </c>
      <c r="J1283" s="60"/>
      <c r="K1283" s="61" t="s">
        <v>103</v>
      </c>
      <c r="L1283" s="61" t="s">
        <v>116</v>
      </c>
      <c r="M1283" s="55" t="s">
        <v>105</v>
      </c>
    </row>
    <row r="1284" spans="1:13" ht="80.25" customHeight="1" x14ac:dyDescent="0.55000000000000004">
      <c r="A1284" s="55">
        <f>SUBTOTAL(3,$B$6:B1284)*1</f>
        <v>1279</v>
      </c>
      <c r="B1284" s="56" t="s">
        <v>60</v>
      </c>
      <c r="C1284" s="56" t="s">
        <v>3881</v>
      </c>
      <c r="D1284" s="56" t="s">
        <v>3882</v>
      </c>
      <c r="E1284" s="64" t="s">
        <v>3885</v>
      </c>
      <c r="F1284" s="58" t="s">
        <v>3886</v>
      </c>
      <c r="G1284" s="66">
        <v>2689800</v>
      </c>
      <c r="H1284" s="59">
        <v>2278000</v>
      </c>
      <c r="I1284" s="59">
        <f t="shared" si="21"/>
        <v>411800</v>
      </c>
      <c r="J1284" s="60"/>
      <c r="K1284" s="61" t="s">
        <v>103</v>
      </c>
      <c r="L1284" s="61" t="s">
        <v>116</v>
      </c>
      <c r="M1284" s="55" t="s">
        <v>105</v>
      </c>
    </row>
    <row r="1285" spans="1:13" ht="80.25" customHeight="1" x14ac:dyDescent="0.55000000000000004">
      <c r="A1285" s="55">
        <f>SUBTOTAL(3,$B$6:B1285)*1</f>
        <v>1280</v>
      </c>
      <c r="B1285" s="56" t="s">
        <v>60</v>
      </c>
      <c r="C1285" s="56" t="s">
        <v>3887</v>
      </c>
      <c r="D1285" s="56" t="s">
        <v>3888</v>
      </c>
      <c r="E1285" s="64" t="s">
        <v>3889</v>
      </c>
      <c r="F1285" s="58" t="s">
        <v>3890</v>
      </c>
      <c r="G1285" s="59">
        <v>3180100</v>
      </c>
      <c r="H1285" s="59">
        <v>3020000</v>
      </c>
      <c r="I1285" s="59">
        <f t="shared" si="21"/>
        <v>160100</v>
      </c>
      <c r="J1285" s="60"/>
      <c r="K1285" s="61" t="s">
        <v>103</v>
      </c>
      <c r="L1285" s="61" t="s">
        <v>104</v>
      </c>
      <c r="M1285" s="55" t="s">
        <v>105</v>
      </c>
    </row>
    <row r="1286" spans="1:13" ht="80.25" customHeight="1" x14ac:dyDescent="0.55000000000000004">
      <c r="A1286" s="55">
        <f>SUBTOTAL(3,$B$6:B1286)*1</f>
        <v>1281</v>
      </c>
      <c r="B1286" s="56" t="s">
        <v>60</v>
      </c>
      <c r="C1286" s="56" t="s">
        <v>3887</v>
      </c>
      <c r="D1286" s="56" t="s">
        <v>3891</v>
      </c>
      <c r="E1286" s="64" t="s">
        <v>3892</v>
      </c>
      <c r="F1286" s="58" t="s">
        <v>3893</v>
      </c>
      <c r="G1286" s="59">
        <v>9743200</v>
      </c>
      <c r="H1286" s="59">
        <v>9720000</v>
      </c>
      <c r="I1286" s="59">
        <f t="shared" si="21"/>
        <v>23200</v>
      </c>
      <c r="J1286" s="60"/>
      <c r="K1286" s="61" t="s">
        <v>103</v>
      </c>
      <c r="L1286" s="61" t="s">
        <v>104</v>
      </c>
      <c r="M1286" s="55" t="s">
        <v>105</v>
      </c>
    </row>
    <row r="1287" spans="1:13" ht="80.25" customHeight="1" x14ac:dyDescent="0.55000000000000004">
      <c r="A1287" s="55">
        <f>SUBTOTAL(3,$B$6:B1287)*1</f>
        <v>1282</v>
      </c>
      <c r="B1287" s="56" t="s">
        <v>60</v>
      </c>
      <c r="C1287" s="56" t="s">
        <v>3887</v>
      </c>
      <c r="D1287" s="56" t="s">
        <v>3894</v>
      </c>
      <c r="E1287" s="64" t="s">
        <v>3895</v>
      </c>
      <c r="F1287" s="58" t="s">
        <v>3896</v>
      </c>
      <c r="G1287" s="59">
        <v>1980600</v>
      </c>
      <c r="H1287" s="59">
        <v>1830000</v>
      </c>
      <c r="I1287" s="59">
        <f t="shared" ref="I1287:I1350" si="22">G1287-H1287</f>
        <v>150600</v>
      </c>
      <c r="J1287" s="60"/>
      <c r="K1287" s="61" t="s">
        <v>103</v>
      </c>
      <c r="L1287" s="61" t="s">
        <v>104</v>
      </c>
      <c r="M1287" s="55" t="s">
        <v>105</v>
      </c>
    </row>
    <row r="1288" spans="1:13" ht="80.25" customHeight="1" x14ac:dyDescent="0.55000000000000004">
      <c r="A1288" s="55">
        <f>SUBTOTAL(3,$B$6:B1288)*1</f>
        <v>1283</v>
      </c>
      <c r="B1288" s="56" t="s">
        <v>60</v>
      </c>
      <c r="C1288" s="56" t="s">
        <v>3887</v>
      </c>
      <c r="D1288" s="56" t="s">
        <v>3897</v>
      </c>
      <c r="E1288" s="64" t="s">
        <v>3898</v>
      </c>
      <c r="F1288" s="58" t="s">
        <v>3899</v>
      </c>
      <c r="G1288" s="59">
        <v>2400000</v>
      </c>
      <c r="H1288" s="59">
        <v>2377000</v>
      </c>
      <c r="I1288" s="59">
        <f t="shared" si="22"/>
        <v>23000</v>
      </c>
      <c r="J1288" s="60"/>
      <c r="K1288" s="61" t="s">
        <v>103</v>
      </c>
      <c r="L1288" s="61" t="s">
        <v>104</v>
      </c>
      <c r="M1288" s="55" t="s">
        <v>105</v>
      </c>
    </row>
    <row r="1289" spans="1:13" ht="80.25" customHeight="1" x14ac:dyDescent="0.55000000000000004">
      <c r="A1289" s="55">
        <f>SUBTOTAL(3,$B$6:B1289)*1</f>
        <v>1284</v>
      </c>
      <c r="B1289" s="56" t="s">
        <v>60</v>
      </c>
      <c r="C1289" s="56" t="s">
        <v>3887</v>
      </c>
      <c r="D1289" s="56" t="s">
        <v>3900</v>
      </c>
      <c r="E1289" s="64" t="s">
        <v>3901</v>
      </c>
      <c r="F1289" s="58" t="s">
        <v>3902</v>
      </c>
      <c r="G1289" s="59">
        <v>2395800</v>
      </c>
      <c r="H1289" s="59">
        <v>1467000</v>
      </c>
      <c r="I1289" s="59">
        <f t="shared" si="22"/>
        <v>928800</v>
      </c>
      <c r="J1289" s="60"/>
      <c r="K1289" s="61" t="s">
        <v>103</v>
      </c>
      <c r="L1289" s="61" t="s">
        <v>113</v>
      </c>
      <c r="M1289" s="55" t="s">
        <v>105</v>
      </c>
    </row>
    <row r="1290" spans="1:13" ht="80.25" customHeight="1" x14ac:dyDescent="0.55000000000000004">
      <c r="A1290" s="55">
        <f>SUBTOTAL(3,$B$6:B1290)*1</f>
        <v>1285</v>
      </c>
      <c r="B1290" s="56" t="s">
        <v>60</v>
      </c>
      <c r="C1290" s="56" t="s">
        <v>3887</v>
      </c>
      <c r="D1290" s="56" t="s">
        <v>3903</v>
      </c>
      <c r="E1290" s="64" t="s">
        <v>3904</v>
      </c>
      <c r="F1290" s="58" t="s">
        <v>3905</v>
      </c>
      <c r="G1290" s="66">
        <v>1338000</v>
      </c>
      <c r="H1290" s="59">
        <v>1319000</v>
      </c>
      <c r="I1290" s="59">
        <f t="shared" si="22"/>
        <v>19000</v>
      </c>
      <c r="J1290" s="60"/>
      <c r="K1290" s="61" t="s">
        <v>103</v>
      </c>
      <c r="L1290" s="61" t="s">
        <v>116</v>
      </c>
      <c r="M1290" s="55" t="s">
        <v>105</v>
      </c>
    </row>
    <row r="1291" spans="1:13" ht="80.25" customHeight="1" x14ac:dyDescent="0.55000000000000004">
      <c r="A1291" s="55">
        <f>SUBTOTAL(3,$B$6:B1291)*1</f>
        <v>1286</v>
      </c>
      <c r="B1291" s="56" t="s">
        <v>60</v>
      </c>
      <c r="C1291" s="56" t="s">
        <v>3906</v>
      </c>
      <c r="D1291" s="56" t="s">
        <v>3907</v>
      </c>
      <c r="E1291" s="64" t="s">
        <v>3908</v>
      </c>
      <c r="F1291" s="58" t="s">
        <v>3909</v>
      </c>
      <c r="G1291" s="66">
        <v>2816500</v>
      </c>
      <c r="H1291" s="59">
        <v>2496000</v>
      </c>
      <c r="I1291" s="59">
        <f t="shared" si="22"/>
        <v>320500</v>
      </c>
      <c r="J1291" s="60"/>
      <c r="K1291" s="61" t="s">
        <v>103</v>
      </c>
      <c r="L1291" s="61" t="s">
        <v>116</v>
      </c>
      <c r="M1291" s="55" t="s">
        <v>105</v>
      </c>
    </row>
    <row r="1292" spans="1:13" ht="80.25" customHeight="1" x14ac:dyDescent="0.55000000000000004">
      <c r="A1292" s="55">
        <f>SUBTOTAL(3,$B$6:B1292)*1</f>
        <v>1287</v>
      </c>
      <c r="B1292" s="56" t="s">
        <v>60</v>
      </c>
      <c r="C1292" s="56" t="s">
        <v>3906</v>
      </c>
      <c r="D1292" s="56" t="s">
        <v>3888</v>
      </c>
      <c r="E1292" s="64" t="s">
        <v>3910</v>
      </c>
      <c r="F1292" s="58" t="s">
        <v>3911</v>
      </c>
      <c r="G1292" s="59">
        <v>1926700</v>
      </c>
      <c r="H1292" s="59">
        <v>1680000</v>
      </c>
      <c r="I1292" s="59">
        <f t="shared" si="22"/>
        <v>246700</v>
      </c>
      <c r="J1292" s="60"/>
      <c r="K1292" s="61" t="s">
        <v>103</v>
      </c>
      <c r="L1292" s="61" t="s">
        <v>104</v>
      </c>
      <c r="M1292" s="55" t="s">
        <v>105</v>
      </c>
    </row>
    <row r="1293" spans="1:13" ht="80.25" customHeight="1" x14ac:dyDescent="0.55000000000000004">
      <c r="A1293" s="55">
        <f>SUBTOTAL(3,$B$6:B1293)*1</f>
        <v>1288</v>
      </c>
      <c r="B1293" s="56" t="s">
        <v>60</v>
      </c>
      <c r="C1293" s="56" t="s">
        <v>3906</v>
      </c>
      <c r="D1293" s="56" t="s">
        <v>3894</v>
      </c>
      <c r="E1293" s="64" t="s">
        <v>3912</v>
      </c>
      <c r="F1293" s="58" t="s">
        <v>3913</v>
      </c>
      <c r="G1293" s="59">
        <v>1859100</v>
      </c>
      <c r="H1293" s="59">
        <v>1705000</v>
      </c>
      <c r="I1293" s="59">
        <f t="shared" si="22"/>
        <v>154100</v>
      </c>
      <c r="J1293" s="60"/>
      <c r="K1293" s="61" t="s">
        <v>103</v>
      </c>
      <c r="L1293" s="61" t="s">
        <v>104</v>
      </c>
      <c r="M1293" s="55" t="s">
        <v>105</v>
      </c>
    </row>
    <row r="1294" spans="1:13" ht="80.25" customHeight="1" x14ac:dyDescent="0.55000000000000004">
      <c r="A1294" s="55">
        <f>SUBTOTAL(3,$B$6:B1294)*1</f>
        <v>1289</v>
      </c>
      <c r="B1294" s="56" t="s">
        <v>60</v>
      </c>
      <c r="C1294" s="56" t="s">
        <v>3906</v>
      </c>
      <c r="D1294" s="56" t="s">
        <v>3914</v>
      </c>
      <c r="E1294" s="64" t="s">
        <v>3915</v>
      </c>
      <c r="F1294" s="58" t="s">
        <v>3916</v>
      </c>
      <c r="G1294" s="59">
        <v>3483800</v>
      </c>
      <c r="H1294" s="59">
        <v>3412000</v>
      </c>
      <c r="I1294" s="59">
        <f t="shared" si="22"/>
        <v>71800</v>
      </c>
      <c r="J1294" s="60"/>
      <c r="K1294" s="61" t="s">
        <v>103</v>
      </c>
      <c r="L1294" s="61" t="s">
        <v>116</v>
      </c>
      <c r="M1294" s="55" t="s">
        <v>105</v>
      </c>
    </row>
    <row r="1295" spans="1:13" ht="80.25" customHeight="1" x14ac:dyDescent="0.55000000000000004">
      <c r="A1295" s="55">
        <f>SUBTOTAL(3,$B$6:B1295)*1</f>
        <v>1290</v>
      </c>
      <c r="B1295" s="56" t="s">
        <v>60</v>
      </c>
      <c r="C1295" s="56" t="s">
        <v>3906</v>
      </c>
      <c r="D1295" s="56" t="s">
        <v>3917</v>
      </c>
      <c r="E1295" s="64" t="s">
        <v>3918</v>
      </c>
      <c r="F1295" s="58" t="s">
        <v>3919</v>
      </c>
      <c r="G1295" s="59">
        <v>1954000</v>
      </c>
      <c r="H1295" s="59">
        <v>1738400</v>
      </c>
      <c r="I1295" s="59">
        <f t="shared" si="22"/>
        <v>215600</v>
      </c>
      <c r="J1295" s="60"/>
      <c r="K1295" s="61" t="s">
        <v>103</v>
      </c>
      <c r="L1295" s="61" t="s">
        <v>116</v>
      </c>
      <c r="M1295" s="55" t="s">
        <v>105</v>
      </c>
    </row>
    <row r="1296" spans="1:13" ht="80.25" customHeight="1" x14ac:dyDescent="0.55000000000000004">
      <c r="A1296" s="55">
        <f>SUBTOTAL(3,$B$6:B1296)*1</f>
        <v>1291</v>
      </c>
      <c r="B1296" s="56" t="s">
        <v>60</v>
      </c>
      <c r="C1296" s="56" t="s">
        <v>3906</v>
      </c>
      <c r="D1296" s="56" t="s">
        <v>3888</v>
      </c>
      <c r="E1296" s="64" t="s">
        <v>3920</v>
      </c>
      <c r="F1296" s="58" t="s">
        <v>3921</v>
      </c>
      <c r="G1296" s="66">
        <v>1496000</v>
      </c>
      <c r="H1296" s="59">
        <v>1413000</v>
      </c>
      <c r="I1296" s="59">
        <f t="shared" si="22"/>
        <v>83000</v>
      </c>
      <c r="J1296" s="60"/>
      <c r="K1296" s="61" t="s">
        <v>103</v>
      </c>
      <c r="L1296" s="61" t="s">
        <v>116</v>
      </c>
      <c r="M1296" s="55" t="s">
        <v>105</v>
      </c>
    </row>
    <row r="1297" spans="1:13" ht="80.25" customHeight="1" x14ac:dyDescent="0.55000000000000004">
      <c r="A1297" s="55">
        <f>SUBTOTAL(3,$B$6:B1297)*1</f>
        <v>1292</v>
      </c>
      <c r="B1297" s="56" t="s">
        <v>60</v>
      </c>
      <c r="C1297" s="56" t="s">
        <v>3906</v>
      </c>
      <c r="D1297" s="56" t="s">
        <v>3922</v>
      </c>
      <c r="E1297" s="64" t="s">
        <v>3923</v>
      </c>
      <c r="F1297" s="58" t="s">
        <v>3924</v>
      </c>
      <c r="G1297" s="66">
        <v>27325400</v>
      </c>
      <c r="H1297" s="59">
        <v>18737531.440000001</v>
      </c>
      <c r="I1297" s="59">
        <f t="shared" si="22"/>
        <v>8587868.5599999987</v>
      </c>
      <c r="J1297" s="60"/>
      <c r="K1297" s="68" t="s">
        <v>3925</v>
      </c>
      <c r="L1297" s="61" t="s">
        <v>3926</v>
      </c>
      <c r="M1297" s="55" t="s">
        <v>105</v>
      </c>
    </row>
    <row r="1298" spans="1:13" ht="80.25" customHeight="1" x14ac:dyDescent="0.55000000000000004">
      <c r="A1298" s="55">
        <f>SUBTOTAL(3,$B$6:B1298)*1</f>
        <v>1293</v>
      </c>
      <c r="B1298" s="56" t="s">
        <v>60</v>
      </c>
      <c r="C1298" s="56" t="s">
        <v>3927</v>
      </c>
      <c r="D1298" s="56" t="s">
        <v>3928</v>
      </c>
      <c r="E1298" s="64" t="s">
        <v>3929</v>
      </c>
      <c r="F1298" s="58" t="s">
        <v>3930</v>
      </c>
      <c r="G1298" s="59">
        <v>576000</v>
      </c>
      <c r="H1298" s="59">
        <v>560000</v>
      </c>
      <c r="I1298" s="59">
        <f t="shared" si="22"/>
        <v>16000</v>
      </c>
      <c r="J1298" s="60"/>
      <c r="K1298" s="61" t="s">
        <v>103</v>
      </c>
      <c r="L1298" s="61" t="s">
        <v>179</v>
      </c>
      <c r="M1298" s="55" t="s">
        <v>105</v>
      </c>
    </row>
    <row r="1299" spans="1:13" ht="80.25" customHeight="1" x14ac:dyDescent="0.55000000000000004">
      <c r="A1299" s="55">
        <f>SUBTOTAL(3,$B$6:B1299)*1</f>
        <v>1294</v>
      </c>
      <c r="B1299" s="56" t="s">
        <v>60</v>
      </c>
      <c r="C1299" s="56" t="s">
        <v>3927</v>
      </c>
      <c r="D1299" s="56" t="s">
        <v>3931</v>
      </c>
      <c r="E1299" s="64" t="s">
        <v>3932</v>
      </c>
      <c r="F1299" s="58" t="s">
        <v>3933</v>
      </c>
      <c r="G1299" s="59">
        <v>1860000</v>
      </c>
      <c r="H1299" s="59">
        <v>920000</v>
      </c>
      <c r="I1299" s="59">
        <f t="shared" si="22"/>
        <v>940000</v>
      </c>
      <c r="J1299" s="60"/>
      <c r="K1299" s="61" t="s">
        <v>103</v>
      </c>
      <c r="L1299" s="61" t="s">
        <v>179</v>
      </c>
      <c r="M1299" s="55" t="s">
        <v>105</v>
      </c>
    </row>
    <row r="1300" spans="1:13" ht="80.25" customHeight="1" x14ac:dyDescent="0.55000000000000004">
      <c r="A1300" s="55">
        <f>SUBTOTAL(3,$B$6:B1300)*1</f>
        <v>1295</v>
      </c>
      <c r="B1300" s="56" t="s">
        <v>60</v>
      </c>
      <c r="C1300" s="56" t="s">
        <v>3927</v>
      </c>
      <c r="D1300" s="56" t="s">
        <v>3934</v>
      </c>
      <c r="E1300" s="64" t="s">
        <v>3935</v>
      </c>
      <c r="F1300" s="58" t="s">
        <v>3936</v>
      </c>
      <c r="G1300" s="59">
        <v>407000</v>
      </c>
      <c r="H1300" s="59">
        <v>406600</v>
      </c>
      <c r="I1300" s="59">
        <f t="shared" si="22"/>
        <v>400</v>
      </c>
      <c r="J1300" s="60"/>
      <c r="K1300" s="61" t="s">
        <v>103</v>
      </c>
      <c r="L1300" s="61" t="s">
        <v>179</v>
      </c>
      <c r="M1300" s="55" t="s">
        <v>105</v>
      </c>
    </row>
    <row r="1301" spans="1:13" ht="80.25" customHeight="1" x14ac:dyDescent="0.55000000000000004">
      <c r="A1301" s="55">
        <f>SUBTOTAL(3,$B$6:B1301)*1</f>
        <v>1296</v>
      </c>
      <c r="B1301" s="56" t="s">
        <v>60</v>
      </c>
      <c r="C1301" s="56" t="s">
        <v>3937</v>
      </c>
      <c r="D1301" s="56" t="s">
        <v>3938</v>
      </c>
      <c r="E1301" s="64" t="s">
        <v>3939</v>
      </c>
      <c r="F1301" s="58" t="s">
        <v>3940</v>
      </c>
      <c r="G1301" s="59">
        <v>310000</v>
      </c>
      <c r="H1301" s="59">
        <v>285000</v>
      </c>
      <c r="I1301" s="59">
        <f t="shared" si="22"/>
        <v>25000</v>
      </c>
      <c r="J1301" s="60"/>
      <c r="K1301" s="61" t="s">
        <v>103</v>
      </c>
      <c r="L1301" s="61" t="s">
        <v>179</v>
      </c>
      <c r="M1301" s="55" t="s">
        <v>105</v>
      </c>
    </row>
    <row r="1302" spans="1:13" ht="80.25" customHeight="1" x14ac:dyDescent="0.55000000000000004">
      <c r="A1302" s="55">
        <f>SUBTOTAL(3,$B$6:B1302)*1</f>
        <v>1297</v>
      </c>
      <c r="B1302" s="56" t="s">
        <v>60</v>
      </c>
      <c r="C1302" s="56" t="s">
        <v>3937</v>
      </c>
      <c r="D1302" s="56" t="s">
        <v>3941</v>
      </c>
      <c r="E1302" s="64" t="s">
        <v>3942</v>
      </c>
      <c r="F1302" s="58" t="s">
        <v>3943</v>
      </c>
      <c r="G1302" s="59">
        <v>1831000</v>
      </c>
      <c r="H1302" s="59">
        <v>1355000</v>
      </c>
      <c r="I1302" s="59">
        <f t="shared" si="22"/>
        <v>476000</v>
      </c>
      <c r="J1302" s="60"/>
      <c r="K1302" s="61" t="s">
        <v>103</v>
      </c>
      <c r="L1302" s="61" t="s">
        <v>179</v>
      </c>
      <c r="M1302" s="55" t="s">
        <v>105</v>
      </c>
    </row>
    <row r="1303" spans="1:13" ht="80.25" customHeight="1" x14ac:dyDescent="0.55000000000000004">
      <c r="A1303" s="55">
        <f>SUBTOTAL(3,$B$6:B1303)*1</f>
        <v>1298</v>
      </c>
      <c r="B1303" s="56" t="s">
        <v>60</v>
      </c>
      <c r="C1303" s="56" t="s">
        <v>3937</v>
      </c>
      <c r="D1303" s="56" t="s">
        <v>3944</v>
      </c>
      <c r="E1303" s="64" t="s">
        <v>3945</v>
      </c>
      <c r="F1303" s="58" t="s">
        <v>3946</v>
      </c>
      <c r="G1303" s="59">
        <v>5259700</v>
      </c>
      <c r="H1303" s="59">
        <v>2735000</v>
      </c>
      <c r="I1303" s="59">
        <f t="shared" si="22"/>
        <v>2524700</v>
      </c>
      <c r="J1303" s="60"/>
      <c r="K1303" s="61" t="s">
        <v>103</v>
      </c>
      <c r="L1303" s="61" t="s">
        <v>104</v>
      </c>
      <c r="M1303" s="55" t="s">
        <v>105</v>
      </c>
    </row>
    <row r="1304" spans="1:13" ht="80.25" customHeight="1" x14ac:dyDescent="0.55000000000000004">
      <c r="A1304" s="55">
        <f>SUBTOTAL(3,$B$6:B1304)*1</f>
        <v>1299</v>
      </c>
      <c r="B1304" s="56" t="s">
        <v>60</v>
      </c>
      <c r="C1304" s="56" t="s">
        <v>3937</v>
      </c>
      <c r="D1304" s="56" t="s">
        <v>3944</v>
      </c>
      <c r="E1304" s="64" t="s">
        <v>3947</v>
      </c>
      <c r="F1304" s="58" t="s">
        <v>3948</v>
      </c>
      <c r="G1304" s="59">
        <v>2175600</v>
      </c>
      <c r="H1304" s="59">
        <v>2150000</v>
      </c>
      <c r="I1304" s="59">
        <f t="shared" si="22"/>
        <v>25600</v>
      </c>
      <c r="J1304" s="60"/>
      <c r="K1304" s="61" t="s">
        <v>103</v>
      </c>
      <c r="L1304" s="61" t="s">
        <v>104</v>
      </c>
      <c r="M1304" s="55" t="s">
        <v>105</v>
      </c>
    </row>
    <row r="1305" spans="1:13" ht="80.25" customHeight="1" x14ac:dyDescent="0.55000000000000004">
      <c r="A1305" s="55">
        <f>SUBTOTAL(3,$B$6:B1305)*1</f>
        <v>1300</v>
      </c>
      <c r="B1305" s="56" t="s">
        <v>60</v>
      </c>
      <c r="C1305" s="56" t="s">
        <v>3937</v>
      </c>
      <c r="D1305" s="56" t="s">
        <v>3941</v>
      </c>
      <c r="E1305" s="64" t="s">
        <v>3949</v>
      </c>
      <c r="F1305" s="58" t="s">
        <v>3950</v>
      </c>
      <c r="G1305" s="66">
        <v>4337200</v>
      </c>
      <c r="H1305" s="59">
        <v>3800000</v>
      </c>
      <c r="I1305" s="59">
        <f t="shared" si="22"/>
        <v>537200</v>
      </c>
      <c r="J1305" s="60"/>
      <c r="K1305" s="61" t="s">
        <v>103</v>
      </c>
      <c r="L1305" s="61" t="s">
        <v>116</v>
      </c>
      <c r="M1305" s="55" t="s">
        <v>105</v>
      </c>
    </row>
    <row r="1306" spans="1:13" ht="80.25" customHeight="1" x14ac:dyDescent="0.55000000000000004">
      <c r="A1306" s="55">
        <f>SUBTOTAL(3,$B$6:B1306)*1</f>
        <v>1301</v>
      </c>
      <c r="B1306" s="56" t="s">
        <v>60</v>
      </c>
      <c r="C1306" s="56" t="s">
        <v>3951</v>
      </c>
      <c r="D1306" s="56" t="s">
        <v>3952</v>
      </c>
      <c r="E1306" s="64" t="s">
        <v>3953</v>
      </c>
      <c r="F1306" s="58" t="s">
        <v>3954</v>
      </c>
      <c r="G1306" s="59">
        <v>1356000</v>
      </c>
      <c r="H1306" s="59">
        <v>989555</v>
      </c>
      <c r="I1306" s="59">
        <f t="shared" si="22"/>
        <v>366445</v>
      </c>
      <c r="J1306" s="60"/>
      <c r="K1306" s="61" t="s">
        <v>103</v>
      </c>
      <c r="L1306" s="61" t="s">
        <v>179</v>
      </c>
      <c r="M1306" s="55" t="s">
        <v>105</v>
      </c>
    </row>
    <row r="1307" spans="1:13" ht="80.25" customHeight="1" x14ac:dyDescent="0.55000000000000004">
      <c r="A1307" s="55">
        <f>SUBTOTAL(3,$B$6:B1307)*1</f>
        <v>1302</v>
      </c>
      <c r="B1307" s="56" t="s">
        <v>60</v>
      </c>
      <c r="C1307" s="56" t="s">
        <v>3951</v>
      </c>
      <c r="D1307" s="56" t="s">
        <v>3952</v>
      </c>
      <c r="E1307" s="64" t="s">
        <v>3955</v>
      </c>
      <c r="F1307" s="58" t="s">
        <v>3956</v>
      </c>
      <c r="G1307" s="66">
        <v>3257100</v>
      </c>
      <c r="H1307" s="59">
        <v>2930000</v>
      </c>
      <c r="I1307" s="59">
        <f t="shared" si="22"/>
        <v>327100</v>
      </c>
      <c r="J1307" s="60"/>
      <c r="K1307" s="61" t="s">
        <v>103</v>
      </c>
      <c r="L1307" s="61" t="s">
        <v>116</v>
      </c>
      <c r="M1307" s="55" t="s">
        <v>105</v>
      </c>
    </row>
    <row r="1308" spans="1:13" ht="80.25" customHeight="1" x14ac:dyDescent="0.55000000000000004">
      <c r="A1308" s="55">
        <f>SUBTOTAL(3,$B$6:B1308)*1</f>
        <v>1303</v>
      </c>
      <c r="B1308" s="56" t="s">
        <v>60</v>
      </c>
      <c r="C1308" s="56" t="s">
        <v>3957</v>
      </c>
      <c r="D1308" s="56" t="s">
        <v>3958</v>
      </c>
      <c r="E1308" s="64" t="s">
        <v>3959</v>
      </c>
      <c r="F1308" s="58" t="s">
        <v>3960</v>
      </c>
      <c r="G1308" s="59">
        <v>958400</v>
      </c>
      <c r="H1308" s="59">
        <v>920000</v>
      </c>
      <c r="I1308" s="59">
        <f t="shared" si="22"/>
        <v>38400</v>
      </c>
      <c r="J1308" s="60"/>
      <c r="K1308" s="61" t="s">
        <v>103</v>
      </c>
      <c r="L1308" s="61" t="s">
        <v>104</v>
      </c>
      <c r="M1308" s="55" t="s">
        <v>105</v>
      </c>
    </row>
    <row r="1309" spans="1:13" ht="80.25" customHeight="1" x14ac:dyDescent="0.55000000000000004">
      <c r="A1309" s="55">
        <f>SUBTOTAL(3,$B$6:B1309)*1</f>
        <v>1304</v>
      </c>
      <c r="B1309" s="56" t="s">
        <v>60</v>
      </c>
      <c r="C1309" s="56" t="s">
        <v>3957</v>
      </c>
      <c r="D1309" s="56" t="s">
        <v>3961</v>
      </c>
      <c r="E1309" s="64" t="s">
        <v>3962</v>
      </c>
      <c r="F1309" s="58" t="s">
        <v>3963</v>
      </c>
      <c r="G1309" s="66">
        <v>2343300</v>
      </c>
      <c r="H1309" s="59">
        <v>2340000</v>
      </c>
      <c r="I1309" s="59">
        <f t="shared" si="22"/>
        <v>3300</v>
      </c>
      <c r="J1309" s="60"/>
      <c r="K1309" s="61" t="s">
        <v>103</v>
      </c>
      <c r="L1309" s="61" t="s">
        <v>116</v>
      </c>
      <c r="M1309" s="55" t="s">
        <v>105</v>
      </c>
    </row>
    <row r="1310" spans="1:13" ht="80.25" customHeight="1" x14ac:dyDescent="0.55000000000000004">
      <c r="A1310" s="55">
        <f>SUBTOTAL(3,$B$6:B1310)*1</f>
        <v>1305</v>
      </c>
      <c r="B1310" s="56" t="s">
        <v>60</v>
      </c>
      <c r="C1310" s="56" t="s">
        <v>3964</v>
      </c>
      <c r="D1310" s="56" t="s">
        <v>3965</v>
      </c>
      <c r="E1310" s="64" t="s">
        <v>3966</v>
      </c>
      <c r="F1310" s="58" t="s">
        <v>3967</v>
      </c>
      <c r="G1310" s="59">
        <v>4289500</v>
      </c>
      <c r="H1310" s="59">
        <v>2980000</v>
      </c>
      <c r="I1310" s="59">
        <f t="shared" si="22"/>
        <v>1309500</v>
      </c>
      <c r="J1310" s="60"/>
      <c r="K1310" s="61" t="s">
        <v>103</v>
      </c>
      <c r="L1310" s="61" t="s">
        <v>104</v>
      </c>
      <c r="M1310" s="55" t="s">
        <v>105</v>
      </c>
    </row>
    <row r="1311" spans="1:13" ht="80.25" customHeight="1" x14ac:dyDescent="0.55000000000000004">
      <c r="A1311" s="55">
        <f>SUBTOTAL(3,$B$6:B1311)*1</f>
        <v>1306</v>
      </c>
      <c r="B1311" s="56" t="s">
        <v>60</v>
      </c>
      <c r="C1311" s="56" t="s">
        <v>3968</v>
      </c>
      <c r="D1311" s="56" t="s">
        <v>3969</v>
      </c>
      <c r="E1311" s="64" t="s">
        <v>3970</v>
      </c>
      <c r="F1311" s="58" t="s">
        <v>3971</v>
      </c>
      <c r="G1311" s="59">
        <v>1195600</v>
      </c>
      <c r="H1311" s="59">
        <v>1098000</v>
      </c>
      <c r="I1311" s="59">
        <f t="shared" si="22"/>
        <v>97600</v>
      </c>
      <c r="J1311" s="60"/>
      <c r="K1311" s="61" t="s">
        <v>103</v>
      </c>
      <c r="L1311" s="61" t="s">
        <v>104</v>
      </c>
      <c r="M1311" s="55" t="s">
        <v>105</v>
      </c>
    </row>
    <row r="1312" spans="1:13" ht="80.25" customHeight="1" x14ac:dyDescent="0.55000000000000004">
      <c r="A1312" s="55">
        <f>SUBTOTAL(3,$B$6:B1312)*1</f>
        <v>1307</v>
      </c>
      <c r="B1312" s="56" t="s">
        <v>60</v>
      </c>
      <c r="C1312" s="56" t="s">
        <v>3972</v>
      </c>
      <c r="D1312" s="56" t="s">
        <v>3973</v>
      </c>
      <c r="E1312" s="64" t="s">
        <v>3974</v>
      </c>
      <c r="F1312" s="58" t="s">
        <v>3975</v>
      </c>
      <c r="G1312" s="66">
        <v>2312600</v>
      </c>
      <c r="H1312" s="59">
        <v>2278000</v>
      </c>
      <c r="I1312" s="59">
        <f t="shared" si="22"/>
        <v>34600</v>
      </c>
      <c r="J1312" s="60"/>
      <c r="K1312" s="61" t="s">
        <v>103</v>
      </c>
      <c r="L1312" s="61" t="s">
        <v>116</v>
      </c>
      <c r="M1312" s="55" t="s">
        <v>105</v>
      </c>
    </row>
    <row r="1313" spans="1:13" ht="80.25" customHeight="1" x14ac:dyDescent="0.55000000000000004">
      <c r="A1313" s="55">
        <f>SUBTOTAL(3,$B$6:B1313)*1</f>
        <v>1308</v>
      </c>
      <c r="B1313" s="56" t="s">
        <v>60</v>
      </c>
      <c r="C1313" s="56" t="s">
        <v>3976</v>
      </c>
      <c r="D1313" s="56" t="s">
        <v>3977</v>
      </c>
      <c r="E1313" s="64" t="s">
        <v>3978</v>
      </c>
      <c r="F1313" s="58" t="s">
        <v>3979</v>
      </c>
      <c r="G1313" s="59">
        <v>6143100</v>
      </c>
      <c r="H1313" s="59">
        <v>5450000</v>
      </c>
      <c r="I1313" s="59">
        <f t="shared" si="22"/>
        <v>693100</v>
      </c>
      <c r="J1313" s="60"/>
      <c r="K1313" s="61" t="s">
        <v>103</v>
      </c>
      <c r="L1313" s="61" t="s">
        <v>1711</v>
      </c>
      <c r="M1313" s="55" t="s">
        <v>105</v>
      </c>
    </row>
    <row r="1314" spans="1:13" ht="80.25" customHeight="1" x14ac:dyDescent="0.55000000000000004">
      <c r="A1314" s="55">
        <f>SUBTOTAL(3,$B$6:B1314)*1</f>
        <v>1309</v>
      </c>
      <c r="B1314" s="56" t="s">
        <v>60</v>
      </c>
      <c r="C1314" s="56" t="s">
        <v>3976</v>
      </c>
      <c r="D1314" s="56" t="s">
        <v>3980</v>
      </c>
      <c r="E1314" s="64" t="s">
        <v>3981</v>
      </c>
      <c r="F1314" s="58" t="s">
        <v>3982</v>
      </c>
      <c r="G1314" s="59">
        <v>888000</v>
      </c>
      <c r="H1314" s="59">
        <v>468900</v>
      </c>
      <c r="I1314" s="59">
        <f t="shared" si="22"/>
        <v>419100</v>
      </c>
      <c r="J1314" s="60"/>
      <c r="K1314" s="61" t="s">
        <v>103</v>
      </c>
      <c r="L1314" s="61" t="s">
        <v>179</v>
      </c>
      <c r="M1314" s="55" t="s">
        <v>105</v>
      </c>
    </row>
    <row r="1315" spans="1:13" ht="80.25" customHeight="1" x14ac:dyDescent="0.55000000000000004">
      <c r="A1315" s="55">
        <f>SUBTOTAL(3,$B$6:B1315)*1</f>
        <v>1310</v>
      </c>
      <c r="B1315" s="56" t="s">
        <v>60</v>
      </c>
      <c r="C1315" s="56" t="s">
        <v>3976</v>
      </c>
      <c r="D1315" s="56" t="s">
        <v>3983</v>
      </c>
      <c r="E1315" s="64" t="s">
        <v>3984</v>
      </c>
      <c r="F1315" s="58" t="s">
        <v>3985</v>
      </c>
      <c r="G1315" s="59">
        <v>1955100</v>
      </c>
      <c r="H1315" s="59">
        <v>1625000</v>
      </c>
      <c r="I1315" s="59">
        <f t="shared" si="22"/>
        <v>330100</v>
      </c>
      <c r="J1315" s="60"/>
      <c r="K1315" s="61" t="s">
        <v>103</v>
      </c>
      <c r="L1315" s="61" t="s">
        <v>104</v>
      </c>
      <c r="M1315" s="55" t="s">
        <v>105</v>
      </c>
    </row>
    <row r="1316" spans="1:13" ht="80.25" customHeight="1" x14ac:dyDescent="0.55000000000000004">
      <c r="A1316" s="55">
        <f>SUBTOTAL(3,$B$6:B1316)*1</f>
        <v>1311</v>
      </c>
      <c r="B1316" s="56" t="s">
        <v>60</v>
      </c>
      <c r="C1316" s="56" t="s">
        <v>3976</v>
      </c>
      <c r="D1316" s="56" t="s">
        <v>3973</v>
      </c>
      <c r="E1316" s="64" t="s">
        <v>3986</v>
      </c>
      <c r="F1316" s="58" t="s">
        <v>3987</v>
      </c>
      <c r="G1316" s="59">
        <v>2312600</v>
      </c>
      <c r="H1316" s="59">
        <v>2278000</v>
      </c>
      <c r="I1316" s="59">
        <f t="shared" si="22"/>
        <v>34600</v>
      </c>
      <c r="J1316" s="60"/>
      <c r="K1316" s="61" t="s">
        <v>103</v>
      </c>
      <c r="L1316" s="61" t="s">
        <v>116</v>
      </c>
      <c r="M1316" s="55" t="s">
        <v>105</v>
      </c>
    </row>
    <row r="1317" spans="1:13" ht="80.25" customHeight="1" x14ac:dyDescent="0.55000000000000004">
      <c r="A1317" s="55">
        <f>SUBTOTAL(3,$B$6:B1317)*1</f>
        <v>1312</v>
      </c>
      <c r="B1317" s="56" t="s">
        <v>60</v>
      </c>
      <c r="C1317" s="56" t="s">
        <v>3988</v>
      </c>
      <c r="D1317" s="56" t="s">
        <v>3989</v>
      </c>
      <c r="E1317" s="64" t="s">
        <v>3990</v>
      </c>
      <c r="F1317" s="58" t="s">
        <v>3991</v>
      </c>
      <c r="G1317" s="59">
        <v>2076600</v>
      </c>
      <c r="H1317" s="59">
        <v>1650000</v>
      </c>
      <c r="I1317" s="59">
        <f t="shared" si="22"/>
        <v>426600</v>
      </c>
      <c r="J1317" s="60"/>
      <c r="K1317" s="61" t="s">
        <v>103</v>
      </c>
      <c r="L1317" s="61" t="s">
        <v>104</v>
      </c>
      <c r="M1317" s="55" t="s">
        <v>105</v>
      </c>
    </row>
    <row r="1318" spans="1:13" ht="80.25" customHeight="1" x14ac:dyDescent="0.55000000000000004">
      <c r="A1318" s="55">
        <f>SUBTOTAL(3,$B$6:B1318)*1</f>
        <v>1313</v>
      </c>
      <c r="B1318" s="56" t="s">
        <v>60</v>
      </c>
      <c r="C1318" s="56" t="s">
        <v>3992</v>
      </c>
      <c r="D1318" s="56" t="s">
        <v>3993</v>
      </c>
      <c r="E1318" s="64" t="s">
        <v>3994</v>
      </c>
      <c r="F1318" s="58" t="s">
        <v>3995</v>
      </c>
      <c r="G1318" s="59">
        <v>1090700</v>
      </c>
      <c r="H1318" s="59">
        <v>999000</v>
      </c>
      <c r="I1318" s="59">
        <f t="shared" si="22"/>
        <v>91700</v>
      </c>
      <c r="J1318" s="60"/>
      <c r="K1318" s="61" t="s">
        <v>103</v>
      </c>
      <c r="L1318" s="61" t="s">
        <v>104</v>
      </c>
      <c r="M1318" s="55" t="s">
        <v>105</v>
      </c>
    </row>
    <row r="1319" spans="1:13" ht="80.25" customHeight="1" x14ac:dyDescent="0.55000000000000004">
      <c r="A1319" s="55">
        <f>SUBTOTAL(3,$B$6:B1319)*1</f>
        <v>1314</v>
      </c>
      <c r="B1319" s="56" t="s">
        <v>60</v>
      </c>
      <c r="C1319" s="56" t="s">
        <v>3992</v>
      </c>
      <c r="D1319" s="56" t="s">
        <v>3996</v>
      </c>
      <c r="E1319" s="64" t="s">
        <v>3997</v>
      </c>
      <c r="F1319" s="58" t="s">
        <v>3998</v>
      </c>
      <c r="G1319" s="59">
        <v>1634000</v>
      </c>
      <c r="H1319" s="59">
        <v>1390000</v>
      </c>
      <c r="I1319" s="59">
        <f t="shared" si="22"/>
        <v>244000</v>
      </c>
      <c r="J1319" s="60"/>
      <c r="K1319" s="61" t="s">
        <v>103</v>
      </c>
      <c r="L1319" s="61" t="s">
        <v>179</v>
      </c>
      <c r="M1319" s="55" t="s">
        <v>105</v>
      </c>
    </row>
    <row r="1320" spans="1:13" ht="80.25" customHeight="1" x14ac:dyDescent="0.55000000000000004">
      <c r="A1320" s="55">
        <f>SUBTOTAL(3,$B$6:B1320)*1</f>
        <v>1315</v>
      </c>
      <c r="B1320" s="56" t="s">
        <v>60</v>
      </c>
      <c r="C1320" s="56" t="s">
        <v>3999</v>
      </c>
      <c r="D1320" s="56" t="s">
        <v>4000</v>
      </c>
      <c r="E1320" s="64" t="s">
        <v>4001</v>
      </c>
      <c r="F1320" s="58" t="s">
        <v>4002</v>
      </c>
      <c r="G1320" s="59">
        <v>1985000</v>
      </c>
      <c r="H1320" s="59">
        <v>1970000</v>
      </c>
      <c r="I1320" s="59">
        <f t="shared" si="22"/>
        <v>15000</v>
      </c>
      <c r="J1320" s="60"/>
      <c r="K1320" s="61" t="s">
        <v>103</v>
      </c>
      <c r="L1320" s="61" t="s">
        <v>179</v>
      </c>
      <c r="M1320" s="55" t="s">
        <v>105</v>
      </c>
    </row>
    <row r="1321" spans="1:13" ht="80.25" customHeight="1" x14ac:dyDescent="0.55000000000000004">
      <c r="A1321" s="55">
        <f>SUBTOTAL(3,$B$6:B1321)*1</f>
        <v>1316</v>
      </c>
      <c r="B1321" s="56" t="s">
        <v>60</v>
      </c>
      <c r="C1321" s="56" t="s">
        <v>3999</v>
      </c>
      <c r="D1321" s="56" t="s">
        <v>4000</v>
      </c>
      <c r="E1321" s="64" t="s">
        <v>4003</v>
      </c>
      <c r="F1321" s="58" t="s">
        <v>4004</v>
      </c>
      <c r="G1321" s="59">
        <v>1954000</v>
      </c>
      <c r="H1321" s="59">
        <v>1954000</v>
      </c>
      <c r="I1321" s="59">
        <f t="shared" si="22"/>
        <v>0</v>
      </c>
      <c r="J1321" s="60"/>
      <c r="K1321" s="61" t="s">
        <v>103</v>
      </c>
      <c r="L1321" s="61" t="s">
        <v>179</v>
      </c>
      <c r="M1321" s="55" t="s">
        <v>105</v>
      </c>
    </row>
    <row r="1322" spans="1:13" ht="80.25" customHeight="1" x14ac:dyDescent="0.55000000000000004">
      <c r="A1322" s="55">
        <f>SUBTOTAL(3,$B$6:B1322)*1</f>
        <v>1317</v>
      </c>
      <c r="B1322" s="56" t="s">
        <v>60</v>
      </c>
      <c r="C1322" s="56" t="s">
        <v>3999</v>
      </c>
      <c r="D1322" s="56" t="s">
        <v>4005</v>
      </c>
      <c r="E1322" s="64" t="s">
        <v>4006</v>
      </c>
      <c r="F1322" s="58" t="s">
        <v>4007</v>
      </c>
      <c r="G1322" s="59">
        <v>1847300</v>
      </c>
      <c r="H1322" s="59">
        <v>1400000</v>
      </c>
      <c r="I1322" s="59">
        <f t="shared" si="22"/>
        <v>447300</v>
      </c>
      <c r="J1322" s="60"/>
      <c r="K1322" s="61" t="s">
        <v>103</v>
      </c>
      <c r="L1322" s="61" t="s">
        <v>113</v>
      </c>
      <c r="M1322" s="55" t="s">
        <v>105</v>
      </c>
    </row>
    <row r="1323" spans="1:13" ht="80.25" customHeight="1" x14ac:dyDescent="0.55000000000000004">
      <c r="A1323" s="55">
        <f>SUBTOTAL(3,$B$6:B1323)*1</f>
        <v>1318</v>
      </c>
      <c r="B1323" s="56" t="s">
        <v>61</v>
      </c>
      <c r="C1323" s="56" t="s">
        <v>4008</v>
      </c>
      <c r="D1323" s="56" t="s">
        <v>4009</v>
      </c>
      <c r="E1323" s="64" t="s">
        <v>4010</v>
      </c>
      <c r="F1323" s="58" t="s">
        <v>4011</v>
      </c>
      <c r="G1323" s="59">
        <v>3662000</v>
      </c>
      <c r="H1323" s="59">
        <v>2539000</v>
      </c>
      <c r="I1323" s="59">
        <f t="shared" si="22"/>
        <v>1123000</v>
      </c>
      <c r="J1323" s="60"/>
      <c r="K1323" s="61" t="s">
        <v>103</v>
      </c>
      <c r="L1323" s="61" t="s">
        <v>116</v>
      </c>
      <c r="M1323" s="55" t="s">
        <v>105</v>
      </c>
    </row>
    <row r="1324" spans="1:13" ht="80.25" customHeight="1" x14ac:dyDescent="0.55000000000000004">
      <c r="A1324" s="55">
        <f>SUBTOTAL(3,$B$6:B1324)*1</f>
        <v>1319</v>
      </c>
      <c r="B1324" s="56" t="s">
        <v>61</v>
      </c>
      <c r="C1324" s="56" t="s">
        <v>4008</v>
      </c>
      <c r="D1324" s="56" t="s">
        <v>4012</v>
      </c>
      <c r="E1324" s="64" t="s">
        <v>4013</v>
      </c>
      <c r="F1324" s="58" t="s">
        <v>4014</v>
      </c>
      <c r="G1324" s="59">
        <v>1079100</v>
      </c>
      <c r="H1324" s="59">
        <v>998000</v>
      </c>
      <c r="I1324" s="59">
        <f t="shared" si="22"/>
        <v>81100</v>
      </c>
      <c r="J1324" s="60"/>
      <c r="K1324" s="61" t="s">
        <v>103</v>
      </c>
      <c r="L1324" s="61" t="s">
        <v>116</v>
      </c>
      <c r="M1324" s="55" t="s">
        <v>105</v>
      </c>
    </row>
    <row r="1325" spans="1:13" ht="80.25" customHeight="1" x14ac:dyDescent="0.55000000000000004">
      <c r="A1325" s="55">
        <f>SUBTOTAL(3,$B$6:B1325)*1</f>
        <v>1320</v>
      </c>
      <c r="B1325" s="56" t="s">
        <v>61</v>
      </c>
      <c r="C1325" s="56" t="s">
        <v>4015</v>
      </c>
      <c r="D1325" s="56" t="s">
        <v>4016</v>
      </c>
      <c r="E1325" s="64" t="s">
        <v>4017</v>
      </c>
      <c r="F1325" s="58" t="s">
        <v>4018</v>
      </c>
      <c r="G1325" s="59">
        <v>5292000</v>
      </c>
      <c r="H1325" s="59">
        <v>3835000</v>
      </c>
      <c r="I1325" s="59">
        <f t="shared" si="22"/>
        <v>1457000</v>
      </c>
      <c r="J1325" s="60"/>
      <c r="K1325" s="61" t="s">
        <v>103</v>
      </c>
      <c r="L1325" s="61" t="s">
        <v>104</v>
      </c>
      <c r="M1325" s="55" t="s">
        <v>105</v>
      </c>
    </row>
    <row r="1326" spans="1:13" ht="80.25" customHeight="1" x14ac:dyDescent="0.55000000000000004">
      <c r="A1326" s="55">
        <f>SUBTOTAL(3,$B$6:B1326)*1</f>
        <v>1321</v>
      </c>
      <c r="B1326" s="56" t="s">
        <v>61</v>
      </c>
      <c r="C1326" s="56" t="s">
        <v>4015</v>
      </c>
      <c r="D1326" s="56" t="s">
        <v>4019</v>
      </c>
      <c r="E1326" s="64" t="s">
        <v>4020</v>
      </c>
      <c r="F1326" s="58" t="s">
        <v>4021</v>
      </c>
      <c r="G1326" s="59">
        <v>1485000</v>
      </c>
      <c r="H1326" s="59">
        <v>1360000</v>
      </c>
      <c r="I1326" s="59">
        <f t="shared" si="22"/>
        <v>125000</v>
      </c>
      <c r="J1326" s="60"/>
      <c r="K1326" s="61" t="s">
        <v>103</v>
      </c>
      <c r="L1326" s="61" t="s">
        <v>113</v>
      </c>
      <c r="M1326" s="55" t="s">
        <v>105</v>
      </c>
    </row>
    <row r="1327" spans="1:13" ht="80.25" customHeight="1" x14ac:dyDescent="0.55000000000000004">
      <c r="A1327" s="55">
        <f>SUBTOTAL(3,$B$6:B1327)*1</f>
        <v>1322</v>
      </c>
      <c r="B1327" s="56" t="s">
        <v>61</v>
      </c>
      <c r="C1327" s="56" t="s">
        <v>4015</v>
      </c>
      <c r="D1327" s="56" t="s">
        <v>4009</v>
      </c>
      <c r="E1327" s="64" t="s">
        <v>4022</v>
      </c>
      <c r="F1327" s="58" t="s">
        <v>4023</v>
      </c>
      <c r="G1327" s="59">
        <v>1006800</v>
      </c>
      <c r="H1327" s="59">
        <v>690000</v>
      </c>
      <c r="I1327" s="59">
        <f t="shared" si="22"/>
        <v>316800</v>
      </c>
      <c r="J1327" s="60"/>
      <c r="K1327" s="61" t="s">
        <v>103</v>
      </c>
      <c r="L1327" s="61" t="s">
        <v>113</v>
      </c>
      <c r="M1327" s="55" t="s">
        <v>105</v>
      </c>
    </row>
    <row r="1328" spans="1:13" ht="80.25" customHeight="1" x14ac:dyDescent="0.55000000000000004">
      <c r="A1328" s="55">
        <f>SUBTOTAL(3,$B$6:B1328)*1</f>
        <v>1323</v>
      </c>
      <c r="B1328" s="56" t="s">
        <v>61</v>
      </c>
      <c r="C1328" s="56" t="s">
        <v>4015</v>
      </c>
      <c r="D1328" s="56" t="s">
        <v>4024</v>
      </c>
      <c r="E1328" s="64" t="s">
        <v>4025</v>
      </c>
      <c r="F1328" s="58" t="s">
        <v>4026</v>
      </c>
      <c r="G1328" s="59">
        <v>1485000</v>
      </c>
      <c r="H1328" s="59">
        <v>1410000</v>
      </c>
      <c r="I1328" s="59">
        <f t="shared" si="22"/>
        <v>75000</v>
      </c>
      <c r="J1328" s="60"/>
      <c r="K1328" s="61" t="s">
        <v>103</v>
      </c>
      <c r="L1328" s="61" t="s">
        <v>113</v>
      </c>
      <c r="M1328" s="55" t="s">
        <v>105</v>
      </c>
    </row>
    <row r="1329" spans="1:13" ht="80.25" customHeight="1" x14ac:dyDescent="0.55000000000000004">
      <c r="A1329" s="55">
        <f>SUBTOTAL(3,$B$6:B1329)*1</f>
        <v>1324</v>
      </c>
      <c r="B1329" s="56" t="s">
        <v>61</v>
      </c>
      <c r="C1329" s="56" t="s">
        <v>4015</v>
      </c>
      <c r="D1329" s="56" t="s">
        <v>4009</v>
      </c>
      <c r="E1329" s="64" t="s">
        <v>4027</v>
      </c>
      <c r="F1329" s="58" t="s">
        <v>4028</v>
      </c>
      <c r="G1329" s="59">
        <v>3662000</v>
      </c>
      <c r="H1329" s="59">
        <v>3198000</v>
      </c>
      <c r="I1329" s="59">
        <f t="shared" si="22"/>
        <v>464000</v>
      </c>
      <c r="J1329" s="60"/>
      <c r="K1329" s="61" t="s">
        <v>103</v>
      </c>
      <c r="L1329" s="61" t="s">
        <v>116</v>
      </c>
      <c r="M1329" s="55" t="s">
        <v>105</v>
      </c>
    </row>
    <row r="1330" spans="1:13" ht="80.25" customHeight="1" x14ac:dyDescent="0.55000000000000004">
      <c r="A1330" s="55">
        <f>SUBTOTAL(3,$B$6:B1330)*1</f>
        <v>1325</v>
      </c>
      <c r="B1330" s="56" t="s">
        <v>61</v>
      </c>
      <c r="C1330" s="56" t="s">
        <v>4029</v>
      </c>
      <c r="D1330" s="56" t="s">
        <v>4030</v>
      </c>
      <c r="E1330" s="64" t="s">
        <v>4031</v>
      </c>
      <c r="F1330" s="58" t="s">
        <v>4032</v>
      </c>
      <c r="G1330" s="59">
        <v>975100</v>
      </c>
      <c r="H1330" s="59">
        <v>720000</v>
      </c>
      <c r="I1330" s="59">
        <f t="shared" si="22"/>
        <v>255100</v>
      </c>
      <c r="J1330" s="60"/>
      <c r="K1330" s="61" t="s">
        <v>103</v>
      </c>
      <c r="L1330" s="61" t="s">
        <v>104</v>
      </c>
      <c r="M1330" s="55" t="s">
        <v>105</v>
      </c>
    </row>
    <row r="1331" spans="1:13" ht="80.25" customHeight="1" x14ac:dyDescent="0.55000000000000004">
      <c r="A1331" s="55">
        <f>SUBTOTAL(3,$B$6:B1331)*1</f>
        <v>1326</v>
      </c>
      <c r="B1331" s="56" t="s">
        <v>61</v>
      </c>
      <c r="C1331" s="56" t="s">
        <v>4029</v>
      </c>
      <c r="D1331" s="56" t="s">
        <v>4033</v>
      </c>
      <c r="E1331" s="64" t="s">
        <v>4034</v>
      </c>
      <c r="F1331" s="58" t="s">
        <v>4035</v>
      </c>
      <c r="G1331" s="59">
        <v>396000</v>
      </c>
      <c r="H1331" s="59">
        <v>378000</v>
      </c>
      <c r="I1331" s="59">
        <f t="shared" si="22"/>
        <v>18000</v>
      </c>
      <c r="J1331" s="60"/>
      <c r="K1331" s="61" t="s">
        <v>103</v>
      </c>
      <c r="L1331" s="61" t="s">
        <v>179</v>
      </c>
      <c r="M1331" s="55" t="s">
        <v>105</v>
      </c>
    </row>
    <row r="1332" spans="1:13" ht="80.25" customHeight="1" x14ac:dyDescent="0.55000000000000004">
      <c r="A1332" s="55">
        <f>SUBTOTAL(3,$B$6:B1332)*1</f>
        <v>1327</v>
      </c>
      <c r="B1332" s="56" t="s">
        <v>61</v>
      </c>
      <c r="C1332" s="56" t="s">
        <v>4036</v>
      </c>
      <c r="D1332" s="56" t="s">
        <v>4037</v>
      </c>
      <c r="E1332" s="64" t="s">
        <v>4038</v>
      </c>
      <c r="F1332" s="58" t="s">
        <v>4039</v>
      </c>
      <c r="G1332" s="59">
        <v>987800</v>
      </c>
      <c r="H1332" s="59">
        <v>699000</v>
      </c>
      <c r="I1332" s="59">
        <f t="shared" si="22"/>
        <v>288800</v>
      </c>
      <c r="J1332" s="60"/>
      <c r="K1332" s="61" t="s">
        <v>103</v>
      </c>
      <c r="L1332" s="61" t="s">
        <v>104</v>
      </c>
      <c r="M1332" s="55" t="s">
        <v>105</v>
      </c>
    </row>
    <row r="1333" spans="1:13" ht="80.25" customHeight="1" x14ac:dyDescent="0.55000000000000004">
      <c r="A1333" s="55">
        <f>SUBTOTAL(3,$B$6:B1333)*1</f>
        <v>1328</v>
      </c>
      <c r="B1333" s="56" t="s">
        <v>61</v>
      </c>
      <c r="C1333" s="56" t="s">
        <v>4036</v>
      </c>
      <c r="D1333" s="56" t="s">
        <v>4040</v>
      </c>
      <c r="E1333" s="64" t="s">
        <v>4041</v>
      </c>
      <c r="F1333" s="58" t="s">
        <v>4042</v>
      </c>
      <c r="G1333" s="59">
        <v>2772000</v>
      </c>
      <c r="H1333" s="59">
        <v>2198000</v>
      </c>
      <c r="I1333" s="59">
        <f t="shared" si="22"/>
        <v>574000</v>
      </c>
      <c r="J1333" s="60"/>
      <c r="K1333" s="61" t="s">
        <v>103</v>
      </c>
      <c r="L1333" s="61" t="s">
        <v>116</v>
      </c>
      <c r="M1333" s="55" t="s">
        <v>105</v>
      </c>
    </row>
    <row r="1334" spans="1:13" ht="80.25" customHeight="1" x14ac:dyDescent="0.55000000000000004">
      <c r="A1334" s="55">
        <f>SUBTOTAL(3,$B$6:B1334)*1</f>
        <v>1329</v>
      </c>
      <c r="B1334" s="56" t="s">
        <v>61</v>
      </c>
      <c r="C1334" s="56" t="s">
        <v>4036</v>
      </c>
      <c r="D1334" s="56" t="s">
        <v>4040</v>
      </c>
      <c r="E1334" s="64" t="s">
        <v>4043</v>
      </c>
      <c r="F1334" s="58" t="s">
        <v>4044</v>
      </c>
      <c r="G1334" s="66">
        <v>2772000</v>
      </c>
      <c r="H1334" s="59">
        <v>2180000</v>
      </c>
      <c r="I1334" s="59">
        <f t="shared" si="22"/>
        <v>592000</v>
      </c>
      <c r="J1334" s="60"/>
      <c r="K1334" s="61" t="s">
        <v>103</v>
      </c>
      <c r="L1334" s="61" t="s">
        <v>116</v>
      </c>
      <c r="M1334" s="55" t="s">
        <v>105</v>
      </c>
    </row>
    <row r="1335" spans="1:13" ht="80.25" customHeight="1" x14ac:dyDescent="0.55000000000000004">
      <c r="A1335" s="55">
        <f>SUBTOTAL(3,$B$6:B1335)*1</f>
        <v>1330</v>
      </c>
      <c r="B1335" s="56" t="s">
        <v>61</v>
      </c>
      <c r="C1335" s="56" t="s">
        <v>4036</v>
      </c>
      <c r="D1335" s="56" t="s">
        <v>4033</v>
      </c>
      <c r="E1335" s="64" t="s">
        <v>4045</v>
      </c>
      <c r="F1335" s="58" t="s">
        <v>4046</v>
      </c>
      <c r="G1335" s="66">
        <v>830000</v>
      </c>
      <c r="H1335" s="59">
        <v>689000</v>
      </c>
      <c r="I1335" s="59">
        <f t="shared" si="22"/>
        <v>141000</v>
      </c>
      <c r="J1335" s="60"/>
      <c r="K1335" s="61" t="s">
        <v>103</v>
      </c>
      <c r="L1335" s="61" t="s">
        <v>116</v>
      </c>
      <c r="M1335" s="55" t="s">
        <v>105</v>
      </c>
    </row>
    <row r="1336" spans="1:13" ht="80.25" customHeight="1" x14ac:dyDescent="0.55000000000000004">
      <c r="A1336" s="55">
        <f>SUBTOTAL(3,$B$6:B1336)*1</f>
        <v>1331</v>
      </c>
      <c r="B1336" s="56" t="s">
        <v>61</v>
      </c>
      <c r="C1336" s="56" t="s">
        <v>4047</v>
      </c>
      <c r="D1336" s="56" t="s">
        <v>4048</v>
      </c>
      <c r="E1336" s="64" t="s">
        <v>4049</v>
      </c>
      <c r="F1336" s="58" t="s">
        <v>4050</v>
      </c>
      <c r="G1336" s="59">
        <v>2695800</v>
      </c>
      <c r="H1336" s="59">
        <v>2330000</v>
      </c>
      <c r="I1336" s="59">
        <f t="shared" si="22"/>
        <v>365800</v>
      </c>
      <c r="J1336" s="60"/>
      <c r="K1336" s="61" t="s">
        <v>103</v>
      </c>
      <c r="L1336" s="61" t="s">
        <v>116</v>
      </c>
      <c r="M1336" s="55" t="s">
        <v>105</v>
      </c>
    </row>
    <row r="1337" spans="1:13" ht="80.25" customHeight="1" x14ac:dyDescent="0.55000000000000004">
      <c r="A1337" s="55">
        <f>SUBTOTAL(3,$B$6:B1337)*1</f>
        <v>1332</v>
      </c>
      <c r="B1337" s="56" t="s">
        <v>61</v>
      </c>
      <c r="C1337" s="56" t="s">
        <v>4051</v>
      </c>
      <c r="D1337" s="56" t="s">
        <v>4052</v>
      </c>
      <c r="E1337" s="64" t="s">
        <v>4053</v>
      </c>
      <c r="F1337" s="58" t="s">
        <v>4054</v>
      </c>
      <c r="G1337" s="59">
        <v>1433700</v>
      </c>
      <c r="H1337" s="59">
        <v>940000</v>
      </c>
      <c r="I1337" s="59">
        <f t="shared" si="22"/>
        <v>493700</v>
      </c>
      <c r="J1337" s="60"/>
      <c r="K1337" s="61" t="s">
        <v>103</v>
      </c>
      <c r="L1337" s="61" t="s">
        <v>104</v>
      </c>
      <c r="M1337" s="55" t="s">
        <v>105</v>
      </c>
    </row>
    <row r="1338" spans="1:13" ht="80.25" customHeight="1" x14ac:dyDescent="0.55000000000000004">
      <c r="A1338" s="55">
        <f>SUBTOTAL(3,$B$6:B1338)*1</f>
        <v>1333</v>
      </c>
      <c r="B1338" s="56" t="s">
        <v>61</v>
      </c>
      <c r="C1338" s="56" t="s">
        <v>4051</v>
      </c>
      <c r="D1338" s="56" t="s">
        <v>4055</v>
      </c>
      <c r="E1338" s="64" t="s">
        <v>4056</v>
      </c>
      <c r="F1338" s="58" t="s">
        <v>4057</v>
      </c>
      <c r="G1338" s="59">
        <v>1742400</v>
      </c>
      <c r="H1338" s="59">
        <v>900000</v>
      </c>
      <c r="I1338" s="59">
        <f t="shared" si="22"/>
        <v>842400</v>
      </c>
      <c r="J1338" s="60"/>
      <c r="K1338" s="61" t="s">
        <v>103</v>
      </c>
      <c r="L1338" s="61" t="s">
        <v>104</v>
      </c>
      <c r="M1338" s="55" t="s">
        <v>105</v>
      </c>
    </row>
    <row r="1339" spans="1:13" ht="80.25" customHeight="1" x14ac:dyDescent="0.55000000000000004">
      <c r="A1339" s="55">
        <f>SUBTOTAL(3,$B$6:B1339)*1</f>
        <v>1334</v>
      </c>
      <c r="B1339" s="56" t="s">
        <v>61</v>
      </c>
      <c r="C1339" s="56" t="s">
        <v>4051</v>
      </c>
      <c r="D1339" s="56" t="s">
        <v>4058</v>
      </c>
      <c r="E1339" s="64" t="s">
        <v>4059</v>
      </c>
      <c r="F1339" s="58" t="s">
        <v>4060</v>
      </c>
      <c r="G1339" s="59">
        <v>2821500</v>
      </c>
      <c r="H1339" s="59">
        <v>2350000</v>
      </c>
      <c r="I1339" s="59">
        <f t="shared" si="22"/>
        <v>471500</v>
      </c>
      <c r="J1339" s="60"/>
      <c r="K1339" s="61" t="s">
        <v>103</v>
      </c>
      <c r="L1339" s="61" t="s">
        <v>116</v>
      </c>
      <c r="M1339" s="55" t="s">
        <v>105</v>
      </c>
    </row>
    <row r="1340" spans="1:13" ht="80.25" customHeight="1" x14ac:dyDescent="0.55000000000000004">
      <c r="A1340" s="55">
        <f>SUBTOTAL(3,$B$6:B1340)*1</f>
        <v>1335</v>
      </c>
      <c r="B1340" s="56" t="s">
        <v>61</v>
      </c>
      <c r="C1340" s="56" t="s">
        <v>4061</v>
      </c>
      <c r="D1340" s="56" t="s">
        <v>1402</v>
      </c>
      <c r="E1340" s="64" t="s">
        <v>4062</v>
      </c>
      <c r="F1340" s="58" t="s">
        <v>4063</v>
      </c>
      <c r="G1340" s="59">
        <v>3175200</v>
      </c>
      <c r="H1340" s="59">
        <v>1940000</v>
      </c>
      <c r="I1340" s="59">
        <f t="shared" si="22"/>
        <v>1235200</v>
      </c>
      <c r="J1340" s="60"/>
      <c r="K1340" s="61" t="s">
        <v>103</v>
      </c>
      <c r="L1340" s="61" t="s">
        <v>104</v>
      </c>
      <c r="M1340" s="55" t="s">
        <v>105</v>
      </c>
    </row>
    <row r="1341" spans="1:13" ht="80.25" customHeight="1" x14ac:dyDescent="0.55000000000000004">
      <c r="A1341" s="55">
        <f>SUBTOTAL(3,$B$6:B1341)*1</f>
        <v>1336</v>
      </c>
      <c r="B1341" s="56" t="s">
        <v>61</v>
      </c>
      <c r="C1341" s="56" t="s">
        <v>4061</v>
      </c>
      <c r="D1341" s="56" t="s">
        <v>4064</v>
      </c>
      <c r="E1341" s="64" t="s">
        <v>4065</v>
      </c>
      <c r="F1341" s="58" t="s">
        <v>4066</v>
      </c>
      <c r="G1341" s="59">
        <v>4546200</v>
      </c>
      <c r="H1341" s="59">
        <v>2427000</v>
      </c>
      <c r="I1341" s="59">
        <f t="shared" si="22"/>
        <v>2119200</v>
      </c>
      <c r="J1341" s="60"/>
      <c r="K1341" s="61" t="s">
        <v>103</v>
      </c>
      <c r="L1341" s="61" t="s">
        <v>104</v>
      </c>
      <c r="M1341" s="55" t="s">
        <v>105</v>
      </c>
    </row>
    <row r="1342" spans="1:13" ht="80.25" customHeight="1" x14ac:dyDescent="0.55000000000000004">
      <c r="A1342" s="55">
        <f>SUBTOTAL(3,$B$6:B1342)*1</f>
        <v>1337</v>
      </c>
      <c r="B1342" s="56" t="s">
        <v>61</v>
      </c>
      <c r="C1342" s="56" t="s">
        <v>4061</v>
      </c>
      <c r="D1342" s="56" t="s">
        <v>4064</v>
      </c>
      <c r="E1342" s="64" t="s">
        <v>4067</v>
      </c>
      <c r="F1342" s="58" t="s">
        <v>4068</v>
      </c>
      <c r="G1342" s="59">
        <v>4257100</v>
      </c>
      <c r="H1342" s="59">
        <v>2257000</v>
      </c>
      <c r="I1342" s="59">
        <f t="shared" si="22"/>
        <v>2000100</v>
      </c>
      <c r="J1342" s="60"/>
      <c r="K1342" s="61" t="s">
        <v>103</v>
      </c>
      <c r="L1342" s="61" t="s">
        <v>104</v>
      </c>
      <c r="M1342" s="55" t="s">
        <v>105</v>
      </c>
    </row>
    <row r="1343" spans="1:13" ht="80.25" customHeight="1" x14ac:dyDescent="0.55000000000000004">
      <c r="A1343" s="55">
        <f>SUBTOTAL(3,$B$6:B1343)*1</f>
        <v>1338</v>
      </c>
      <c r="B1343" s="56" t="s">
        <v>61</v>
      </c>
      <c r="C1343" s="56" t="s">
        <v>4061</v>
      </c>
      <c r="D1343" s="56" t="s">
        <v>4069</v>
      </c>
      <c r="E1343" s="64" t="s">
        <v>4070</v>
      </c>
      <c r="F1343" s="58" t="s">
        <v>4071</v>
      </c>
      <c r="G1343" s="59">
        <v>2155000</v>
      </c>
      <c r="H1343" s="59">
        <v>988000</v>
      </c>
      <c r="I1343" s="59">
        <f t="shared" si="22"/>
        <v>1167000</v>
      </c>
      <c r="J1343" s="60"/>
      <c r="K1343" s="61" t="s">
        <v>103</v>
      </c>
      <c r="L1343" s="61" t="s">
        <v>179</v>
      </c>
      <c r="M1343" s="55" t="s">
        <v>105</v>
      </c>
    </row>
    <row r="1344" spans="1:13" ht="80.25" customHeight="1" x14ac:dyDescent="0.55000000000000004">
      <c r="A1344" s="55">
        <f>SUBTOTAL(3,$B$6:B1344)*1</f>
        <v>1339</v>
      </c>
      <c r="B1344" s="56" t="s">
        <v>61</v>
      </c>
      <c r="C1344" s="56" t="s">
        <v>4072</v>
      </c>
      <c r="D1344" s="56" t="s">
        <v>4073</v>
      </c>
      <c r="E1344" s="64" t="s">
        <v>4074</v>
      </c>
      <c r="F1344" s="58" t="s">
        <v>4075</v>
      </c>
      <c r="G1344" s="59">
        <v>3001800</v>
      </c>
      <c r="H1344" s="59">
        <v>2349000</v>
      </c>
      <c r="I1344" s="59">
        <f t="shared" si="22"/>
        <v>652800</v>
      </c>
      <c r="J1344" s="60"/>
      <c r="K1344" s="61" t="s">
        <v>103</v>
      </c>
      <c r="L1344" s="61" t="s">
        <v>428</v>
      </c>
      <c r="M1344" s="55" t="s">
        <v>105</v>
      </c>
    </row>
    <row r="1345" spans="1:13" ht="80.25" customHeight="1" x14ac:dyDescent="0.55000000000000004">
      <c r="A1345" s="55">
        <f>SUBTOTAL(3,$B$6:B1345)*1</f>
        <v>1340</v>
      </c>
      <c r="B1345" s="56" t="s">
        <v>61</v>
      </c>
      <c r="C1345" s="56" t="s">
        <v>4072</v>
      </c>
      <c r="D1345" s="56" t="s">
        <v>1402</v>
      </c>
      <c r="E1345" s="64" t="s">
        <v>4076</v>
      </c>
      <c r="F1345" s="58" t="s">
        <v>4077</v>
      </c>
      <c r="G1345" s="59">
        <v>2636200</v>
      </c>
      <c r="H1345" s="59">
        <v>1590000</v>
      </c>
      <c r="I1345" s="59">
        <f t="shared" si="22"/>
        <v>1046200</v>
      </c>
      <c r="J1345" s="60"/>
      <c r="K1345" s="61" t="s">
        <v>103</v>
      </c>
      <c r="L1345" s="61" t="s">
        <v>104</v>
      </c>
      <c r="M1345" s="55" t="s">
        <v>105</v>
      </c>
    </row>
    <row r="1346" spans="1:13" ht="80.25" customHeight="1" x14ac:dyDescent="0.55000000000000004">
      <c r="A1346" s="55">
        <f>SUBTOTAL(3,$B$6:B1346)*1</f>
        <v>1341</v>
      </c>
      <c r="B1346" s="56" t="s">
        <v>61</v>
      </c>
      <c r="C1346" s="56" t="s">
        <v>4072</v>
      </c>
      <c r="D1346" s="56" t="s">
        <v>4078</v>
      </c>
      <c r="E1346" s="64" t="s">
        <v>4079</v>
      </c>
      <c r="F1346" s="58" t="s">
        <v>4080</v>
      </c>
      <c r="G1346" s="59">
        <v>887900</v>
      </c>
      <c r="H1346" s="59">
        <v>504000</v>
      </c>
      <c r="I1346" s="59">
        <f t="shared" si="22"/>
        <v>383900</v>
      </c>
      <c r="J1346" s="60"/>
      <c r="K1346" s="61" t="s">
        <v>103</v>
      </c>
      <c r="L1346" s="61" t="s">
        <v>104</v>
      </c>
      <c r="M1346" s="55" t="s">
        <v>105</v>
      </c>
    </row>
    <row r="1347" spans="1:13" ht="80.25" customHeight="1" x14ac:dyDescent="0.55000000000000004">
      <c r="A1347" s="55">
        <f>SUBTOTAL(3,$B$6:B1347)*1</f>
        <v>1342</v>
      </c>
      <c r="B1347" s="56" t="s">
        <v>61</v>
      </c>
      <c r="C1347" s="56" t="s">
        <v>4072</v>
      </c>
      <c r="D1347" s="56" t="s">
        <v>4081</v>
      </c>
      <c r="E1347" s="64" t="s">
        <v>4082</v>
      </c>
      <c r="F1347" s="58" t="s">
        <v>4083</v>
      </c>
      <c r="G1347" s="59">
        <v>6491500</v>
      </c>
      <c r="H1347" s="59">
        <v>3970000</v>
      </c>
      <c r="I1347" s="59">
        <f t="shared" si="22"/>
        <v>2521500</v>
      </c>
      <c r="J1347" s="60"/>
      <c r="K1347" s="61" t="s">
        <v>103</v>
      </c>
      <c r="L1347" s="61" t="s">
        <v>104</v>
      </c>
      <c r="M1347" s="55" t="s">
        <v>105</v>
      </c>
    </row>
    <row r="1348" spans="1:13" ht="80.25" customHeight="1" x14ac:dyDescent="0.55000000000000004">
      <c r="A1348" s="55">
        <f>SUBTOTAL(3,$B$6:B1348)*1</f>
        <v>1343</v>
      </c>
      <c r="B1348" s="56" t="s">
        <v>61</v>
      </c>
      <c r="C1348" s="56" t="s">
        <v>4072</v>
      </c>
      <c r="D1348" s="56" t="s">
        <v>4084</v>
      </c>
      <c r="E1348" s="64" t="s">
        <v>4085</v>
      </c>
      <c r="F1348" s="58" t="s">
        <v>4086</v>
      </c>
      <c r="G1348" s="59">
        <v>1534000</v>
      </c>
      <c r="H1348" s="59">
        <v>800000</v>
      </c>
      <c r="I1348" s="59">
        <f t="shared" si="22"/>
        <v>734000</v>
      </c>
      <c r="J1348" s="60"/>
      <c r="K1348" s="61" t="s">
        <v>103</v>
      </c>
      <c r="L1348" s="61" t="s">
        <v>116</v>
      </c>
      <c r="M1348" s="55" t="s">
        <v>105</v>
      </c>
    </row>
    <row r="1349" spans="1:13" ht="80.25" customHeight="1" x14ac:dyDescent="0.55000000000000004">
      <c r="A1349" s="55">
        <f>SUBTOTAL(3,$B$6:B1349)*1</f>
        <v>1344</v>
      </c>
      <c r="B1349" s="56" t="s">
        <v>61</v>
      </c>
      <c r="C1349" s="56" t="s">
        <v>4072</v>
      </c>
      <c r="D1349" s="56" t="s">
        <v>4073</v>
      </c>
      <c r="E1349" s="64" t="s">
        <v>4087</v>
      </c>
      <c r="F1349" s="58" t="s">
        <v>4088</v>
      </c>
      <c r="G1349" s="59">
        <v>4554000</v>
      </c>
      <c r="H1349" s="59">
        <v>3908000</v>
      </c>
      <c r="I1349" s="59">
        <f t="shared" si="22"/>
        <v>646000</v>
      </c>
      <c r="J1349" s="60"/>
      <c r="K1349" s="61" t="s">
        <v>103</v>
      </c>
      <c r="L1349" s="61" t="s">
        <v>116</v>
      </c>
      <c r="M1349" s="55" t="s">
        <v>105</v>
      </c>
    </row>
    <row r="1350" spans="1:13" ht="80.25" customHeight="1" x14ac:dyDescent="0.55000000000000004">
      <c r="A1350" s="55">
        <f>SUBTOTAL(3,$B$6:B1350)*1</f>
        <v>1345</v>
      </c>
      <c r="B1350" s="56" t="s">
        <v>61</v>
      </c>
      <c r="C1350" s="56" t="s">
        <v>4089</v>
      </c>
      <c r="D1350" s="56" t="s">
        <v>4090</v>
      </c>
      <c r="E1350" s="64" t="s">
        <v>4091</v>
      </c>
      <c r="F1350" s="58" t="s">
        <v>4092</v>
      </c>
      <c r="G1350" s="59">
        <v>5339000</v>
      </c>
      <c r="H1350" s="59">
        <v>3190000</v>
      </c>
      <c r="I1350" s="59">
        <f t="shared" si="22"/>
        <v>2149000</v>
      </c>
      <c r="J1350" s="60"/>
      <c r="K1350" s="61" t="s">
        <v>103</v>
      </c>
      <c r="L1350" s="61" t="s">
        <v>104</v>
      </c>
      <c r="M1350" s="55" t="s">
        <v>105</v>
      </c>
    </row>
    <row r="1351" spans="1:13" ht="80.25" customHeight="1" x14ac:dyDescent="0.55000000000000004">
      <c r="A1351" s="55">
        <f>SUBTOTAL(3,$B$6:B1351)*1</f>
        <v>1346</v>
      </c>
      <c r="B1351" s="56" t="s">
        <v>61</v>
      </c>
      <c r="C1351" s="56" t="s">
        <v>4093</v>
      </c>
      <c r="D1351" s="56" t="s">
        <v>4094</v>
      </c>
      <c r="E1351" s="64" t="s">
        <v>4095</v>
      </c>
      <c r="F1351" s="58" t="s">
        <v>4096</v>
      </c>
      <c r="G1351" s="59">
        <v>891800</v>
      </c>
      <c r="H1351" s="59">
        <v>534000</v>
      </c>
      <c r="I1351" s="59">
        <f t="shared" ref="I1351:I1414" si="23">G1351-H1351</f>
        <v>357800</v>
      </c>
      <c r="J1351" s="60"/>
      <c r="K1351" s="61" t="s">
        <v>103</v>
      </c>
      <c r="L1351" s="61" t="s">
        <v>104</v>
      </c>
      <c r="M1351" s="55" t="s">
        <v>105</v>
      </c>
    </row>
    <row r="1352" spans="1:13" ht="80.25" customHeight="1" x14ac:dyDescent="0.55000000000000004">
      <c r="A1352" s="55">
        <f>SUBTOTAL(3,$B$6:B1352)*1</f>
        <v>1347</v>
      </c>
      <c r="B1352" s="56" t="s">
        <v>61</v>
      </c>
      <c r="C1352" s="56" t="s">
        <v>4093</v>
      </c>
      <c r="D1352" s="56" t="s">
        <v>4090</v>
      </c>
      <c r="E1352" s="64" t="s">
        <v>4097</v>
      </c>
      <c r="F1352" s="58" t="s">
        <v>4098</v>
      </c>
      <c r="G1352" s="59">
        <v>4294400</v>
      </c>
      <c r="H1352" s="59">
        <v>2790000</v>
      </c>
      <c r="I1352" s="59">
        <f t="shared" si="23"/>
        <v>1504400</v>
      </c>
      <c r="J1352" s="60"/>
      <c r="K1352" s="61" t="s">
        <v>103</v>
      </c>
      <c r="L1352" s="61" t="s">
        <v>104</v>
      </c>
      <c r="M1352" s="55" t="s">
        <v>105</v>
      </c>
    </row>
    <row r="1353" spans="1:13" ht="80.25" customHeight="1" x14ac:dyDescent="0.55000000000000004">
      <c r="A1353" s="55">
        <f>SUBTOTAL(3,$B$6:B1353)*1</f>
        <v>1348</v>
      </c>
      <c r="B1353" s="56" t="s">
        <v>61</v>
      </c>
      <c r="C1353" s="56" t="s">
        <v>4099</v>
      </c>
      <c r="D1353" s="56" t="s">
        <v>4100</v>
      </c>
      <c r="E1353" s="64" t="s">
        <v>4101</v>
      </c>
      <c r="F1353" s="58" t="s">
        <v>4102</v>
      </c>
      <c r="G1353" s="59">
        <v>4002300</v>
      </c>
      <c r="H1353" s="59">
        <v>2600000</v>
      </c>
      <c r="I1353" s="59">
        <f t="shared" si="23"/>
        <v>1402300</v>
      </c>
      <c r="J1353" s="60"/>
      <c r="K1353" s="61" t="s">
        <v>103</v>
      </c>
      <c r="L1353" s="61" t="s">
        <v>104</v>
      </c>
      <c r="M1353" s="55" t="s">
        <v>105</v>
      </c>
    </row>
    <row r="1354" spans="1:13" ht="80.25" customHeight="1" x14ac:dyDescent="0.55000000000000004">
      <c r="A1354" s="55">
        <f>SUBTOTAL(3,$B$6:B1354)*1</f>
        <v>1349</v>
      </c>
      <c r="B1354" s="56" t="s">
        <v>61</v>
      </c>
      <c r="C1354" s="56" t="s">
        <v>4103</v>
      </c>
      <c r="D1354" s="56" t="s">
        <v>4104</v>
      </c>
      <c r="E1354" s="64" t="s">
        <v>4105</v>
      </c>
      <c r="F1354" s="58" t="s">
        <v>4106</v>
      </c>
      <c r="G1354" s="59">
        <v>5430000</v>
      </c>
      <c r="H1354" s="59">
        <v>4165000</v>
      </c>
      <c r="I1354" s="59">
        <f t="shared" si="23"/>
        <v>1265000</v>
      </c>
      <c r="J1354" s="60"/>
      <c r="K1354" s="61" t="s">
        <v>103</v>
      </c>
      <c r="L1354" s="61" t="s">
        <v>179</v>
      </c>
      <c r="M1354" s="55" t="s">
        <v>105</v>
      </c>
    </row>
    <row r="1355" spans="1:13" ht="80.25" customHeight="1" x14ac:dyDescent="0.55000000000000004">
      <c r="A1355" s="55">
        <f>SUBTOTAL(3,$B$6:B1355)*1</f>
        <v>1350</v>
      </c>
      <c r="B1355" s="56" t="s">
        <v>61</v>
      </c>
      <c r="C1355" s="56" t="s">
        <v>4103</v>
      </c>
      <c r="D1355" s="56" t="s">
        <v>4107</v>
      </c>
      <c r="E1355" s="64" t="s">
        <v>4108</v>
      </c>
      <c r="F1355" s="58" t="s">
        <v>4109</v>
      </c>
      <c r="G1355" s="59">
        <v>1934500</v>
      </c>
      <c r="H1355" s="59">
        <v>1438000</v>
      </c>
      <c r="I1355" s="59">
        <f t="shared" si="23"/>
        <v>496500</v>
      </c>
      <c r="J1355" s="60"/>
      <c r="K1355" s="61" t="s">
        <v>103</v>
      </c>
      <c r="L1355" s="61" t="s">
        <v>104</v>
      </c>
      <c r="M1355" s="55" t="s">
        <v>105</v>
      </c>
    </row>
    <row r="1356" spans="1:13" ht="80.25" customHeight="1" x14ac:dyDescent="0.55000000000000004">
      <c r="A1356" s="55">
        <f>SUBTOTAL(3,$B$6:B1356)*1</f>
        <v>1351</v>
      </c>
      <c r="B1356" s="56" t="s">
        <v>61</v>
      </c>
      <c r="C1356" s="56" t="s">
        <v>4103</v>
      </c>
      <c r="D1356" s="56" t="s">
        <v>4107</v>
      </c>
      <c r="E1356" s="64" t="s">
        <v>4110</v>
      </c>
      <c r="F1356" s="58" t="s">
        <v>4111</v>
      </c>
      <c r="G1356" s="59">
        <v>1914900</v>
      </c>
      <c r="H1356" s="59">
        <v>1340000</v>
      </c>
      <c r="I1356" s="59">
        <f t="shared" si="23"/>
        <v>574900</v>
      </c>
      <c r="J1356" s="60"/>
      <c r="K1356" s="61" t="s">
        <v>103</v>
      </c>
      <c r="L1356" s="61" t="s">
        <v>104</v>
      </c>
      <c r="M1356" s="55" t="s">
        <v>105</v>
      </c>
    </row>
    <row r="1357" spans="1:13" ht="80.25" customHeight="1" x14ac:dyDescent="0.55000000000000004">
      <c r="A1357" s="55">
        <f>SUBTOTAL(3,$B$6:B1357)*1</f>
        <v>1352</v>
      </c>
      <c r="B1357" s="56" t="s">
        <v>61</v>
      </c>
      <c r="C1357" s="56" t="s">
        <v>4103</v>
      </c>
      <c r="D1357" s="56" t="s">
        <v>4100</v>
      </c>
      <c r="E1357" s="64" t="s">
        <v>4112</v>
      </c>
      <c r="F1357" s="58" t="s">
        <v>4113</v>
      </c>
      <c r="G1357" s="59">
        <v>2001200</v>
      </c>
      <c r="H1357" s="59">
        <v>1300000</v>
      </c>
      <c r="I1357" s="59">
        <f t="shared" si="23"/>
        <v>701200</v>
      </c>
      <c r="J1357" s="60"/>
      <c r="K1357" s="61" t="s">
        <v>103</v>
      </c>
      <c r="L1357" s="61" t="s">
        <v>104</v>
      </c>
      <c r="M1357" s="55" t="s">
        <v>105</v>
      </c>
    </row>
    <row r="1358" spans="1:13" ht="80.25" customHeight="1" x14ac:dyDescent="0.55000000000000004">
      <c r="A1358" s="55">
        <f>SUBTOTAL(3,$B$6:B1358)*1</f>
        <v>1353</v>
      </c>
      <c r="B1358" s="56" t="s">
        <v>61</v>
      </c>
      <c r="C1358" s="56" t="s">
        <v>4103</v>
      </c>
      <c r="D1358" s="56" t="s">
        <v>1723</v>
      </c>
      <c r="E1358" s="64" t="s">
        <v>4114</v>
      </c>
      <c r="F1358" s="58" t="s">
        <v>4115</v>
      </c>
      <c r="G1358" s="59">
        <v>2037400</v>
      </c>
      <c r="H1358" s="59">
        <v>1722000</v>
      </c>
      <c r="I1358" s="59">
        <f t="shared" si="23"/>
        <v>315400</v>
      </c>
      <c r="J1358" s="60"/>
      <c r="K1358" s="61" t="s">
        <v>103</v>
      </c>
      <c r="L1358" s="61" t="s">
        <v>113</v>
      </c>
      <c r="M1358" s="55" t="s">
        <v>105</v>
      </c>
    </row>
    <row r="1359" spans="1:13" ht="80.25" customHeight="1" x14ac:dyDescent="0.55000000000000004">
      <c r="A1359" s="55">
        <f>SUBTOTAL(3,$B$6:B1359)*1</f>
        <v>1354</v>
      </c>
      <c r="B1359" s="56" t="s">
        <v>61</v>
      </c>
      <c r="C1359" s="56" t="s">
        <v>4103</v>
      </c>
      <c r="D1359" s="56" t="s">
        <v>4116</v>
      </c>
      <c r="E1359" s="64" t="s">
        <v>4117</v>
      </c>
      <c r="F1359" s="58" t="s">
        <v>4118</v>
      </c>
      <c r="G1359" s="66">
        <v>2534400</v>
      </c>
      <c r="H1359" s="59">
        <v>2230000</v>
      </c>
      <c r="I1359" s="59">
        <f t="shared" si="23"/>
        <v>304400</v>
      </c>
      <c r="J1359" s="60"/>
      <c r="K1359" s="61" t="s">
        <v>103</v>
      </c>
      <c r="L1359" s="61" t="s">
        <v>116</v>
      </c>
      <c r="M1359" s="55" t="s">
        <v>105</v>
      </c>
    </row>
    <row r="1360" spans="1:13" ht="80.25" customHeight="1" x14ac:dyDescent="0.55000000000000004">
      <c r="A1360" s="55">
        <f>SUBTOTAL(3,$B$6:B1360)*1</f>
        <v>1355</v>
      </c>
      <c r="B1360" s="56" t="s">
        <v>61</v>
      </c>
      <c r="C1360" s="56" t="s">
        <v>4103</v>
      </c>
      <c r="D1360" s="56" t="s">
        <v>4116</v>
      </c>
      <c r="E1360" s="64" t="s">
        <v>4119</v>
      </c>
      <c r="F1360" s="58" t="s">
        <v>4120</v>
      </c>
      <c r="G1360" s="66">
        <v>2534400</v>
      </c>
      <c r="H1360" s="59">
        <v>2230000</v>
      </c>
      <c r="I1360" s="59">
        <f t="shared" si="23"/>
        <v>304400</v>
      </c>
      <c r="J1360" s="60"/>
      <c r="K1360" s="61" t="s">
        <v>103</v>
      </c>
      <c r="L1360" s="61" t="s">
        <v>116</v>
      </c>
      <c r="M1360" s="55" t="s">
        <v>105</v>
      </c>
    </row>
    <row r="1361" spans="1:13" ht="80.25" customHeight="1" x14ac:dyDescent="0.55000000000000004">
      <c r="A1361" s="55">
        <f>SUBTOTAL(3,$B$6:B1361)*1</f>
        <v>1356</v>
      </c>
      <c r="B1361" s="56" t="s">
        <v>61</v>
      </c>
      <c r="C1361" s="56" t="s">
        <v>4121</v>
      </c>
      <c r="D1361" s="56" t="s">
        <v>4122</v>
      </c>
      <c r="E1361" s="64" t="s">
        <v>4123</v>
      </c>
      <c r="F1361" s="58" t="s">
        <v>4124</v>
      </c>
      <c r="G1361" s="59">
        <v>742000</v>
      </c>
      <c r="H1361" s="59">
        <v>588000</v>
      </c>
      <c r="I1361" s="59">
        <f t="shared" si="23"/>
        <v>154000</v>
      </c>
      <c r="J1361" s="60"/>
      <c r="K1361" s="61" t="s">
        <v>103</v>
      </c>
      <c r="L1361" s="61" t="s">
        <v>179</v>
      </c>
      <c r="M1361" s="55" t="s">
        <v>105</v>
      </c>
    </row>
    <row r="1362" spans="1:13" ht="80.25" customHeight="1" x14ac:dyDescent="0.55000000000000004">
      <c r="A1362" s="55">
        <f>SUBTOTAL(3,$B$6:B1362)*1</f>
        <v>1357</v>
      </c>
      <c r="B1362" s="56" t="s">
        <v>61</v>
      </c>
      <c r="C1362" s="56" t="s">
        <v>4121</v>
      </c>
      <c r="D1362" s="56" t="s">
        <v>4125</v>
      </c>
      <c r="E1362" s="64" t="s">
        <v>4126</v>
      </c>
      <c r="F1362" s="58" t="s">
        <v>4127</v>
      </c>
      <c r="G1362" s="59">
        <v>786000</v>
      </c>
      <c r="H1362" s="59">
        <v>500000</v>
      </c>
      <c r="I1362" s="59">
        <f t="shared" si="23"/>
        <v>286000</v>
      </c>
      <c r="J1362" s="60"/>
      <c r="K1362" s="61" t="s">
        <v>103</v>
      </c>
      <c r="L1362" s="61" t="s">
        <v>104</v>
      </c>
      <c r="M1362" s="55" t="s">
        <v>105</v>
      </c>
    </row>
    <row r="1363" spans="1:13" ht="80.25" customHeight="1" x14ac:dyDescent="0.55000000000000004">
      <c r="A1363" s="55">
        <f>SUBTOTAL(3,$B$6:B1363)*1</f>
        <v>1358</v>
      </c>
      <c r="B1363" s="56" t="s">
        <v>61</v>
      </c>
      <c r="C1363" s="56" t="s">
        <v>4128</v>
      </c>
      <c r="D1363" s="56" t="s">
        <v>4125</v>
      </c>
      <c r="E1363" s="64" t="s">
        <v>4129</v>
      </c>
      <c r="F1363" s="58" t="s">
        <v>4130</v>
      </c>
      <c r="G1363" s="59">
        <v>713400</v>
      </c>
      <c r="H1363" s="59">
        <v>445000</v>
      </c>
      <c r="I1363" s="59">
        <f t="shared" si="23"/>
        <v>268400</v>
      </c>
      <c r="J1363" s="60"/>
      <c r="K1363" s="61" t="s">
        <v>103</v>
      </c>
      <c r="L1363" s="61" t="s">
        <v>104</v>
      </c>
      <c r="M1363" s="55" t="s">
        <v>105</v>
      </c>
    </row>
    <row r="1364" spans="1:13" ht="80.25" customHeight="1" x14ac:dyDescent="0.55000000000000004">
      <c r="A1364" s="55">
        <f>SUBTOTAL(3,$B$6:B1364)*1</f>
        <v>1359</v>
      </c>
      <c r="B1364" s="56" t="s">
        <v>61</v>
      </c>
      <c r="C1364" s="56" t="s">
        <v>4128</v>
      </c>
      <c r="D1364" s="56" t="s">
        <v>4131</v>
      </c>
      <c r="E1364" s="64" t="s">
        <v>4132</v>
      </c>
      <c r="F1364" s="58" t="s">
        <v>4133</v>
      </c>
      <c r="G1364" s="59">
        <v>5201800</v>
      </c>
      <c r="H1364" s="59">
        <v>3140000</v>
      </c>
      <c r="I1364" s="59">
        <f t="shared" si="23"/>
        <v>2061800</v>
      </c>
      <c r="J1364" s="60"/>
      <c r="K1364" s="61" t="s">
        <v>103</v>
      </c>
      <c r="L1364" s="61" t="s">
        <v>104</v>
      </c>
      <c r="M1364" s="55" t="s">
        <v>105</v>
      </c>
    </row>
    <row r="1365" spans="1:13" ht="80.25" customHeight="1" x14ac:dyDescent="0.55000000000000004">
      <c r="A1365" s="55">
        <f>SUBTOTAL(3,$B$6:B1365)*1</f>
        <v>1360</v>
      </c>
      <c r="B1365" s="56" t="s">
        <v>61</v>
      </c>
      <c r="C1365" s="56" t="s">
        <v>4128</v>
      </c>
      <c r="D1365" s="56" t="s">
        <v>4122</v>
      </c>
      <c r="E1365" s="64" t="s">
        <v>4134</v>
      </c>
      <c r="F1365" s="58" t="s">
        <v>4135</v>
      </c>
      <c r="G1365" s="59">
        <v>1591000</v>
      </c>
      <c r="H1365" s="59">
        <v>1115325</v>
      </c>
      <c r="I1365" s="59">
        <f t="shared" si="23"/>
        <v>475675</v>
      </c>
      <c r="J1365" s="60"/>
      <c r="K1365" s="61" t="s">
        <v>103</v>
      </c>
      <c r="L1365" s="61" t="s">
        <v>179</v>
      </c>
      <c r="M1365" s="55" t="s">
        <v>105</v>
      </c>
    </row>
    <row r="1366" spans="1:13" ht="80.25" customHeight="1" x14ac:dyDescent="0.55000000000000004">
      <c r="A1366" s="55">
        <f>SUBTOTAL(3,$B$6:B1366)*1</f>
        <v>1361</v>
      </c>
      <c r="B1366" s="56" t="s">
        <v>61</v>
      </c>
      <c r="C1366" s="56" t="s">
        <v>4128</v>
      </c>
      <c r="D1366" s="56" t="s">
        <v>4131</v>
      </c>
      <c r="E1366" s="64" t="s">
        <v>4136</v>
      </c>
      <c r="F1366" s="58" t="s">
        <v>4137</v>
      </c>
      <c r="G1366" s="59">
        <v>980000</v>
      </c>
      <c r="H1366" s="59">
        <v>833000</v>
      </c>
      <c r="I1366" s="59">
        <f t="shared" si="23"/>
        <v>147000</v>
      </c>
      <c r="J1366" s="60"/>
      <c r="K1366" s="61" t="s">
        <v>103</v>
      </c>
      <c r="L1366" s="61" t="s">
        <v>179</v>
      </c>
      <c r="M1366" s="55" t="s">
        <v>105</v>
      </c>
    </row>
    <row r="1367" spans="1:13" ht="80.25" customHeight="1" x14ac:dyDescent="0.55000000000000004">
      <c r="A1367" s="55">
        <f>SUBTOTAL(3,$B$6:B1367)*1</f>
        <v>1362</v>
      </c>
      <c r="B1367" s="56" t="s">
        <v>61</v>
      </c>
      <c r="C1367" s="56" t="s">
        <v>4128</v>
      </c>
      <c r="D1367" s="56" t="s">
        <v>4131</v>
      </c>
      <c r="E1367" s="64" t="s">
        <v>4138</v>
      </c>
      <c r="F1367" s="58" t="s">
        <v>4139</v>
      </c>
      <c r="G1367" s="59">
        <v>1395900</v>
      </c>
      <c r="H1367" s="59">
        <v>1090000</v>
      </c>
      <c r="I1367" s="59">
        <f t="shared" si="23"/>
        <v>305900</v>
      </c>
      <c r="J1367" s="60"/>
      <c r="K1367" s="61" t="s">
        <v>103</v>
      </c>
      <c r="L1367" s="61" t="s">
        <v>113</v>
      </c>
      <c r="M1367" s="55" t="s">
        <v>105</v>
      </c>
    </row>
    <row r="1368" spans="1:13" ht="80.25" customHeight="1" x14ac:dyDescent="0.55000000000000004">
      <c r="A1368" s="55">
        <f>SUBTOTAL(3,$B$6:B1368)*1</f>
        <v>1363</v>
      </c>
      <c r="B1368" s="56" t="s">
        <v>61</v>
      </c>
      <c r="C1368" s="56" t="s">
        <v>4128</v>
      </c>
      <c r="D1368" s="56" t="s">
        <v>4122</v>
      </c>
      <c r="E1368" s="64" t="s">
        <v>4140</v>
      </c>
      <c r="F1368" s="58" t="s">
        <v>4141</v>
      </c>
      <c r="G1368" s="59">
        <v>1782000</v>
      </c>
      <c r="H1368" s="59">
        <v>755000</v>
      </c>
      <c r="I1368" s="59">
        <f t="shared" si="23"/>
        <v>1027000</v>
      </c>
      <c r="J1368" s="60"/>
      <c r="K1368" s="61" t="s">
        <v>103</v>
      </c>
      <c r="L1368" s="61" t="s">
        <v>116</v>
      </c>
      <c r="M1368" s="55" t="s">
        <v>105</v>
      </c>
    </row>
    <row r="1369" spans="1:13" ht="80.25" customHeight="1" x14ac:dyDescent="0.55000000000000004">
      <c r="A1369" s="55">
        <f>SUBTOTAL(3,$B$6:B1369)*1</f>
        <v>1364</v>
      </c>
      <c r="B1369" s="56" t="s">
        <v>61</v>
      </c>
      <c r="C1369" s="56" t="s">
        <v>4128</v>
      </c>
      <c r="D1369" s="56" t="s">
        <v>4125</v>
      </c>
      <c r="E1369" s="64" t="s">
        <v>4142</v>
      </c>
      <c r="F1369" s="58" t="s">
        <v>4143</v>
      </c>
      <c r="G1369" s="59">
        <v>2723500</v>
      </c>
      <c r="H1369" s="59">
        <v>2305231</v>
      </c>
      <c r="I1369" s="59">
        <f t="shared" si="23"/>
        <v>418269</v>
      </c>
      <c r="J1369" s="60"/>
      <c r="K1369" s="61" t="s">
        <v>103</v>
      </c>
      <c r="L1369" s="61" t="s">
        <v>116</v>
      </c>
      <c r="M1369" s="55" t="s">
        <v>105</v>
      </c>
    </row>
    <row r="1370" spans="1:13" ht="80.25" customHeight="1" x14ac:dyDescent="0.55000000000000004">
      <c r="A1370" s="55">
        <f>SUBTOTAL(3,$B$6:B1370)*1</f>
        <v>1365</v>
      </c>
      <c r="B1370" s="56" t="s">
        <v>61</v>
      </c>
      <c r="C1370" s="56" t="s">
        <v>4128</v>
      </c>
      <c r="D1370" s="56" t="s">
        <v>4125</v>
      </c>
      <c r="E1370" s="64" t="s">
        <v>4144</v>
      </c>
      <c r="F1370" s="58" t="s">
        <v>4145</v>
      </c>
      <c r="G1370" s="59">
        <v>2723500</v>
      </c>
      <c r="H1370" s="59">
        <v>2229000</v>
      </c>
      <c r="I1370" s="59">
        <f t="shared" si="23"/>
        <v>494500</v>
      </c>
      <c r="J1370" s="60"/>
      <c r="K1370" s="61" t="s">
        <v>103</v>
      </c>
      <c r="L1370" s="61" t="s">
        <v>116</v>
      </c>
      <c r="M1370" s="55" t="s">
        <v>105</v>
      </c>
    </row>
    <row r="1371" spans="1:13" ht="80.25" customHeight="1" x14ac:dyDescent="0.55000000000000004">
      <c r="A1371" s="55">
        <f>SUBTOTAL(3,$B$6:B1371)*1</f>
        <v>1366</v>
      </c>
      <c r="B1371" s="56" t="s">
        <v>61</v>
      </c>
      <c r="C1371" s="56" t="s">
        <v>4128</v>
      </c>
      <c r="D1371" s="56" t="s">
        <v>4125</v>
      </c>
      <c r="E1371" s="64" t="s">
        <v>4146</v>
      </c>
      <c r="F1371" s="58" t="s">
        <v>4147</v>
      </c>
      <c r="G1371" s="59">
        <v>2723500</v>
      </c>
      <c r="H1371" s="59">
        <v>2400000</v>
      </c>
      <c r="I1371" s="59">
        <f t="shared" si="23"/>
        <v>323500</v>
      </c>
      <c r="J1371" s="60"/>
      <c r="K1371" s="61" t="s">
        <v>103</v>
      </c>
      <c r="L1371" s="61" t="s">
        <v>116</v>
      </c>
      <c r="M1371" s="55" t="s">
        <v>105</v>
      </c>
    </row>
    <row r="1372" spans="1:13" ht="80.25" customHeight="1" x14ac:dyDescent="0.55000000000000004">
      <c r="A1372" s="55">
        <f>SUBTOTAL(3,$B$6:B1372)*1</f>
        <v>1367</v>
      </c>
      <c r="B1372" s="56" t="s">
        <v>61</v>
      </c>
      <c r="C1372" s="56" t="s">
        <v>4128</v>
      </c>
      <c r="D1372" s="56" t="s">
        <v>4122</v>
      </c>
      <c r="E1372" s="64" t="s">
        <v>4148</v>
      </c>
      <c r="F1372" s="58" t="s">
        <v>4149</v>
      </c>
      <c r="G1372" s="59">
        <v>1923000</v>
      </c>
      <c r="H1372" s="59">
        <v>790000</v>
      </c>
      <c r="I1372" s="59">
        <f t="shared" si="23"/>
        <v>1133000</v>
      </c>
      <c r="J1372" s="60"/>
      <c r="K1372" s="61" t="s">
        <v>103</v>
      </c>
      <c r="L1372" s="61" t="s">
        <v>116</v>
      </c>
      <c r="M1372" s="55" t="s">
        <v>105</v>
      </c>
    </row>
    <row r="1373" spans="1:13" ht="80.25" customHeight="1" x14ac:dyDescent="0.55000000000000004">
      <c r="A1373" s="55">
        <f>SUBTOTAL(3,$B$6:B1373)*1</f>
        <v>1368</v>
      </c>
      <c r="B1373" s="56" t="s">
        <v>61</v>
      </c>
      <c r="C1373" s="56" t="s">
        <v>4128</v>
      </c>
      <c r="D1373" s="56" t="s">
        <v>4125</v>
      </c>
      <c r="E1373" s="64" t="s">
        <v>4150</v>
      </c>
      <c r="F1373" s="58" t="s">
        <v>4151</v>
      </c>
      <c r="G1373" s="66">
        <v>2723500</v>
      </c>
      <c r="H1373" s="59">
        <v>2288000</v>
      </c>
      <c r="I1373" s="59">
        <f t="shared" si="23"/>
        <v>435500</v>
      </c>
      <c r="J1373" s="60"/>
      <c r="K1373" s="61" t="s">
        <v>103</v>
      </c>
      <c r="L1373" s="61" t="s">
        <v>116</v>
      </c>
      <c r="M1373" s="55" t="s">
        <v>105</v>
      </c>
    </row>
    <row r="1374" spans="1:13" ht="80.25" customHeight="1" x14ac:dyDescent="0.55000000000000004">
      <c r="A1374" s="55">
        <f>SUBTOTAL(3,$B$6:B1374)*1</f>
        <v>1369</v>
      </c>
      <c r="B1374" s="56" t="s">
        <v>65</v>
      </c>
      <c r="C1374" s="56" t="s">
        <v>4152</v>
      </c>
      <c r="D1374" s="56" t="s">
        <v>4153</v>
      </c>
      <c r="E1374" s="62" t="s">
        <v>4154</v>
      </c>
      <c r="F1374" s="58" t="s">
        <v>4155</v>
      </c>
      <c r="G1374" s="59">
        <v>6363100</v>
      </c>
      <c r="H1374" s="59">
        <v>5279000</v>
      </c>
      <c r="I1374" s="59">
        <f t="shared" si="23"/>
        <v>1084100</v>
      </c>
      <c r="J1374" s="60"/>
      <c r="K1374" s="61" t="s">
        <v>103</v>
      </c>
      <c r="L1374" s="61" t="s">
        <v>104</v>
      </c>
      <c r="M1374" s="55" t="s">
        <v>105</v>
      </c>
    </row>
    <row r="1375" spans="1:13" ht="80.25" customHeight="1" x14ac:dyDescent="0.55000000000000004">
      <c r="A1375" s="55">
        <f>SUBTOTAL(3,$B$6:B1375)*1</f>
        <v>1370</v>
      </c>
      <c r="B1375" s="56" t="s">
        <v>65</v>
      </c>
      <c r="C1375" s="56" t="s">
        <v>4156</v>
      </c>
      <c r="D1375" s="56" t="s">
        <v>4157</v>
      </c>
      <c r="E1375" s="62" t="s">
        <v>4158</v>
      </c>
      <c r="F1375" s="58" t="s">
        <v>4159</v>
      </c>
      <c r="G1375" s="59">
        <v>1052000</v>
      </c>
      <c r="H1375" s="59">
        <v>831000</v>
      </c>
      <c r="I1375" s="59">
        <f t="shared" si="23"/>
        <v>221000</v>
      </c>
      <c r="J1375" s="60"/>
      <c r="K1375" s="61" t="s">
        <v>103</v>
      </c>
      <c r="L1375" s="61" t="s">
        <v>116</v>
      </c>
      <c r="M1375" s="55" t="s">
        <v>105</v>
      </c>
    </row>
    <row r="1376" spans="1:13" ht="80.25" customHeight="1" x14ac:dyDescent="0.55000000000000004">
      <c r="A1376" s="55">
        <f>SUBTOTAL(3,$B$6:B1376)*1</f>
        <v>1371</v>
      </c>
      <c r="B1376" s="67" t="s">
        <v>65</v>
      </c>
      <c r="C1376" s="67" t="s">
        <v>4156</v>
      </c>
      <c r="D1376" s="67" t="s">
        <v>4160</v>
      </c>
      <c r="E1376" s="64" t="s">
        <v>4161</v>
      </c>
      <c r="F1376" s="58" t="s">
        <v>4162</v>
      </c>
      <c r="G1376" s="59">
        <v>9796100</v>
      </c>
      <c r="H1376" s="59">
        <v>6300000</v>
      </c>
      <c r="I1376" s="59">
        <f t="shared" si="23"/>
        <v>3496100</v>
      </c>
      <c r="J1376" s="60"/>
      <c r="K1376" s="61" t="s">
        <v>103</v>
      </c>
      <c r="L1376" s="61" t="s">
        <v>104</v>
      </c>
      <c r="M1376" s="55" t="s">
        <v>105</v>
      </c>
    </row>
    <row r="1377" spans="1:13" ht="80.25" customHeight="1" x14ac:dyDescent="0.55000000000000004">
      <c r="A1377" s="55">
        <f>SUBTOTAL(3,$B$6:B1377)*1</f>
        <v>1372</v>
      </c>
      <c r="B1377" s="56" t="s">
        <v>65</v>
      </c>
      <c r="C1377" s="56" t="s">
        <v>4163</v>
      </c>
      <c r="D1377" s="56" t="s">
        <v>4164</v>
      </c>
      <c r="E1377" s="62" t="s">
        <v>4165</v>
      </c>
      <c r="F1377" s="58" t="s">
        <v>4166</v>
      </c>
      <c r="G1377" s="59">
        <v>6321000</v>
      </c>
      <c r="H1377" s="59">
        <v>6264000</v>
      </c>
      <c r="I1377" s="59">
        <f t="shared" si="23"/>
        <v>57000</v>
      </c>
      <c r="J1377" s="60"/>
      <c r="K1377" s="61" t="s">
        <v>103</v>
      </c>
      <c r="L1377" s="61" t="s">
        <v>104</v>
      </c>
      <c r="M1377" s="55" t="s">
        <v>105</v>
      </c>
    </row>
    <row r="1378" spans="1:13" ht="80.25" customHeight="1" x14ac:dyDescent="0.55000000000000004">
      <c r="A1378" s="55">
        <f>SUBTOTAL(3,$B$6:B1378)*1</f>
        <v>1373</v>
      </c>
      <c r="B1378" s="56" t="s">
        <v>65</v>
      </c>
      <c r="C1378" s="56" t="s">
        <v>4167</v>
      </c>
      <c r="D1378" s="56" t="s">
        <v>4164</v>
      </c>
      <c r="E1378" s="62" t="s">
        <v>4168</v>
      </c>
      <c r="F1378" s="58" t="s">
        <v>4169</v>
      </c>
      <c r="G1378" s="59">
        <v>4410000</v>
      </c>
      <c r="H1378" s="59">
        <v>3497000</v>
      </c>
      <c r="I1378" s="59">
        <f t="shared" si="23"/>
        <v>913000</v>
      </c>
      <c r="J1378" s="60"/>
      <c r="K1378" s="61" t="s">
        <v>103</v>
      </c>
      <c r="L1378" s="61" t="s">
        <v>104</v>
      </c>
      <c r="M1378" s="55" t="s">
        <v>105</v>
      </c>
    </row>
    <row r="1379" spans="1:13" ht="80.25" customHeight="1" x14ac:dyDescent="0.55000000000000004">
      <c r="A1379" s="55">
        <f>SUBTOTAL(3,$B$6:B1379)*1</f>
        <v>1374</v>
      </c>
      <c r="B1379" s="56" t="s">
        <v>65</v>
      </c>
      <c r="C1379" s="56" t="s">
        <v>4167</v>
      </c>
      <c r="D1379" s="56" t="s">
        <v>4170</v>
      </c>
      <c r="E1379" s="62" t="s">
        <v>4171</v>
      </c>
      <c r="F1379" s="58" t="s">
        <v>4172</v>
      </c>
      <c r="G1379" s="59">
        <v>4636400</v>
      </c>
      <c r="H1379" s="59">
        <v>3430000</v>
      </c>
      <c r="I1379" s="59">
        <f t="shared" si="23"/>
        <v>1206400</v>
      </c>
      <c r="J1379" s="60"/>
      <c r="K1379" s="61" t="s">
        <v>103</v>
      </c>
      <c r="L1379" s="61" t="s">
        <v>104</v>
      </c>
      <c r="M1379" s="55" t="s">
        <v>105</v>
      </c>
    </row>
    <row r="1380" spans="1:13" ht="80.25" customHeight="1" x14ac:dyDescent="0.55000000000000004">
      <c r="A1380" s="55">
        <f>SUBTOTAL(3,$B$6:B1380)*1</f>
        <v>1375</v>
      </c>
      <c r="B1380" s="56" t="s">
        <v>65</v>
      </c>
      <c r="C1380" s="56" t="s">
        <v>4167</v>
      </c>
      <c r="D1380" s="56" t="s">
        <v>4170</v>
      </c>
      <c r="E1380" s="62" t="s">
        <v>4173</v>
      </c>
      <c r="F1380" s="58" t="s">
        <v>4174</v>
      </c>
      <c r="G1380" s="59">
        <v>2337300</v>
      </c>
      <c r="H1380" s="59">
        <v>1650000</v>
      </c>
      <c r="I1380" s="59">
        <f t="shared" si="23"/>
        <v>687300</v>
      </c>
      <c r="J1380" s="60"/>
      <c r="K1380" s="61" t="s">
        <v>103</v>
      </c>
      <c r="L1380" s="61" t="s">
        <v>104</v>
      </c>
      <c r="M1380" s="55" t="s">
        <v>105</v>
      </c>
    </row>
    <row r="1381" spans="1:13" ht="80.25" customHeight="1" x14ac:dyDescent="0.55000000000000004">
      <c r="A1381" s="55">
        <f>SUBTOTAL(3,$B$6:B1381)*1</f>
        <v>1376</v>
      </c>
      <c r="B1381" s="56" t="s">
        <v>65</v>
      </c>
      <c r="C1381" s="56" t="s">
        <v>4175</v>
      </c>
      <c r="D1381" s="56" t="s">
        <v>4176</v>
      </c>
      <c r="E1381" s="64" t="s">
        <v>4177</v>
      </c>
      <c r="F1381" s="58" t="s">
        <v>4178</v>
      </c>
      <c r="G1381" s="59">
        <v>5780000</v>
      </c>
      <c r="H1381" s="59">
        <v>5780000</v>
      </c>
      <c r="I1381" s="59">
        <f t="shared" si="23"/>
        <v>0</v>
      </c>
      <c r="J1381" s="60"/>
      <c r="K1381" s="61" t="s">
        <v>103</v>
      </c>
      <c r="L1381" s="61" t="s">
        <v>104</v>
      </c>
      <c r="M1381" s="55" t="s">
        <v>105</v>
      </c>
    </row>
    <row r="1382" spans="1:13" ht="80.25" customHeight="1" x14ac:dyDescent="0.55000000000000004">
      <c r="A1382" s="55">
        <f>SUBTOTAL(3,$B$6:B1382)*1</f>
        <v>1377</v>
      </c>
      <c r="B1382" s="56" t="s">
        <v>65</v>
      </c>
      <c r="C1382" s="56" t="s">
        <v>4179</v>
      </c>
      <c r="D1382" s="56" t="s">
        <v>4176</v>
      </c>
      <c r="E1382" s="64" t="s">
        <v>4180</v>
      </c>
      <c r="F1382" s="58" t="s">
        <v>4181</v>
      </c>
      <c r="G1382" s="59">
        <v>3353600</v>
      </c>
      <c r="H1382" s="59">
        <v>3353000</v>
      </c>
      <c r="I1382" s="59">
        <f t="shared" si="23"/>
        <v>600</v>
      </c>
      <c r="J1382" s="60"/>
      <c r="K1382" s="61" t="s">
        <v>103</v>
      </c>
      <c r="L1382" s="61" t="s">
        <v>104</v>
      </c>
      <c r="M1382" s="55" t="s">
        <v>105</v>
      </c>
    </row>
    <row r="1383" spans="1:13" ht="80.25" customHeight="1" x14ac:dyDescent="0.55000000000000004">
      <c r="A1383" s="55">
        <f>SUBTOTAL(3,$B$6:B1383)*1</f>
        <v>1378</v>
      </c>
      <c r="B1383" s="56" t="s">
        <v>65</v>
      </c>
      <c r="C1383" s="56" t="s">
        <v>4179</v>
      </c>
      <c r="D1383" s="56" t="s">
        <v>4182</v>
      </c>
      <c r="E1383" s="64" t="s">
        <v>4183</v>
      </c>
      <c r="F1383" s="58" t="s">
        <v>4184</v>
      </c>
      <c r="G1383" s="59">
        <v>1199900</v>
      </c>
      <c r="H1383" s="59">
        <v>1198000</v>
      </c>
      <c r="I1383" s="59">
        <f t="shared" si="23"/>
        <v>1900</v>
      </c>
      <c r="J1383" s="60"/>
      <c r="K1383" s="61" t="s">
        <v>103</v>
      </c>
      <c r="L1383" s="61" t="s">
        <v>116</v>
      </c>
      <c r="M1383" s="55" t="s">
        <v>105</v>
      </c>
    </row>
    <row r="1384" spans="1:13" ht="80.25" customHeight="1" x14ac:dyDescent="0.55000000000000004">
      <c r="A1384" s="55">
        <f>SUBTOTAL(3,$B$6:B1384)*1</f>
        <v>1379</v>
      </c>
      <c r="B1384" s="56" t="s">
        <v>65</v>
      </c>
      <c r="C1384" s="56" t="s">
        <v>4185</v>
      </c>
      <c r="D1384" s="56" t="s">
        <v>4186</v>
      </c>
      <c r="E1384" s="64" t="s">
        <v>4187</v>
      </c>
      <c r="F1384" s="58" t="s">
        <v>4188</v>
      </c>
      <c r="G1384" s="59">
        <v>1722800</v>
      </c>
      <c r="H1384" s="59">
        <v>1722000</v>
      </c>
      <c r="I1384" s="59">
        <f t="shared" si="23"/>
        <v>800</v>
      </c>
      <c r="J1384" s="60"/>
      <c r="K1384" s="61" t="s">
        <v>103</v>
      </c>
      <c r="L1384" s="61" t="s">
        <v>104</v>
      </c>
      <c r="M1384" s="55" t="s">
        <v>105</v>
      </c>
    </row>
    <row r="1385" spans="1:13" ht="80.25" customHeight="1" x14ac:dyDescent="0.55000000000000004">
      <c r="A1385" s="55">
        <f>SUBTOTAL(3,$B$6:B1385)*1</f>
        <v>1380</v>
      </c>
      <c r="B1385" s="56" t="s">
        <v>65</v>
      </c>
      <c r="C1385" s="56" t="s">
        <v>4189</v>
      </c>
      <c r="D1385" s="56" t="s">
        <v>4190</v>
      </c>
      <c r="E1385" s="64" t="s">
        <v>4191</v>
      </c>
      <c r="F1385" s="58" t="s">
        <v>4192</v>
      </c>
      <c r="G1385" s="59">
        <v>2910600</v>
      </c>
      <c r="H1385" s="59">
        <v>1778000</v>
      </c>
      <c r="I1385" s="59">
        <f t="shared" si="23"/>
        <v>1132600</v>
      </c>
      <c r="J1385" s="60"/>
      <c r="K1385" s="61" t="s">
        <v>103</v>
      </c>
      <c r="L1385" s="61" t="s">
        <v>104</v>
      </c>
      <c r="M1385" s="55" t="s">
        <v>105</v>
      </c>
    </row>
    <row r="1386" spans="1:13" ht="80.25" customHeight="1" x14ac:dyDescent="0.55000000000000004">
      <c r="A1386" s="55">
        <f>SUBTOTAL(3,$B$6:B1386)*1</f>
        <v>1381</v>
      </c>
      <c r="B1386" s="56" t="s">
        <v>65</v>
      </c>
      <c r="C1386" s="56" t="s">
        <v>4189</v>
      </c>
      <c r="D1386" s="56" t="s">
        <v>4190</v>
      </c>
      <c r="E1386" s="64" t="s">
        <v>4193</v>
      </c>
      <c r="F1386" s="58" t="s">
        <v>4194</v>
      </c>
      <c r="G1386" s="59">
        <v>2518600</v>
      </c>
      <c r="H1386" s="59">
        <v>1470000</v>
      </c>
      <c r="I1386" s="59">
        <f t="shared" si="23"/>
        <v>1048600</v>
      </c>
      <c r="J1386" s="60"/>
      <c r="K1386" s="61" t="s">
        <v>103</v>
      </c>
      <c r="L1386" s="61" t="s">
        <v>104</v>
      </c>
      <c r="M1386" s="55" t="s">
        <v>105</v>
      </c>
    </row>
    <row r="1387" spans="1:13" ht="80.25" customHeight="1" x14ac:dyDescent="0.55000000000000004">
      <c r="A1387" s="55">
        <f>SUBTOTAL(3,$B$6:B1387)*1</f>
        <v>1382</v>
      </c>
      <c r="B1387" s="56" t="s">
        <v>65</v>
      </c>
      <c r="C1387" s="56" t="s">
        <v>4195</v>
      </c>
      <c r="D1387" s="56" t="s">
        <v>4196</v>
      </c>
      <c r="E1387" s="64" t="s">
        <v>4197</v>
      </c>
      <c r="F1387" s="58" t="s">
        <v>4198</v>
      </c>
      <c r="G1387" s="59">
        <v>5577200</v>
      </c>
      <c r="H1387" s="59">
        <v>3300000</v>
      </c>
      <c r="I1387" s="59">
        <f t="shared" si="23"/>
        <v>2277200</v>
      </c>
      <c r="J1387" s="60"/>
      <c r="K1387" s="61" t="s">
        <v>103</v>
      </c>
      <c r="L1387" s="61" t="s">
        <v>104</v>
      </c>
      <c r="M1387" s="55" t="s">
        <v>105</v>
      </c>
    </row>
    <row r="1388" spans="1:13" ht="80.25" customHeight="1" x14ac:dyDescent="0.55000000000000004">
      <c r="A1388" s="55">
        <f>SUBTOTAL(3,$B$6:B1388)*1</f>
        <v>1383</v>
      </c>
      <c r="B1388" s="56" t="s">
        <v>65</v>
      </c>
      <c r="C1388" s="56" t="s">
        <v>4199</v>
      </c>
      <c r="D1388" s="56" t="s">
        <v>4200</v>
      </c>
      <c r="E1388" s="62" t="s">
        <v>4201</v>
      </c>
      <c r="F1388" s="58" t="s">
        <v>4202</v>
      </c>
      <c r="G1388" s="59">
        <v>8428000</v>
      </c>
      <c r="H1388" s="59">
        <v>6970000</v>
      </c>
      <c r="I1388" s="59">
        <f t="shared" si="23"/>
        <v>1458000</v>
      </c>
      <c r="J1388" s="60"/>
      <c r="K1388" s="61" t="s">
        <v>103</v>
      </c>
      <c r="L1388" s="61" t="s">
        <v>104</v>
      </c>
      <c r="M1388" s="55" t="s">
        <v>105</v>
      </c>
    </row>
    <row r="1389" spans="1:13" ht="80.25" customHeight="1" x14ac:dyDescent="0.55000000000000004">
      <c r="A1389" s="55">
        <f>SUBTOTAL(3,$B$6:B1389)*1</f>
        <v>1384</v>
      </c>
      <c r="B1389" s="56" t="s">
        <v>65</v>
      </c>
      <c r="C1389" s="56" t="s">
        <v>4199</v>
      </c>
      <c r="D1389" s="56" t="s">
        <v>4203</v>
      </c>
      <c r="E1389" s="62" t="s">
        <v>4204</v>
      </c>
      <c r="F1389" s="58" t="s">
        <v>4205</v>
      </c>
      <c r="G1389" s="59">
        <v>1786900</v>
      </c>
      <c r="H1389" s="59">
        <v>1480000</v>
      </c>
      <c r="I1389" s="59">
        <f t="shared" si="23"/>
        <v>306900</v>
      </c>
      <c r="J1389" s="60"/>
      <c r="K1389" s="61" t="s">
        <v>103</v>
      </c>
      <c r="L1389" s="61" t="s">
        <v>116</v>
      </c>
      <c r="M1389" s="55" t="s">
        <v>105</v>
      </c>
    </row>
    <row r="1390" spans="1:13" ht="80.25" customHeight="1" x14ac:dyDescent="0.55000000000000004">
      <c r="A1390" s="55">
        <f>SUBTOTAL(3,$B$6:B1390)*1</f>
        <v>1385</v>
      </c>
      <c r="B1390" s="56" t="s">
        <v>65</v>
      </c>
      <c r="C1390" s="56" t="s">
        <v>4206</v>
      </c>
      <c r="D1390" s="56" t="s">
        <v>4207</v>
      </c>
      <c r="E1390" s="62" t="s">
        <v>4208</v>
      </c>
      <c r="F1390" s="58" t="s">
        <v>4209</v>
      </c>
      <c r="G1390" s="59">
        <v>3340800</v>
      </c>
      <c r="H1390" s="59">
        <v>2917000</v>
      </c>
      <c r="I1390" s="59">
        <f t="shared" si="23"/>
        <v>423800</v>
      </c>
      <c r="J1390" s="60"/>
      <c r="K1390" s="61" t="s">
        <v>103</v>
      </c>
      <c r="L1390" s="61" t="s">
        <v>104</v>
      </c>
      <c r="M1390" s="55" t="s">
        <v>105</v>
      </c>
    </row>
    <row r="1391" spans="1:13" ht="80.25" customHeight="1" x14ac:dyDescent="0.55000000000000004">
      <c r="A1391" s="55">
        <f>SUBTOTAL(3,$B$6:B1391)*1</f>
        <v>1386</v>
      </c>
      <c r="B1391" s="56" t="s">
        <v>65</v>
      </c>
      <c r="C1391" s="56" t="s">
        <v>4206</v>
      </c>
      <c r="D1391" s="56" t="s">
        <v>4207</v>
      </c>
      <c r="E1391" s="62" t="s">
        <v>4210</v>
      </c>
      <c r="F1391" s="58" t="s">
        <v>4211</v>
      </c>
      <c r="G1391" s="59">
        <v>2749900</v>
      </c>
      <c r="H1391" s="59">
        <v>2390000</v>
      </c>
      <c r="I1391" s="59">
        <f t="shared" si="23"/>
        <v>359900</v>
      </c>
      <c r="J1391" s="60"/>
      <c r="K1391" s="61" t="s">
        <v>103</v>
      </c>
      <c r="L1391" s="61" t="s">
        <v>104</v>
      </c>
      <c r="M1391" s="55" t="s">
        <v>105</v>
      </c>
    </row>
    <row r="1392" spans="1:13" ht="80.25" customHeight="1" x14ac:dyDescent="0.55000000000000004">
      <c r="A1392" s="55">
        <f>SUBTOTAL(3,$B$6:B1392)*1</f>
        <v>1387</v>
      </c>
      <c r="B1392" s="56" t="s">
        <v>65</v>
      </c>
      <c r="C1392" s="56" t="s">
        <v>4212</v>
      </c>
      <c r="D1392" s="56" t="s">
        <v>4213</v>
      </c>
      <c r="E1392" s="62" t="s">
        <v>4214</v>
      </c>
      <c r="F1392" s="58" t="s">
        <v>4215</v>
      </c>
      <c r="G1392" s="66">
        <v>3272900</v>
      </c>
      <c r="H1392" s="59">
        <v>2380000</v>
      </c>
      <c r="I1392" s="59">
        <f t="shared" si="23"/>
        <v>892900</v>
      </c>
      <c r="J1392" s="60"/>
      <c r="K1392" s="61" t="s">
        <v>103</v>
      </c>
      <c r="L1392" s="61" t="s">
        <v>116</v>
      </c>
      <c r="M1392" s="55" t="s">
        <v>105</v>
      </c>
    </row>
    <row r="1393" spans="1:13" ht="80.25" customHeight="1" x14ac:dyDescent="0.55000000000000004">
      <c r="A1393" s="55">
        <f>SUBTOTAL(3,$B$6:B1393)*1</f>
        <v>1388</v>
      </c>
      <c r="B1393" s="65" t="s">
        <v>65</v>
      </c>
      <c r="C1393" s="65" t="s">
        <v>4216</v>
      </c>
      <c r="D1393" s="65" t="s">
        <v>4217</v>
      </c>
      <c r="E1393" s="64" t="s">
        <v>4218</v>
      </c>
      <c r="F1393" s="58" t="s">
        <v>4219</v>
      </c>
      <c r="G1393" s="59">
        <v>1201900</v>
      </c>
      <c r="H1393" s="59">
        <v>1018000</v>
      </c>
      <c r="I1393" s="59">
        <f t="shared" si="23"/>
        <v>183900</v>
      </c>
      <c r="J1393" s="60"/>
      <c r="K1393" s="61" t="s">
        <v>103</v>
      </c>
      <c r="L1393" s="61" t="s">
        <v>116</v>
      </c>
      <c r="M1393" s="55" t="s">
        <v>105</v>
      </c>
    </row>
    <row r="1394" spans="1:13" ht="80.25" customHeight="1" x14ac:dyDescent="0.55000000000000004">
      <c r="A1394" s="55">
        <f>SUBTOTAL(3,$B$6:B1394)*1</f>
        <v>1389</v>
      </c>
      <c r="B1394" s="56" t="s">
        <v>65</v>
      </c>
      <c r="C1394" s="56" t="s">
        <v>4216</v>
      </c>
      <c r="D1394" s="56" t="s">
        <v>4217</v>
      </c>
      <c r="E1394" s="62" t="s">
        <v>4220</v>
      </c>
      <c r="F1394" s="58" t="s">
        <v>4221</v>
      </c>
      <c r="G1394" s="66">
        <v>1202000</v>
      </c>
      <c r="H1394" s="59">
        <v>920000</v>
      </c>
      <c r="I1394" s="59">
        <f t="shared" si="23"/>
        <v>282000</v>
      </c>
      <c r="J1394" s="60"/>
      <c r="K1394" s="61" t="s">
        <v>103</v>
      </c>
      <c r="L1394" s="61" t="s">
        <v>116</v>
      </c>
      <c r="M1394" s="55" t="s">
        <v>105</v>
      </c>
    </row>
    <row r="1395" spans="1:13" ht="80.25" customHeight="1" x14ac:dyDescent="0.55000000000000004">
      <c r="A1395" s="55">
        <f>SUBTOTAL(3,$B$6:B1395)*1</f>
        <v>1390</v>
      </c>
      <c r="B1395" s="63" t="s">
        <v>65</v>
      </c>
      <c r="C1395" s="63" t="s">
        <v>4216</v>
      </c>
      <c r="D1395" s="63" t="s">
        <v>4213</v>
      </c>
      <c r="E1395" s="64" t="s">
        <v>4222</v>
      </c>
      <c r="F1395" s="58" t="s">
        <v>4223</v>
      </c>
      <c r="G1395" s="59">
        <v>1450300</v>
      </c>
      <c r="H1395" s="59">
        <v>1278000</v>
      </c>
      <c r="I1395" s="59">
        <f t="shared" si="23"/>
        <v>172300</v>
      </c>
      <c r="J1395" s="60"/>
      <c r="K1395" s="61" t="s">
        <v>103</v>
      </c>
      <c r="L1395" s="61" t="s">
        <v>116</v>
      </c>
      <c r="M1395" s="55" t="s">
        <v>105</v>
      </c>
    </row>
    <row r="1396" spans="1:13" ht="80.25" customHeight="1" x14ac:dyDescent="0.55000000000000004">
      <c r="A1396" s="55">
        <f>SUBTOTAL(3,$B$6:B1396)*1</f>
        <v>1391</v>
      </c>
      <c r="B1396" s="56" t="s">
        <v>65</v>
      </c>
      <c r="C1396" s="56" t="s">
        <v>4216</v>
      </c>
      <c r="D1396" s="56" t="s">
        <v>4224</v>
      </c>
      <c r="E1396" s="64" t="s">
        <v>4225</v>
      </c>
      <c r="F1396" s="58" t="s">
        <v>4226</v>
      </c>
      <c r="G1396" s="59">
        <v>2178000</v>
      </c>
      <c r="H1396" s="59">
        <v>2167000</v>
      </c>
      <c r="I1396" s="59">
        <f t="shared" si="23"/>
        <v>11000</v>
      </c>
      <c r="J1396" s="60"/>
      <c r="K1396" s="61" t="s">
        <v>103</v>
      </c>
      <c r="L1396" s="61" t="s">
        <v>116</v>
      </c>
      <c r="M1396" s="55" t="s">
        <v>105</v>
      </c>
    </row>
    <row r="1397" spans="1:13" ht="80.25" customHeight="1" x14ac:dyDescent="0.55000000000000004">
      <c r="A1397" s="55">
        <f>SUBTOTAL(3,$B$6:B1397)*1</f>
        <v>1392</v>
      </c>
      <c r="B1397" s="56" t="s">
        <v>65</v>
      </c>
      <c r="C1397" s="56" t="s">
        <v>4216</v>
      </c>
      <c r="D1397" s="56" t="s">
        <v>4224</v>
      </c>
      <c r="E1397" s="64" t="s">
        <v>4227</v>
      </c>
      <c r="F1397" s="58" t="s">
        <v>4228</v>
      </c>
      <c r="G1397" s="66">
        <v>1860000</v>
      </c>
      <c r="H1397" s="59">
        <v>1835000</v>
      </c>
      <c r="I1397" s="59">
        <f t="shared" si="23"/>
        <v>25000</v>
      </c>
      <c r="J1397" s="60"/>
      <c r="K1397" s="61" t="s">
        <v>103</v>
      </c>
      <c r="L1397" s="61" t="s">
        <v>116</v>
      </c>
      <c r="M1397" s="55" t="s">
        <v>105</v>
      </c>
    </row>
    <row r="1398" spans="1:13" ht="80.25" customHeight="1" x14ac:dyDescent="0.55000000000000004">
      <c r="A1398" s="55">
        <f>SUBTOTAL(3,$B$6:B1398)*1</f>
        <v>1393</v>
      </c>
      <c r="B1398" s="56" t="s">
        <v>65</v>
      </c>
      <c r="C1398" s="56" t="s">
        <v>4216</v>
      </c>
      <c r="D1398" s="56" t="s">
        <v>4229</v>
      </c>
      <c r="E1398" s="62" t="s">
        <v>4230</v>
      </c>
      <c r="F1398" s="58" t="s">
        <v>4231</v>
      </c>
      <c r="G1398" s="59">
        <v>1127000</v>
      </c>
      <c r="H1398" s="59">
        <v>595000</v>
      </c>
      <c r="I1398" s="59">
        <f t="shared" si="23"/>
        <v>532000</v>
      </c>
      <c r="J1398" s="60"/>
      <c r="K1398" s="61" t="s">
        <v>103</v>
      </c>
      <c r="L1398" s="61" t="s">
        <v>179</v>
      </c>
      <c r="M1398" s="55" t="s">
        <v>105</v>
      </c>
    </row>
    <row r="1399" spans="1:13" ht="80.25" customHeight="1" x14ac:dyDescent="0.55000000000000004">
      <c r="A1399" s="55">
        <f>SUBTOTAL(3,$B$6:B1399)*1</f>
        <v>1394</v>
      </c>
      <c r="B1399" s="56" t="s">
        <v>65</v>
      </c>
      <c r="C1399" s="56" t="s">
        <v>4216</v>
      </c>
      <c r="D1399" s="56" t="s">
        <v>4232</v>
      </c>
      <c r="E1399" s="64" t="s">
        <v>4233</v>
      </c>
      <c r="F1399" s="58" t="s">
        <v>4234</v>
      </c>
      <c r="G1399" s="59">
        <v>1889000</v>
      </c>
      <c r="H1399" s="59">
        <v>1100000</v>
      </c>
      <c r="I1399" s="59">
        <f t="shared" si="23"/>
        <v>789000</v>
      </c>
      <c r="J1399" s="60"/>
      <c r="K1399" s="61" t="s">
        <v>103</v>
      </c>
      <c r="L1399" s="61" t="s">
        <v>179</v>
      </c>
      <c r="M1399" s="55" t="s">
        <v>105</v>
      </c>
    </row>
    <row r="1400" spans="1:13" ht="80.25" customHeight="1" x14ac:dyDescent="0.55000000000000004">
      <c r="A1400" s="55">
        <f>SUBTOTAL(3,$B$6:B1400)*1</f>
        <v>1395</v>
      </c>
      <c r="B1400" s="56" t="s">
        <v>65</v>
      </c>
      <c r="C1400" s="56" t="s">
        <v>4235</v>
      </c>
      <c r="D1400" s="56" t="s">
        <v>4236</v>
      </c>
      <c r="E1400" s="62" t="s">
        <v>4237</v>
      </c>
      <c r="F1400" s="58" t="s">
        <v>4238</v>
      </c>
      <c r="G1400" s="59">
        <v>680100</v>
      </c>
      <c r="H1400" s="59">
        <v>493350</v>
      </c>
      <c r="I1400" s="59">
        <f t="shared" si="23"/>
        <v>186750</v>
      </c>
      <c r="J1400" s="60"/>
      <c r="K1400" s="61" t="s">
        <v>103</v>
      </c>
      <c r="L1400" s="61" t="s">
        <v>116</v>
      </c>
      <c r="M1400" s="55" t="s">
        <v>105</v>
      </c>
    </row>
    <row r="1401" spans="1:13" ht="80.25" customHeight="1" x14ac:dyDescent="0.55000000000000004">
      <c r="A1401" s="55">
        <f>SUBTOTAL(3,$B$6:B1401)*1</f>
        <v>1396</v>
      </c>
      <c r="B1401" s="56" t="s">
        <v>65</v>
      </c>
      <c r="C1401" s="56" t="s">
        <v>4235</v>
      </c>
      <c r="D1401" s="56" t="s">
        <v>4236</v>
      </c>
      <c r="E1401" s="62" t="s">
        <v>4239</v>
      </c>
      <c r="F1401" s="58" t="s">
        <v>4240</v>
      </c>
      <c r="G1401" s="59">
        <v>1304800</v>
      </c>
      <c r="H1401" s="59">
        <v>1010000</v>
      </c>
      <c r="I1401" s="59">
        <f t="shared" si="23"/>
        <v>294800</v>
      </c>
      <c r="J1401" s="60"/>
      <c r="K1401" s="61" t="s">
        <v>103</v>
      </c>
      <c r="L1401" s="61" t="s">
        <v>116</v>
      </c>
      <c r="M1401" s="55" t="s">
        <v>105</v>
      </c>
    </row>
    <row r="1402" spans="1:13" ht="80.25" customHeight="1" x14ac:dyDescent="0.55000000000000004">
      <c r="A1402" s="55">
        <f>SUBTOTAL(3,$B$6:B1402)*1</f>
        <v>1397</v>
      </c>
      <c r="B1402" s="56" t="s">
        <v>65</v>
      </c>
      <c r="C1402" s="56" t="s">
        <v>4235</v>
      </c>
      <c r="D1402" s="56" t="s">
        <v>4236</v>
      </c>
      <c r="E1402" s="62" t="s">
        <v>4241</v>
      </c>
      <c r="F1402" s="58" t="s">
        <v>4242</v>
      </c>
      <c r="G1402" s="66">
        <v>5023700</v>
      </c>
      <c r="H1402" s="59">
        <v>5019000</v>
      </c>
      <c r="I1402" s="59">
        <f t="shared" si="23"/>
        <v>4700</v>
      </c>
      <c r="J1402" s="60"/>
      <c r="K1402" s="61" t="s">
        <v>103</v>
      </c>
      <c r="L1402" s="61" t="s">
        <v>116</v>
      </c>
      <c r="M1402" s="55" t="s">
        <v>105</v>
      </c>
    </row>
    <row r="1403" spans="1:13" ht="80.25" customHeight="1" x14ac:dyDescent="0.55000000000000004">
      <c r="A1403" s="55">
        <f>SUBTOTAL(3,$B$6:B1403)*1</f>
        <v>1398</v>
      </c>
      <c r="B1403" s="63" t="s">
        <v>65</v>
      </c>
      <c r="C1403" s="63" t="s">
        <v>4243</v>
      </c>
      <c r="D1403" s="63" t="s">
        <v>4244</v>
      </c>
      <c r="E1403" s="64" t="s">
        <v>4245</v>
      </c>
      <c r="F1403" s="58" t="s">
        <v>4246</v>
      </c>
      <c r="G1403" s="59">
        <v>1688500</v>
      </c>
      <c r="H1403" s="59">
        <v>1390000</v>
      </c>
      <c r="I1403" s="59">
        <f t="shared" si="23"/>
        <v>298500</v>
      </c>
      <c r="J1403" s="60"/>
      <c r="K1403" s="61" t="s">
        <v>103</v>
      </c>
      <c r="L1403" s="61" t="s">
        <v>104</v>
      </c>
      <c r="M1403" s="55" t="s">
        <v>105</v>
      </c>
    </row>
    <row r="1404" spans="1:13" ht="80.25" customHeight="1" x14ac:dyDescent="0.55000000000000004">
      <c r="A1404" s="55">
        <f>SUBTOTAL(3,$B$6:B1404)*1</f>
        <v>1399</v>
      </c>
      <c r="B1404" s="56" t="s">
        <v>65</v>
      </c>
      <c r="C1404" s="56" t="s">
        <v>4247</v>
      </c>
      <c r="D1404" s="56" t="s">
        <v>4248</v>
      </c>
      <c r="E1404" s="64" t="s">
        <v>4249</v>
      </c>
      <c r="F1404" s="58" t="s">
        <v>4250</v>
      </c>
      <c r="G1404" s="59">
        <v>3160500</v>
      </c>
      <c r="H1404" s="59">
        <v>2100000</v>
      </c>
      <c r="I1404" s="59">
        <f t="shared" si="23"/>
        <v>1060500</v>
      </c>
      <c r="J1404" s="60"/>
      <c r="K1404" s="61" t="s">
        <v>103</v>
      </c>
      <c r="L1404" s="61" t="s">
        <v>104</v>
      </c>
      <c r="M1404" s="55" t="s">
        <v>105</v>
      </c>
    </row>
    <row r="1405" spans="1:13" ht="80.25" customHeight="1" x14ac:dyDescent="0.55000000000000004">
      <c r="A1405" s="55">
        <f>SUBTOTAL(3,$B$6:B1405)*1</f>
        <v>1400</v>
      </c>
      <c r="B1405" s="56" t="s">
        <v>65</v>
      </c>
      <c r="C1405" s="56" t="s">
        <v>4251</v>
      </c>
      <c r="D1405" s="56" t="s">
        <v>4252</v>
      </c>
      <c r="E1405" s="62" t="s">
        <v>4253</v>
      </c>
      <c r="F1405" s="58" t="s">
        <v>4254</v>
      </c>
      <c r="G1405" s="59">
        <v>1045700</v>
      </c>
      <c r="H1405" s="59">
        <v>714000</v>
      </c>
      <c r="I1405" s="59">
        <f t="shared" si="23"/>
        <v>331700</v>
      </c>
      <c r="J1405" s="60"/>
      <c r="K1405" s="61" t="s">
        <v>103</v>
      </c>
      <c r="L1405" s="61" t="s">
        <v>104</v>
      </c>
      <c r="M1405" s="55" t="s">
        <v>105</v>
      </c>
    </row>
    <row r="1406" spans="1:13" ht="80.25" customHeight="1" x14ac:dyDescent="0.55000000000000004">
      <c r="A1406" s="55">
        <f>SUBTOTAL(3,$B$6:B1406)*1</f>
        <v>1401</v>
      </c>
      <c r="B1406" s="56" t="s">
        <v>65</v>
      </c>
      <c r="C1406" s="56" t="s">
        <v>4251</v>
      </c>
      <c r="D1406" s="56" t="s">
        <v>4255</v>
      </c>
      <c r="E1406" s="62" t="s">
        <v>4256</v>
      </c>
      <c r="F1406" s="58" t="s">
        <v>4257</v>
      </c>
      <c r="G1406" s="59">
        <v>8839600</v>
      </c>
      <c r="H1406" s="59">
        <v>6000000</v>
      </c>
      <c r="I1406" s="59">
        <f t="shared" si="23"/>
        <v>2839600</v>
      </c>
      <c r="J1406" s="60"/>
      <c r="K1406" s="61" t="s">
        <v>103</v>
      </c>
      <c r="L1406" s="61" t="s">
        <v>104</v>
      </c>
      <c r="M1406" s="55" t="s">
        <v>105</v>
      </c>
    </row>
    <row r="1407" spans="1:13" ht="80.25" customHeight="1" x14ac:dyDescent="0.55000000000000004">
      <c r="A1407" s="55">
        <f>SUBTOTAL(3,$B$6:B1407)*1</f>
        <v>1402</v>
      </c>
      <c r="B1407" s="56" t="s">
        <v>65</v>
      </c>
      <c r="C1407" s="56" t="s">
        <v>4251</v>
      </c>
      <c r="D1407" s="56" t="s">
        <v>4255</v>
      </c>
      <c r="E1407" s="62" t="s">
        <v>4258</v>
      </c>
      <c r="F1407" s="58" t="s">
        <v>4259</v>
      </c>
      <c r="G1407" s="59">
        <v>2735200</v>
      </c>
      <c r="H1407" s="59">
        <v>1870000</v>
      </c>
      <c r="I1407" s="59">
        <f t="shared" si="23"/>
        <v>865200</v>
      </c>
      <c r="J1407" s="60"/>
      <c r="K1407" s="61" t="s">
        <v>103</v>
      </c>
      <c r="L1407" s="61" t="s">
        <v>104</v>
      </c>
      <c r="M1407" s="55" t="s">
        <v>105</v>
      </c>
    </row>
    <row r="1408" spans="1:13" ht="80.25" customHeight="1" x14ac:dyDescent="0.55000000000000004">
      <c r="A1408" s="55">
        <f>SUBTOTAL(3,$B$6:B1408)*1</f>
        <v>1403</v>
      </c>
      <c r="B1408" s="56" t="s">
        <v>65</v>
      </c>
      <c r="C1408" s="56" t="s">
        <v>4260</v>
      </c>
      <c r="D1408" s="56" t="s">
        <v>4261</v>
      </c>
      <c r="E1408" s="64" t="s">
        <v>4262</v>
      </c>
      <c r="F1408" s="58" t="s">
        <v>4263</v>
      </c>
      <c r="G1408" s="66">
        <v>782100</v>
      </c>
      <c r="H1408" s="59">
        <v>750000</v>
      </c>
      <c r="I1408" s="59">
        <f t="shared" si="23"/>
        <v>32100</v>
      </c>
      <c r="J1408" s="60"/>
      <c r="K1408" s="61" t="s">
        <v>103</v>
      </c>
      <c r="L1408" s="61" t="s">
        <v>116</v>
      </c>
      <c r="M1408" s="55" t="s">
        <v>105</v>
      </c>
    </row>
    <row r="1409" spans="1:13" ht="80.25" customHeight="1" x14ac:dyDescent="0.55000000000000004">
      <c r="A1409" s="55">
        <f>SUBTOTAL(3,$B$6:B1409)*1</f>
        <v>1404</v>
      </c>
      <c r="B1409" s="56" t="s">
        <v>65</v>
      </c>
      <c r="C1409" s="56" t="s">
        <v>4264</v>
      </c>
      <c r="D1409" s="56" t="s">
        <v>4265</v>
      </c>
      <c r="E1409" s="64" t="s">
        <v>4266</v>
      </c>
      <c r="F1409" s="58" t="s">
        <v>4267</v>
      </c>
      <c r="G1409" s="59">
        <v>2205000</v>
      </c>
      <c r="H1409" s="59">
        <v>1292000</v>
      </c>
      <c r="I1409" s="59">
        <f t="shared" si="23"/>
        <v>913000</v>
      </c>
      <c r="J1409" s="60"/>
      <c r="K1409" s="61" t="s">
        <v>103</v>
      </c>
      <c r="L1409" s="61" t="s">
        <v>104</v>
      </c>
      <c r="M1409" s="55" t="s">
        <v>105</v>
      </c>
    </row>
    <row r="1410" spans="1:13" ht="80.25" customHeight="1" x14ac:dyDescent="0.55000000000000004">
      <c r="A1410" s="55">
        <f>SUBTOTAL(3,$B$6:B1410)*1</f>
        <v>1405</v>
      </c>
      <c r="B1410" s="56" t="s">
        <v>65</v>
      </c>
      <c r="C1410" s="56" t="s">
        <v>4264</v>
      </c>
      <c r="D1410" s="56" t="s">
        <v>4265</v>
      </c>
      <c r="E1410" s="64" t="s">
        <v>4268</v>
      </c>
      <c r="F1410" s="58" t="s">
        <v>4269</v>
      </c>
      <c r="G1410" s="59">
        <v>792800</v>
      </c>
      <c r="H1410" s="59">
        <v>454000</v>
      </c>
      <c r="I1410" s="59">
        <f t="shared" si="23"/>
        <v>338800</v>
      </c>
      <c r="J1410" s="60"/>
      <c r="K1410" s="61" t="s">
        <v>103</v>
      </c>
      <c r="L1410" s="61" t="s">
        <v>104</v>
      </c>
      <c r="M1410" s="55" t="s">
        <v>105</v>
      </c>
    </row>
    <row r="1411" spans="1:13" ht="80.25" customHeight="1" x14ac:dyDescent="0.55000000000000004">
      <c r="A1411" s="55">
        <f>SUBTOTAL(3,$B$6:B1411)*1</f>
        <v>1406</v>
      </c>
      <c r="B1411" s="56" t="s">
        <v>66</v>
      </c>
      <c r="C1411" s="56" t="s">
        <v>4270</v>
      </c>
      <c r="D1411" s="56" t="s">
        <v>4271</v>
      </c>
      <c r="E1411" s="62" t="s">
        <v>4272</v>
      </c>
      <c r="F1411" s="58" t="s">
        <v>4273</v>
      </c>
      <c r="G1411" s="59">
        <v>4223300</v>
      </c>
      <c r="H1411" s="59">
        <v>3992000</v>
      </c>
      <c r="I1411" s="59">
        <f t="shared" si="23"/>
        <v>231300</v>
      </c>
      <c r="J1411" s="60"/>
      <c r="K1411" s="61" t="s">
        <v>103</v>
      </c>
      <c r="L1411" s="61" t="s">
        <v>116</v>
      </c>
      <c r="M1411" s="55" t="s">
        <v>105</v>
      </c>
    </row>
    <row r="1412" spans="1:13" ht="80.25" customHeight="1" x14ac:dyDescent="0.55000000000000004">
      <c r="A1412" s="55">
        <f>SUBTOTAL(3,$B$6:B1412)*1</f>
        <v>1407</v>
      </c>
      <c r="B1412" s="56" t="s">
        <v>66</v>
      </c>
      <c r="C1412" s="56" t="s">
        <v>4274</v>
      </c>
      <c r="D1412" s="56" t="s">
        <v>4275</v>
      </c>
      <c r="E1412" s="64" t="s">
        <v>4276</v>
      </c>
      <c r="F1412" s="58" t="s">
        <v>4277</v>
      </c>
      <c r="G1412" s="59">
        <v>9765700</v>
      </c>
      <c r="H1412" s="59">
        <v>9050000</v>
      </c>
      <c r="I1412" s="59">
        <f t="shared" si="23"/>
        <v>715700</v>
      </c>
      <c r="J1412" s="60"/>
      <c r="K1412" s="61" t="s">
        <v>103</v>
      </c>
      <c r="L1412" s="61" t="s">
        <v>104</v>
      </c>
      <c r="M1412" s="55" t="s">
        <v>105</v>
      </c>
    </row>
    <row r="1413" spans="1:13" ht="80.25" customHeight="1" x14ac:dyDescent="0.55000000000000004">
      <c r="A1413" s="55">
        <f>SUBTOTAL(3,$B$6:B1413)*1</f>
        <v>1408</v>
      </c>
      <c r="B1413" s="56" t="s">
        <v>66</v>
      </c>
      <c r="C1413" s="56" t="s">
        <v>4278</v>
      </c>
      <c r="D1413" s="56" t="s">
        <v>4279</v>
      </c>
      <c r="E1413" s="62" t="s">
        <v>4280</v>
      </c>
      <c r="F1413" s="58" t="s">
        <v>4281</v>
      </c>
      <c r="G1413" s="59">
        <v>2469600</v>
      </c>
      <c r="H1413" s="59">
        <v>2363000</v>
      </c>
      <c r="I1413" s="59">
        <f t="shared" si="23"/>
        <v>106600</v>
      </c>
      <c r="J1413" s="60"/>
      <c r="K1413" s="61" t="s">
        <v>103</v>
      </c>
      <c r="L1413" s="61" t="s">
        <v>104</v>
      </c>
      <c r="M1413" s="55" t="s">
        <v>105</v>
      </c>
    </row>
    <row r="1414" spans="1:13" ht="80.25" customHeight="1" x14ac:dyDescent="0.55000000000000004">
      <c r="A1414" s="55">
        <f>SUBTOTAL(3,$B$6:B1414)*1</f>
        <v>1409</v>
      </c>
      <c r="B1414" s="56" t="s">
        <v>66</v>
      </c>
      <c r="C1414" s="56" t="s">
        <v>4278</v>
      </c>
      <c r="D1414" s="56" t="s">
        <v>4279</v>
      </c>
      <c r="E1414" s="62" t="s">
        <v>4282</v>
      </c>
      <c r="F1414" s="58" t="s">
        <v>4283</v>
      </c>
      <c r="G1414" s="59">
        <v>3263400</v>
      </c>
      <c r="H1414" s="59">
        <v>3130000</v>
      </c>
      <c r="I1414" s="59">
        <f t="shared" si="23"/>
        <v>133400</v>
      </c>
      <c r="J1414" s="60"/>
      <c r="K1414" s="61" t="s">
        <v>103</v>
      </c>
      <c r="L1414" s="61" t="s">
        <v>104</v>
      </c>
      <c r="M1414" s="55" t="s">
        <v>105</v>
      </c>
    </row>
    <row r="1415" spans="1:13" ht="80.25" customHeight="1" x14ac:dyDescent="0.55000000000000004">
      <c r="A1415" s="55">
        <f>SUBTOTAL(3,$B$6:B1415)*1</f>
        <v>1410</v>
      </c>
      <c r="B1415" s="56" t="s">
        <v>66</v>
      </c>
      <c r="C1415" s="56" t="s">
        <v>4284</v>
      </c>
      <c r="D1415" s="56" t="s">
        <v>4285</v>
      </c>
      <c r="E1415" s="64" t="s">
        <v>4286</v>
      </c>
      <c r="F1415" s="58" t="s">
        <v>4287</v>
      </c>
      <c r="G1415" s="59">
        <v>9260000</v>
      </c>
      <c r="H1415" s="59">
        <v>7805000</v>
      </c>
      <c r="I1415" s="59">
        <f t="shared" ref="I1415:I1478" si="24">G1415-H1415</f>
        <v>1455000</v>
      </c>
      <c r="J1415" s="60"/>
      <c r="K1415" s="61" t="s">
        <v>103</v>
      </c>
      <c r="L1415" s="61" t="s">
        <v>104</v>
      </c>
      <c r="M1415" s="55" t="s">
        <v>105</v>
      </c>
    </row>
    <row r="1416" spans="1:13" ht="80.25" customHeight="1" x14ac:dyDescent="0.55000000000000004">
      <c r="A1416" s="55">
        <f>SUBTOTAL(3,$B$6:B1416)*1</f>
        <v>1411</v>
      </c>
      <c r="B1416" s="56" t="s">
        <v>66</v>
      </c>
      <c r="C1416" s="56" t="s">
        <v>4284</v>
      </c>
      <c r="D1416" s="56" t="s">
        <v>4288</v>
      </c>
      <c r="E1416" s="62" t="s">
        <v>4289</v>
      </c>
      <c r="F1416" s="58" t="s">
        <v>4290</v>
      </c>
      <c r="G1416" s="59">
        <v>5850600</v>
      </c>
      <c r="H1416" s="59">
        <v>5798000</v>
      </c>
      <c r="I1416" s="59">
        <f t="shared" si="24"/>
        <v>52600</v>
      </c>
      <c r="J1416" s="60"/>
      <c r="K1416" s="61" t="s">
        <v>103</v>
      </c>
      <c r="L1416" s="61" t="s">
        <v>104</v>
      </c>
      <c r="M1416" s="55" t="s">
        <v>105</v>
      </c>
    </row>
    <row r="1417" spans="1:13" ht="80.25" customHeight="1" x14ac:dyDescent="0.55000000000000004">
      <c r="A1417" s="55">
        <f>SUBTOTAL(3,$B$6:B1417)*1</f>
        <v>1412</v>
      </c>
      <c r="B1417" s="56" t="s">
        <v>66</v>
      </c>
      <c r="C1417" s="56" t="s">
        <v>4291</v>
      </c>
      <c r="D1417" s="56" t="s">
        <v>4288</v>
      </c>
      <c r="E1417" s="62" t="s">
        <v>4292</v>
      </c>
      <c r="F1417" s="58" t="s">
        <v>4293</v>
      </c>
      <c r="G1417" s="59">
        <v>4301200</v>
      </c>
      <c r="H1417" s="59">
        <v>2905500</v>
      </c>
      <c r="I1417" s="59">
        <f t="shared" si="24"/>
        <v>1395700</v>
      </c>
      <c r="J1417" s="60"/>
      <c r="K1417" s="61" t="s">
        <v>103</v>
      </c>
      <c r="L1417" s="61" t="s">
        <v>104</v>
      </c>
      <c r="M1417" s="55" t="s">
        <v>105</v>
      </c>
    </row>
    <row r="1418" spans="1:13" ht="80.25" customHeight="1" x14ac:dyDescent="0.55000000000000004">
      <c r="A1418" s="55">
        <f>SUBTOTAL(3,$B$6:B1418)*1</f>
        <v>1413</v>
      </c>
      <c r="B1418" s="56" t="s">
        <v>67</v>
      </c>
      <c r="C1418" s="56" t="s">
        <v>4294</v>
      </c>
      <c r="D1418" s="56" t="s">
        <v>4295</v>
      </c>
      <c r="E1418" s="64" t="s">
        <v>4296</v>
      </c>
      <c r="F1418" s="58" t="s">
        <v>4297</v>
      </c>
      <c r="G1418" s="66">
        <v>48200</v>
      </c>
      <c r="H1418" s="66">
        <v>48200</v>
      </c>
      <c r="I1418" s="59">
        <f t="shared" si="24"/>
        <v>0</v>
      </c>
      <c r="J1418" s="60"/>
      <c r="K1418" s="61" t="s">
        <v>103</v>
      </c>
      <c r="L1418" s="61" t="s">
        <v>148</v>
      </c>
      <c r="M1418" s="55" t="s">
        <v>149</v>
      </c>
    </row>
    <row r="1419" spans="1:13" ht="80.25" customHeight="1" x14ac:dyDescent="0.55000000000000004">
      <c r="A1419" s="55">
        <f>SUBTOTAL(3,$B$6:B1419)*1</f>
        <v>1414</v>
      </c>
      <c r="B1419" s="56" t="s">
        <v>67</v>
      </c>
      <c r="C1419" s="56" t="s">
        <v>4294</v>
      </c>
      <c r="D1419" s="56" t="s">
        <v>4298</v>
      </c>
      <c r="E1419" s="64" t="s">
        <v>4299</v>
      </c>
      <c r="F1419" s="58" t="s">
        <v>4300</v>
      </c>
      <c r="G1419" s="66">
        <v>96400</v>
      </c>
      <c r="H1419" s="66">
        <v>96400</v>
      </c>
      <c r="I1419" s="59">
        <f t="shared" si="24"/>
        <v>0</v>
      </c>
      <c r="J1419" s="60"/>
      <c r="K1419" s="61" t="s">
        <v>103</v>
      </c>
      <c r="L1419" s="61" t="s">
        <v>148</v>
      </c>
      <c r="M1419" s="55" t="s">
        <v>149</v>
      </c>
    </row>
    <row r="1420" spans="1:13" ht="80.25" customHeight="1" x14ac:dyDescent="0.55000000000000004">
      <c r="A1420" s="55">
        <f>SUBTOTAL(3,$B$6:B1420)*1</f>
        <v>1415</v>
      </c>
      <c r="B1420" s="56" t="s">
        <v>67</v>
      </c>
      <c r="C1420" s="56" t="s">
        <v>4301</v>
      </c>
      <c r="D1420" s="56" t="s">
        <v>4302</v>
      </c>
      <c r="E1420" s="64" t="s">
        <v>4303</v>
      </c>
      <c r="F1420" s="58" t="s">
        <v>4304</v>
      </c>
      <c r="G1420" s="66">
        <v>482000</v>
      </c>
      <c r="H1420" s="66">
        <v>482000</v>
      </c>
      <c r="I1420" s="59">
        <f t="shared" si="24"/>
        <v>0</v>
      </c>
      <c r="J1420" s="60"/>
      <c r="K1420" s="61" t="s">
        <v>103</v>
      </c>
      <c r="L1420" s="61" t="s">
        <v>148</v>
      </c>
      <c r="M1420" s="55" t="s">
        <v>149</v>
      </c>
    </row>
    <row r="1421" spans="1:13" ht="80.25" customHeight="1" x14ac:dyDescent="0.55000000000000004">
      <c r="A1421" s="55">
        <f>SUBTOTAL(3,$B$6:B1421)*1</f>
        <v>1416</v>
      </c>
      <c r="B1421" s="56" t="s">
        <v>67</v>
      </c>
      <c r="C1421" s="56" t="s">
        <v>4305</v>
      </c>
      <c r="D1421" s="56" t="s">
        <v>4306</v>
      </c>
      <c r="E1421" s="64" t="s">
        <v>4307</v>
      </c>
      <c r="F1421" s="58" t="s">
        <v>4308</v>
      </c>
      <c r="G1421" s="66">
        <v>144600</v>
      </c>
      <c r="H1421" s="66">
        <v>144600</v>
      </c>
      <c r="I1421" s="59">
        <f t="shared" si="24"/>
        <v>0</v>
      </c>
      <c r="J1421" s="60"/>
      <c r="K1421" s="61" t="s">
        <v>103</v>
      </c>
      <c r="L1421" s="61" t="s">
        <v>148</v>
      </c>
      <c r="M1421" s="55" t="s">
        <v>149</v>
      </c>
    </row>
    <row r="1422" spans="1:13" ht="80.25" customHeight="1" x14ac:dyDescent="0.55000000000000004">
      <c r="A1422" s="55">
        <f>SUBTOTAL(3,$B$6:B1422)*1</f>
        <v>1417</v>
      </c>
      <c r="B1422" s="56" t="s">
        <v>68</v>
      </c>
      <c r="C1422" s="56" t="s">
        <v>4309</v>
      </c>
      <c r="D1422" s="56" t="s">
        <v>4310</v>
      </c>
      <c r="E1422" s="64" t="s">
        <v>4311</v>
      </c>
      <c r="F1422" s="58" t="s">
        <v>4312</v>
      </c>
      <c r="G1422" s="59">
        <v>1309300</v>
      </c>
      <c r="H1422" s="59">
        <v>890000</v>
      </c>
      <c r="I1422" s="59">
        <f t="shared" si="24"/>
        <v>419300</v>
      </c>
      <c r="J1422" s="60"/>
      <c r="K1422" s="61" t="s">
        <v>103</v>
      </c>
      <c r="L1422" s="61" t="s">
        <v>104</v>
      </c>
      <c r="M1422" s="55" t="s">
        <v>105</v>
      </c>
    </row>
    <row r="1423" spans="1:13" ht="80.25" customHeight="1" x14ac:dyDescent="0.55000000000000004">
      <c r="A1423" s="55">
        <f>SUBTOTAL(3,$B$6:B1423)*1</f>
        <v>1418</v>
      </c>
      <c r="B1423" s="56" t="s">
        <v>68</v>
      </c>
      <c r="C1423" s="56" t="s">
        <v>4309</v>
      </c>
      <c r="D1423" s="56" t="s">
        <v>4313</v>
      </c>
      <c r="E1423" s="64" t="s">
        <v>4314</v>
      </c>
      <c r="F1423" s="58" t="s">
        <v>4315</v>
      </c>
      <c r="G1423" s="59">
        <v>1371000</v>
      </c>
      <c r="H1423" s="59">
        <v>900000</v>
      </c>
      <c r="I1423" s="59">
        <f t="shared" si="24"/>
        <v>471000</v>
      </c>
      <c r="J1423" s="60"/>
      <c r="K1423" s="61" t="s">
        <v>103</v>
      </c>
      <c r="L1423" s="61" t="s">
        <v>104</v>
      </c>
      <c r="M1423" s="55" t="s">
        <v>105</v>
      </c>
    </row>
    <row r="1424" spans="1:13" ht="80.25" customHeight="1" x14ac:dyDescent="0.55000000000000004">
      <c r="A1424" s="55">
        <f>SUBTOTAL(3,$B$6:B1424)*1</f>
        <v>1419</v>
      </c>
      <c r="B1424" s="56" t="s">
        <v>68</v>
      </c>
      <c r="C1424" s="56" t="s">
        <v>4316</v>
      </c>
      <c r="D1424" s="56" t="s">
        <v>4310</v>
      </c>
      <c r="E1424" s="64" t="s">
        <v>4317</v>
      </c>
      <c r="F1424" s="58" t="s">
        <v>4318</v>
      </c>
      <c r="G1424" s="59">
        <v>1533700</v>
      </c>
      <c r="H1424" s="59">
        <v>950000</v>
      </c>
      <c r="I1424" s="59">
        <f t="shared" si="24"/>
        <v>583700</v>
      </c>
      <c r="J1424" s="60"/>
      <c r="K1424" s="61" t="s">
        <v>103</v>
      </c>
      <c r="L1424" s="61" t="s">
        <v>104</v>
      </c>
      <c r="M1424" s="55" t="s">
        <v>105</v>
      </c>
    </row>
    <row r="1425" spans="1:13" ht="80.25" customHeight="1" x14ac:dyDescent="0.55000000000000004">
      <c r="A1425" s="55">
        <f>SUBTOTAL(3,$B$6:B1425)*1</f>
        <v>1420</v>
      </c>
      <c r="B1425" s="56" t="s">
        <v>68</v>
      </c>
      <c r="C1425" s="56" t="s">
        <v>4316</v>
      </c>
      <c r="D1425" s="56" t="s">
        <v>4319</v>
      </c>
      <c r="E1425" s="64" t="s">
        <v>4320</v>
      </c>
      <c r="F1425" s="58" t="s">
        <v>4321</v>
      </c>
      <c r="G1425" s="59">
        <v>5674200</v>
      </c>
      <c r="H1425" s="59">
        <v>3800000</v>
      </c>
      <c r="I1425" s="59">
        <f t="shared" si="24"/>
        <v>1874200</v>
      </c>
      <c r="J1425" s="60"/>
      <c r="K1425" s="61" t="s">
        <v>103</v>
      </c>
      <c r="L1425" s="61" t="s">
        <v>104</v>
      </c>
      <c r="M1425" s="55" t="s">
        <v>105</v>
      </c>
    </row>
    <row r="1426" spans="1:13" ht="80.25" customHeight="1" x14ac:dyDescent="0.55000000000000004">
      <c r="A1426" s="55">
        <f>SUBTOTAL(3,$B$6:B1426)*1</f>
        <v>1421</v>
      </c>
      <c r="B1426" s="56" t="s">
        <v>68</v>
      </c>
      <c r="C1426" s="56" t="s">
        <v>4316</v>
      </c>
      <c r="D1426" s="56" t="s">
        <v>4310</v>
      </c>
      <c r="E1426" s="64" t="s">
        <v>4322</v>
      </c>
      <c r="F1426" s="58" t="s">
        <v>4323</v>
      </c>
      <c r="G1426" s="59">
        <v>896900</v>
      </c>
      <c r="H1426" s="59">
        <v>895000</v>
      </c>
      <c r="I1426" s="59">
        <f t="shared" si="24"/>
        <v>1900</v>
      </c>
      <c r="J1426" s="60"/>
      <c r="K1426" s="61" t="s">
        <v>103</v>
      </c>
      <c r="L1426" s="61" t="s">
        <v>116</v>
      </c>
      <c r="M1426" s="55" t="s">
        <v>105</v>
      </c>
    </row>
    <row r="1427" spans="1:13" ht="80.25" customHeight="1" x14ac:dyDescent="0.55000000000000004">
      <c r="A1427" s="55">
        <f>SUBTOTAL(3,$B$6:B1427)*1</f>
        <v>1422</v>
      </c>
      <c r="B1427" s="56" t="s">
        <v>68</v>
      </c>
      <c r="C1427" s="56" t="s">
        <v>4324</v>
      </c>
      <c r="D1427" s="56" t="s">
        <v>4325</v>
      </c>
      <c r="E1427" s="64" t="s">
        <v>4326</v>
      </c>
      <c r="F1427" s="58" t="s">
        <v>4327</v>
      </c>
      <c r="G1427" s="59">
        <v>15800</v>
      </c>
      <c r="H1427" s="59">
        <v>15800</v>
      </c>
      <c r="I1427" s="59">
        <f t="shared" si="24"/>
        <v>0</v>
      </c>
      <c r="J1427" s="60"/>
      <c r="K1427" s="61" t="s">
        <v>103</v>
      </c>
      <c r="L1427" s="61" t="s">
        <v>173</v>
      </c>
      <c r="M1427" s="55" t="s">
        <v>149</v>
      </c>
    </row>
    <row r="1428" spans="1:13" ht="80.25" customHeight="1" x14ac:dyDescent="0.55000000000000004">
      <c r="A1428" s="55">
        <f>SUBTOTAL(3,$B$6:B1428)*1</f>
        <v>1423</v>
      </c>
      <c r="B1428" s="56" t="s">
        <v>68</v>
      </c>
      <c r="C1428" s="56" t="s">
        <v>4324</v>
      </c>
      <c r="D1428" s="56" t="s">
        <v>4325</v>
      </c>
      <c r="E1428" s="64" t="s">
        <v>4328</v>
      </c>
      <c r="F1428" s="58" t="s">
        <v>4329</v>
      </c>
      <c r="G1428" s="59">
        <v>51000</v>
      </c>
      <c r="H1428" s="59">
        <v>51000</v>
      </c>
      <c r="I1428" s="59">
        <f t="shared" si="24"/>
        <v>0</v>
      </c>
      <c r="J1428" s="60"/>
      <c r="K1428" s="61" t="s">
        <v>103</v>
      </c>
      <c r="L1428" s="61" t="s">
        <v>173</v>
      </c>
      <c r="M1428" s="55" t="s">
        <v>149</v>
      </c>
    </row>
    <row r="1429" spans="1:13" ht="80.25" customHeight="1" x14ac:dyDescent="0.55000000000000004">
      <c r="A1429" s="55">
        <f>SUBTOTAL(3,$B$6:B1429)*1</f>
        <v>1424</v>
      </c>
      <c r="B1429" s="56" t="s">
        <v>68</v>
      </c>
      <c r="C1429" s="56" t="s">
        <v>4324</v>
      </c>
      <c r="D1429" s="56" t="s">
        <v>4325</v>
      </c>
      <c r="E1429" s="64" t="s">
        <v>4330</v>
      </c>
      <c r="F1429" s="58" t="s">
        <v>4331</v>
      </c>
      <c r="G1429" s="59">
        <v>787000</v>
      </c>
      <c r="H1429" s="59">
        <v>787000</v>
      </c>
      <c r="I1429" s="59">
        <f t="shared" si="24"/>
        <v>0</v>
      </c>
      <c r="J1429" s="60"/>
      <c r="K1429" s="61" t="s">
        <v>103</v>
      </c>
      <c r="L1429" s="61" t="s">
        <v>173</v>
      </c>
      <c r="M1429" s="55" t="s">
        <v>149</v>
      </c>
    </row>
    <row r="1430" spans="1:13" ht="80.25" customHeight="1" x14ac:dyDescent="0.55000000000000004">
      <c r="A1430" s="55">
        <f>SUBTOTAL(3,$B$6:B1430)*1</f>
        <v>1425</v>
      </c>
      <c r="B1430" s="56" t="s">
        <v>68</v>
      </c>
      <c r="C1430" s="56" t="s">
        <v>4324</v>
      </c>
      <c r="D1430" s="56" t="s">
        <v>4325</v>
      </c>
      <c r="E1430" s="64" t="s">
        <v>4332</v>
      </c>
      <c r="F1430" s="58" t="s">
        <v>4333</v>
      </c>
      <c r="G1430" s="59">
        <v>26000</v>
      </c>
      <c r="H1430" s="59">
        <v>26000</v>
      </c>
      <c r="I1430" s="59">
        <f t="shared" si="24"/>
        <v>0</v>
      </c>
      <c r="J1430" s="60"/>
      <c r="K1430" s="61" t="s">
        <v>103</v>
      </c>
      <c r="L1430" s="61" t="s">
        <v>173</v>
      </c>
      <c r="M1430" s="55" t="s">
        <v>149</v>
      </c>
    </row>
    <row r="1431" spans="1:13" ht="80.25" customHeight="1" x14ac:dyDescent="0.55000000000000004">
      <c r="A1431" s="55">
        <f>SUBTOTAL(3,$B$6:B1431)*1</f>
        <v>1426</v>
      </c>
      <c r="B1431" s="56" t="s">
        <v>68</v>
      </c>
      <c r="C1431" s="56" t="s">
        <v>4324</v>
      </c>
      <c r="D1431" s="56" t="s">
        <v>4325</v>
      </c>
      <c r="E1431" s="64" t="s">
        <v>4334</v>
      </c>
      <c r="F1431" s="58" t="s">
        <v>4335</v>
      </c>
      <c r="G1431" s="59">
        <v>100000</v>
      </c>
      <c r="H1431" s="59">
        <v>100000</v>
      </c>
      <c r="I1431" s="59">
        <f t="shared" si="24"/>
        <v>0</v>
      </c>
      <c r="J1431" s="60"/>
      <c r="K1431" s="61" t="s">
        <v>103</v>
      </c>
      <c r="L1431" s="61" t="s">
        <v>173</v>
      </c>
      <c r="M1431" s="55" t="s">
        <v>149</v>
      </c>
    </row>
    <row r="1432" spans="1:13" ht="80.25" customHeight="1" x14ac:dyDescent="0.55000000000000004">
      <c r="A1432" s="55">
        <f>SUBTOTAL(3,$B$6:B1432)*1</f>
        <v>1427</v>
      </c>
      <c r="B1432" s="56" t="s">
        <v>68</v>
      </c>
      <c r="C1432" s="56" t="s">
        <v>4336</v>
      </c>
      <c r="D1432" s="56" t="s">
        <v>4337</v>
      </c>
      <c r="E1432" s="62" t="s">
        <v>4338</v>
      </c>
      <c r="F1432" s="58" t="s">
        <v>4339</v>
      </c>
      <c r="G1432" s="59">
        <v>1112800</v>
      </c>
      <c r="H1432" s="59">
        <v>829000</v>
      </c>
      <c r="I1432" s="59">
        <f t="shared" si="24"/>
        <v>283800</v>
      </c>
      <c r="J1432" s="60"/>
      <c r="K1432" s="61" t="s">
        <v>103</v>
      </c>
      <c r="L1432" s="61" t="s">
        <v>113</v>
      </c>
      <c r="M1432" s="55" t="s">
        <v>105</v>
      </c>
    </row>
    <row r="1433" spans="1:13" ht="80.25" customHeight="1" x14ac:dyDescent="0.55000000000000004">
      <c r="A1433" s="55">
        <f>SUBTOTAL(3,$B$6:B1433)*1</f>
        <v>1428</v>
      </c>
      <c r="B1433" s="56" t="s">
        <v>71</v>
      </c>
      <c r="C1433" s="56" t="s">
        <v>4340</v>
      </c>
      <c r="D1433" s="56" t="s">
        <v>4341</v>
      </c>
      <c r="E1433" s="64" t="s">
        <v>4342</v>
      </c>
      <c r="F1433" s="58" t="s">
        <v>4343</v>
      </c>
      <c r="G1433" s="59">
        <v>861300</v>
      </c>
      <c r="H1433" s="59">
        <v>500000</v>
      </c>
      <c r="I1433" s="59">
        <f t="shared" si="24"/>
        <v>361300</v>
      </c>
      <c r="J1433" s="60"/>
      <c r="K1433" s="61" t="s">
        <v>103</v>
      </c>
      <c r="L1433" s="61" t="s">
        <v>113</v>
      </c>
      <c r="M1433" s="55" t="s">
        <v>105</v>
      </c>
    </row>
    <row r="1434" spans="1:13" ht="80.25" customHeight="1" x14ac:dyDescent="0.55000000000000004">
      <c r="A1434" s="55">
        <f>SUBTOTAL(3,$B$6:B1434)*1</f>
        <v>1429</v>
      </c>
      <c r="B1434" s="56" t="s">
        <v>71</v>
      </c>
      <c r="C1434" s="56" t="s">
        <v>4344</v>
      </c>
      <c r="D1434" s="56" t="s">
        <v>4345</v>
      </c>
      <c r="E1434" s="64" t="s">
        <v>4346</v>
      </c>
      <c r="F1434" s="58" t="s">
        <v>4347</v>
      </c>
      <c r="G1434" s="59">
        <v>3332000</v>
      </c>
      <c r="H1434" s="59">
        <v>3320000</v>
      </c>
      <c r="I1434" s="59">
        <f t="shared" si="24"/>
        <v>12000</v>
      </c>
      <c r="J1434" s="60"/>
      <c r="K1434" s="61" t="s">
        <v>103</v>
      </c>
      <c r="L1434" s="61" t="s">
        <v>104</v>
      </c>
      <c r="M1434" s="55" t="s">
        <v>105</v>
      </c>
    </row>
    <row r="1435" spans="1:13" ht="80.25" customHeight="1" x14ac:dyDescent="0.55000000000000004">
      <c r="A1435" s="55">
        <f>SUBTOTAL(3,$B$6:B1435)*1</f>
        <v>1430</v>
      </c>
      <c r="B1435" s="56" t="s">
        <v>71</v>
      </c>
      <c r="C1435" s="56" t="s">
        <v>4344</v>
      </c>
      <c r="D1435" s="56" t="s">
        <v>4348</v>
      </c>
      <c r="E1435" s="64" t="s">
        <v>4349</v>
      </c>
      <c r="F1435" s="58" t="s">
        <v>4350</v>
      </c>
      <c r="G1435" s="59">
        <v>1943400</v>
      </c>
      <c r="H1435" s="59">
        <v>1941400</v>
      </c>
      <c r="I1435" s="59">
        <f t="shared" si="24"/>
        <v>2000</v>
      </c>
      <c r="J1435" s="60"/>
      <c r="K1435" s="61" t="s">
        <v>103</v>
      </c>
      <c r="L1435" s="61" t="s">
        <v>113</v>
      </c>
      <c r="M1435" s="55" t="s">
        <v>105</v>
      </c>
    </row>
    <row r="1436" spans="1:13" ht="80.25" customHeight="1" x14ac:dyDescent="0.55000000000000004">
      <c r="A1436" s="55">
        <f>SUBTOTAL(3,$B$6:B1436)*1</f>
        <v>1431</v>
      </c>
      <c r="B1436" s="56" t="s">
        <v>71</v>
      </c>
      <c r="C1436" s="56" t="s">
        <v>4344</v>
      </c>
      <c r="D1436" s="56" t="s">
        <v>4351</v>
      </c>
      <c r="E1436" s="64" t="s">
        <v>4352</v>
      </c>
      <c r="F1436" s="58" t="s">
        <v>4353</v>
      </c>
      <c r="G1436" s="59">
        <v>800000</v>
      </c>
      <c r="H1436" s="59">
        <v>798000</v>
      </c>
      <c r="I1436" s="59">
        <f t="shared" si="24"/>
        <v>2000</v>
      </c>
      <c r="J1436" s="60"/>
      <c r="K1436" s="61" t="s">
        <v>103</v>
      </c>
      <c r="L1436" s="61" t="s">
        <v>116</v>
      </c>
      <c r="M1436" s="55" t="s">
        <v>105</v>
      </c>
    </row>
    <row r="1437" spans="1:13" ht="80.25" customHeight="1" x14ac:dyDescent="0.55000000000000004">
      <c r="A1437" s="55">
        <f>SUBTOTAL(3,$B$6:B1437)*1</f>
        <v>1432</v>
      </c>
      <c r="B1437" s="56" t="s">
        <v>71</v>
      </c>
      <c r="C1437" s="56" t="s">
        <v>2267</v>
      </c>
      <c r="D1437" s="56" t="s">
        <v>4354</v>
      </c>
      <c r="E1437" s="64" t="s">
        <v>4355</v>
      </c>
      <c r="F1437" s="58" t="s">
        <v>4356</v>
      </c>
      <c r="G1437" s="59">
        <v>5713400</v>
      </c>
      <c r="H1437" s="59">
        <v>4770000</v>
      </c>
      <c r="I1437" s="59">
        <f t="shared" si="24"/>
        <v>943400</v>
      </c>
      <c r="J1437" s="60"/>
      <c r="K1437" s="61" t="s">
        <v>103</v>
      </c>
      <c r="L1437" s="61" t="s">
        <v>104</v>
      </c>
      <c r="M1437" s="55" t="s">
        <v>105</v>
      </c>
    </row>
    <row r="1438" spans="1:13" ht="80.25" customHeight="1" x14ac:dyDescent="0.55000000000000004">
      <c r="A1438" s="55">
        <f>SUBTOTAL(3,$B$6:B1438)*1</f>
        <v>1433</v>
      </c>
      <c r="B1438" s="56" t="s">
        <v>71</v>
      </c>
      <c r="C1438" s="56" t="s">
        <v>4357</v>
      </c>
      <c r="D1438" s="56" t="s">
        <v>4358</v>
      </c>
      <c r="E1438" s="64" t="s">
        <v>4359</v>
      </c>
      <c r="F1438" s="58" t="s">
        <v>4360</v>
      </c>
      <c r="G1438" s="59">
        <v>693000</v>
      </c>
      <c r="H1438" s="59">
        <v>689000</v>
      </c>
      <c r="I1438" s="59">
        <f t="shared" si="24"/>
        <v>4000</v>
      </c>
      <c r="J1438" s="60"/>
      <c r="K1438" s="61" t="s">
        <v>103</v>
      </c>
      <c r="L1438" s="61" t="s">
        <v>116</v>
      </c>
      <c r="M1438" s="55" t="s">
        <v>105</v>
      </c>
    </row>
    <row r="1439" spans="1:13" ht="80.25" customHeight="1" x14ac:dyDescent="0.55000000000000004">
      <c r="A1439" s="55">
        <f>SUBTOTAL(3,$B$6:B1439)*1</f>
        <v>1434</v>
      </c>
      <c r="B1439" s="56" t="s">
        <v>71</v>
      </c>
      <c r="C1439" s="56" t="s">
        <v>4361</v>
      </c>
      <c r="D1439" s="56" t="s">
        <v>4362</v>
      </c>
      <c r="E1439" s="64" t="s">
        <v>4363</v>
      </c>
      <c r="F1439" s="58" t="s">
        <v>4364</v>
      </c>
      <c r="G1439" s="59">
        <v>3001800</v>
      </c>
      <c r="H1439" s="59">
        <v>2989000</v>
      </c>
      <c r="I1439" s="59">
        <f t="shared" si="24"/>
        <v>12800</v>
      </c>
      <c r="J1439" s="60"/>
      <c r="K1439" s="61" t="s">
        <v>103</v>
      </c>
      <c r="L1439" s="61" t="s">
        <v>428</v>
      </c>
      <c r="M1439" s="55" t="s">
        <v>105</v>
      </c>
    </row>
    <row r="1440" spans="1:13" ht="80.25" customHeight="1" x14ac:dyDescent="0.55000000000000004">
      <c r="A1440" s="55">
        <f>SUBTOTAL(3,$B$6:B1440)*1</f>
        <v>1435</v>
      </c>
      <c r="B1440" s="56" t="s">
        <v>71</v>
      </c>
      <c r="C1440" s="56" t="s">
        <v>4361</v>
      </c>
      <c r="D1440" s="56" t="s">
        <v>4358</v>
      </c>
      <c r="E1440" s="64" t="s">
        <v>4365</v>
      </c>
      <c r="F1440" s="58" t="s">
        <v>4366</v>
      </c>
      <c r="G1440" s="59">
        <v>693000</v>
      </c>
      <c r="H1440" s="59">
        <v>689000</v>
      </c>
      <c r="I1440" s="59">
        <f t="shared" si="24"/>
        <v>4000</v>
      </c>
      <c r="J1440" s="60"/>
      <c r="K1440" s="61" t="s">
        <v>103</v>
      </c>
      <c r="L1440" s="61" t="s">
        <v>116</v>
      </c>
      <c r="M1440" s="55" t="s">
        <v>105</v>
      </c>
    </row>
    <row r="1441" spans="1:13" ht="80.25" customHeight="1" x14ac:dyDescent="0.55000000000000004">
      <c r="A1441" s="55">
        <f>SUBTOTAL(3,$B$6:B1441)*1</f>
        <v>1436</v>
      </c>
      <c r="B1441" s="56" t="s">
        <v>71</v>
      </c>
      <c r="C1441" s="56" t="s">
        <v>4367</v>
      </c>
      <c r="D1441" s="56" t="s">
        <v>4368</v>
      </c>
      <c r="E1441" s="64" t="s">
        <v>4369</v>
      </c>
      <c r="F1441" s="58" t="s">
        <v>4370</v>
      </c>
      <c r="G1441" s="59">
        <v>1494900</v>
      </c>
      <c r="H1441" s="59">
        <v>1493800</v>
      </c>
      <c r="I1441" s="59">
        <f t="shared" si="24"/>
        <v>1100</v>
      </c>
      <c r="J1441" s="60"/>
      <c r="K1441" s="61" t="s">
        <v>103</v>
      </c>
      <c r="L1441" s="61" t="s">
        <v>113</v>
      </c>
      <c r="M1441" s="55" t="s">
        <v>105</v>
      </c>
    </row>
    <row r="1442" spans="1:13" ht="80.25" customHeight="1" x14ac:dyDescent="0.55000000000000004">
      <c r="A1442" s="55">
        <f>SUBTOTAL(3,$B$6:B1442)*1</f>
        <v>1437</v>
      </c>
      <c r="B1442" s="56" t="s">
        <v>71</v>
      </c>
      <c r="C1442" s="56" t="s">
        <v>4367</v>
      </c>
      <c r="D1442" s="56" t="s">
        <v>4371</v>
      </c>
      <c r="E1442" s="64" t="s">
        <v>4372</v>
      </c>
      <c r="F1442" s="58" t="s">
        <v>4373</v>
      </c>
      <c r="G1442" s="59">
        <v>713000</v>
      </c>
      <c r="H1442" s="59">
        <v>598000</v>
      </c>
      <c r="I1442" s="59">
        <f t="shared" si="24"/>
        <v>115000</v>
      </c>
      <c r="J1442" s="60"/>
      <c r="K1442" s="61" t="s">
        <v>103</v>
      </c>
      <c r="L1442" s="61" t="s">
        <v>116</v>
      </c>
      <c r="M1442" s="55" t="s">
        <v>105</v>
      </c>
    </row>
    <row r="1443" spans="1:13" ht="80.25" customHeight="1" x14ac:dyDescent="0.55000000000000004">
      <c r="A1443" s="55">
        <f>SUBTOTAL(3,$B$6:B1443)*1</f>
        <v>1438</v>
      </c>
      <c r="B1443" s="56" t="s">
        <v>71</v>
      </c>
      <c r="C1443" s="56" t="s">
        <v>4367</v>
      </c>
      <c r="D1443" s="56" t="s">
        <v>4374</v>
      </c>
      <c r="E1443" s="64" t="s">
        <v>4375</v>
      </c>
      <c r="F1443" s="58" t="s">
        <v>4376</v>
      </c>
      <c r="G1443" s="59">
        <v>713000</v>
      </c>
      <c r="H1443" s="59">
        <v>598000</v>
      </c>
      <c r="I1443" s="59">
        <f t="shared" si="24"/>
        <v>115000</v>
      </c>
      <c r="J1443" s="60"/>
      <c r="K1443" s="61" t="s">
        <v>103</v>
      </c>
      <c r="L1443" s="61" t="s">
        <v>116</v>
      </c>
      <c r="M1443" s="55" t="s">
        <v>105</v>
      </c>
    </row>
    <row r="1444" spans="1:13" ht="80.25" customHeight="1" x14ac:dyDescent="0.55000000000000004">
      <c r="A1444" s="55">
        <f>SUBTOTAL(3,$B$6:B1444)*1</f>
        <v>1439</v>
      </c>
      <c r="B1444" s="56" t="s">
        <v>71</v>
      </c>
      <c r="C1444" s="56" t="s">
        <v>4367</v>
      </c>
      <c r="D1444" s="56" t="s">
        <v>4371</v>
      </c>
      <c r="E1444" s="64" t="s">
        <v>4377</v>
      </c>
      <c r="F1444" s="58" t="s">
        <v>4378</v>
      </c>
      <c r="G1444" s="66">
        <v>713000</v>
      </c>
      <c r="H1444" s="59">
        <v>598000</v>
      </c>
      <c r="I1444" s="59">
        <f t="shared" si="24"/>
        <v>115000</v>
      </c>
      <c r="J1444" s="60"/>
      <c r="K1444" s="61" t="s">
        <v>103</v>
      </c>
      <c r="L1444" s="61" t="s">
        <v>116</v>
      </c>
      <c r="M1444" s="55" t="s">
        <v>105</v>
      </c>
    </row>
    <row r="1445" spans="1:13" ht="80.25" customHeight="1" x14ac:dyDescent="0.55000000000000004">
      <c r="A1445" s="55">
        <f>SUBTOTAL(3,$B$6:B1445)*1</f>
        <v>1440</v>
      </c>
      <c r="B1445" s="56" t="s">
        <v>71</v>
      </c>
      <c r="C1445" s="56" t="s">
        <v>4367</v>
      </c>
      <c r="D1445" s="56" t="s">
        <v>4379</v>
      </c>
      <c r="E1445" s="64" t="s">
        <v>4380</v>
      </c>
      <c r="F1445" s="58" t="s">
        <v>4381</v>
      </c>
      <c r="G1445" s="66">
        <v>48200</v>
      </c>
      <c r="H1445" s="59">
        <v>48200</v>
      </c>
      <c r="I1445" s="59">
        <f t="shared" si="24"/>
        <v>0</v>
      </c>
      <c r="J1445" s="60"/>
      <c r="K1445" s="61" t="s">
        <v>103</v>
      </c>
      <c r="L1445" s="61" t="s">
        <v>148</v>
      </c>
      <c r="M1445" s="55" t="s">
        <v>149</v>
      </c>
    </row>
    <row r="1446" spans="1:13" ht="80.25" customHeight="1" x14ac:dyDescent="0.55000000000000004">
      <c r="A1446" s="55">
        <f>SUBTOTAL(3,$B$6:B1446)*1</f>
        <v>1441</v>
      </c>
      <c r="B1446" s="56" t="s">
        <v>71</v>
      </c>
      <c r="C1446" s="56" t="s">
        <v>4382</v>
      </c>
      <c r="D1446" s="56" t="s">
        <v>4383</v>
      </c>
      <c r="E1446" s="64" t="s">
        <v>4384</v>
      </c>
      <c r="F1446" s="58" t="s">
        <v>4385</v>
      </c>
      <c r="G1446" s="66">
        <v>1095000</v>
      </c>
      <c r="H1446" s="59">
        <v>714000</v>
      </c>
      <c r="I1446" s="59">
        <f t="shared" si="24"/>
        <v>381000</v>
      </c>
      <c r="J1446" s="60"/>
      <c r="K1446" s="61" t="s">
        <v>103</v>
      </c>
      <c r="L1446" s="61" t="s">
        <v>116</v>
      </c>
      <c r="M1446" s="55" t="s">
        <v>105</v>
      </c>
    </row>
    <row r="1447" spans="1:13" ht="80.25" customHeight="1" x14ac:dyDescent="0.55000000000000004">
      <c r="A1447" s="55">
        <f>SUBTOTAL(3,$B$6:B1447)*1</f>
        <v>1442</v>
      </c>
      <c r="B1447" s="56" t="s">
        <v>71</v>
      </c>
      <c r="C1447" s="56" t="s">
        <v>4382</v>
      </c>
      <c r="D1447" s="56" t="s">
        <v>4386</v>
      </c>
      <c r="E1447" s="64" t="s">
        <v>4387</v>
      </c>
      <c r="F1447" s="58" t="s">
        <v>4388</v>
      </c>
      <c r="G1447" s="66">
        <v>1690000</v>
      </c>
      <c r="H1447" s="59">
        <v>820000</v>
      </c>
      <c r="I1447" s="59">
        <f t="shared" si="24"/>
        <v>870000</v>
      </c>
      <c r="J1447" s="60"/>
      <c r="K1447" s="61" t="s">
        <v>103</v>
      </c>
      <c r="L1447" s="61" t="s">
        <v>116</v>
      </c>
      <c r="M1447" s="55" t="s">
        <v>105</v>
      </c>
    </row>
    <row r="1448" spans="1:13" ht="80.25" customHeight="1" x14ac:dyDescent="0.55000000000000004">
      <c r="A1448" s="55">
        <f>SUBTOTAL(3,$B$6:B1448)*1</f>
        <v>1443</v>
      </c>
      <c r="B1448" s="56" t="s">
        <v>71</v>
      </c>
      <c r="C1448" s="56" t="s">
        <v>4382</v>
      </c>
      <c r="D1448" s="56" t="s">
        <v>4383</v>
      </c>
      <c r="E1448" s="64" t="s">
        <v>4389</v>
      </c>
      <c r="F1448" s="58" t="s">
        <v>4390</v>
      </c>
      <c r="G1448" s="66">
        <v>1198000</v>
      </c>
      <c r="H1448" s="59">
        <v>769000</v>
      </c>
      <c r="I1448" s="59">
        <f t="shared" si="24"/>
        <v>429000</v>
      </c>
      <c r="J1448" s="60"/>
      <c r="K1448" s="61" t="s">
        <v>103</v>
      </c>
      <c r="L1448" s="61" t="s">
        <v>116</v>
      </c>
      <c r="M1448" s="55" t="s">
        <v>105</v>
      </c>
    </row>
    <row r="1449" spans="1:13" ht="80.25" customHeight="1" x14ac:dyDescent="0.55000000000000004">
      <c r="A1449" s="55">
        <f>SUBTOTAL(3,$B$6:B1449)*1</f>
        <v>1444</v>
      </c>
      <c r="B1449" s="56" t="s">
        <v>71</v>
      </c>
      <c r="C1449" s="56" t="s">
        <v>4391</v>
      </c>
      <c r="D1449" s="56" t="s">
        <v>2981</v>
      </c>
      <c r="E1449" s="64" t="s">
        <v>4392</v>
      </c>
      <c r="F1449" s="58" t="s">
        <v>4393</v>
      </c>
      <c r="G1449" s="59">
        <v>1682000</v>
      </c>
      <c r="H1449" s="59">
        <v>1083055</v>
      </c>
      <c r="I1449" s="59">
        <f t="shared" si="24"/>
        <v>598945</v>
      </c>
      <c r="J1449" s="60"/>
      <c r="K1449" s="61" t="s">
        <v>103</v>
      </c>
      <c r="L1449" s="61" t="s">
        <v>179</v>
      </c>
      <c r="M1449" s="55" t="s">
        <v>105</v>
      </c>
    </row>
    <row r="1450" spans="1:13" ht="80.25" customHeight="1" x14ac:dyDescent="0.55000000000000004">
      <c r="A1450" s="55">
        <f>SUBTOTAL(3,$B$6:B1450)*1</f>
        <v>1445</v>
      </c>
      <c r="B1450" s="56" t="s">
        <v>71</v>
      </c>
      <c r="C1450" s="56" t="s">
        <v>4394</v>
      </c>
      <c r="D1450" s="56" t="s">
        <v>4395</v>
      </c>
      <c r="E1450" s="64" t="s">
        <v>4396</v>
      </c>
      <c r="F1450" s="58" t="s">
        <v>4397</v>
      </c>
      <c r="G1450" s="59">
        <v>1992900</v>
      </c>
      <c r="H1450" s="59">
        <v>1410000</v>
      </c>
      <c r="I1450" s="59">
        <f t="shared" si="24"/>
        <v>582900</v>
      </c>
      <c r="J1450" s="60"/>
      <c r="K1450" s="61" t="s">
        <v>103</v>
      </c>
      <c r="L1450" s="61" t="s">
        <v>113</v>
      </c>
      <c r="M1450" s="55" t="s">
        <v>105</v>
      </c>
    </row>
    <row r="1451" spans="1:13" ht="80.25" customHeight="1" x14ac:dyDescent="0.55000000000000004">
      <c r="A1451" s="55">
        <f>SUBTOTAL(3,$B$6:B1451)*1</f>
        <v>1446</v>
      </c>
      <c r="B1451" s="56" t="s">
        <v>71</v>
      </c>
      <c r="C1451" s="56" t="s">
        <v>4394</v>
      </c>
      <c r="D1451" s="56" t="s">
        <v>4398</v>
      </c>
      <c r="E1451" s="64" t="s">
        <v>4399</v>
      </c>
      <c r="F1451" s="58" t="s">
        <v>4400</v>
      </c>
      <c r="G1451" s="59">
        <v>5000000</v>
      </c>
      <c r="H1451" s="59">
        <v>4980000</v>
      </c>
      <c r="I1451" s="59">
        <f t="shared" si="24"/>
        <v>20000</v>
      </c>
      <c r="J1451" s="60"/>
      <c r="K1451" s="61" t="s">
        <v>103</v>
      </c>
      <c r="L1451" s="61" t="s">
        <v>116</v>
      </c>
      <c r="M1451" s="55" t="s">
        <v>105</v>
      </c>
    </row>
    <row r="1452" spans="1:13" ht="80.25" customHeight="1" x14ac:dyDescent="0.55000000000000004">
      <c r="A1452" s="55">
        <f>SUBTOTAL(3,$B$6:B1452)*1</f>
        <v>1447</v>
      </c>
      <c r="B1452" s="56" t="s">
        <v>71</v>
      </c>
      <c r="C1452" s="56" t="s">
        <v>4394</v>
      </c>
      <c r="D1452" s="56" t="s">
        <v>4401</v>
      </c>
      <c r="E1452" s="64" t="s">
        <v>4402</v>
      </c>
      <c r="F1452" s="58" t="s">
        <v>4403</v>
      </c>
      <c r="G1452" s="66">
        <v>1111800</v>
      </c>
      <c r="H1452" s="59">
        <v>799000</v>
      </c>
      <c r="I1452" s="59">
        <f t="shared" si="24"/>
        <v>312800</v>
      </c>
      <c r="J1452" s="60"/>
      <c r="K1452" s="61" t="s">
        <v>103</v>
      </c>
      <c r="L1452" s="61" t="s">
        <v>116</v>
      </c>
      <c r="M1452" s="55" t="s">
        <v>105</v>
      </c>
    </row>
    <row r="1453" spans="1:13" ht="80.25" customHeight="1" x14ac:dyDescent="0.55000000000000004">
      <c r="A1453" s="55">
        <f>SUBTOTAL(3,$B$6:B1453)*1</f>
        <v>1448</v>
      </c>
      <c r="B1453" s="56" t="s">
        <v>71</v>
      </c>
      <c r="C1453" s="56" t="s">
        <v>4404</v>
      </c>
      <c r="D1453" s="56" t="s">
        <v>4405</v>
      </c>
      <c r="E1453" s="64" t="s">
        <v>4406</v>
      </c>
      <c r="F1453" s="58" t="s">
        <v>4407</v>
      </c>
      <c r="G1453" s="59">
        <v>52000</v>
      </c>
      <c r="H1453" s="59">
        <v>52000</v>
      </c>
      <c r="I1453" s="59">
        <f t="shared" si="24"/>
        <v>0</v>
      </c>
      <c r="J1453" s="60"/>
      <c r="K1453" s="61" t="s">
        <v>103</v>
      </c>
      <c r="L1453" s="61" t="s">
        <v>179</v>
      </c>
      <c r="M1453" s="55" t="s">
        <v>105</v>
      </c>
    </row>
    <row r="1454" spans="1:13" ht="80.25" customHeight="1" x14ac:dyDescent="0.55000000000000004">
      <c r="A1454" s="55">
        <f>SUBTOTAL(3,$B$6:B1454)*1</f>
        <v>1449</v>
      </c>
      <c r="B1454" s="56" t="s">
        <v>71</v>
      </c>
      <c r="C1454" s="56" t="s">
        <v>4408</v>
      </c>
      <c r="D1454" s="56" t="s">
        <v>4409</v>
      </c>
      <c r="E1454" s="64" t="s">
        <v>4410</v>
      </c>
      <c r="F1454" s="58" t="s">
        <v>4411</v>
      </c>
      <c r="G1454" s="59">
        <v>1597400</v>
      </c>
      <c r="H1454" s="59">
        <v>1300000</v>
      </c>
      <c r="I1454" s="59">
        <f t="shared" si="24"/>
        <v>297400</v>
      </c>
      <c r="J1454" s="60"/>
      <c r="K1454" s="61" t="s">
        <v>103</v>
      </c>
      <c r="L1454" s="61" t="s">
        <v>104</v>
      </c>
      <c r="M1454" s="55" t="s">
        <v>105</v>
      </c>
    </row>
    <row r="1455" spans="1:13" ht="80.25" customHeight="1" x14ac:dyDescent="0.55000000000000004">
      <c r="A1455" s="55">
        <f>SUBTOTAL(3,$B$6:B1455)*1</f>
        <v>1450</v>
      </c>
      <c r="B1455" s="56" t="s">
        <v>71</v>
      </c>
      <c r="C1455" s="56" t="s">
        <v>4408</v>
      </c>
      <c r="D1455" s="56" t="s">
        <v>4409</v>
      </c>
      <c r="E1455" s="64" t="s">
        <v>4412</v>
      </c>
      <c r="F1455" s="58" t="s">
        <v>4413</v>
      </c>
      <c r="G1455" s="59">
        <v>2304000</v>
      </c>
      <c r="H1455" s="59">
        <v>2062080</v>
      </c>
      <c r="I1455" s="59">
        <f t="shared" si="24"/>
        <v>241920</v>
      </c>
      <c r="J1455" s="60"/>
      <c r="K1455" s="61" t="s">
        <v>103</v>
      </c>
      <c r="L1455" s="61" t="s">
        <v>104</v>
      </c>
      <c r="M1455" s="55" t="s">
        <v>105</v>
      </c>
    </row>
    <row r="1456" spans="1:13" ht="80.25" customHeight="1" x14ac:dyDescent="0.55000000000000004">
      <c r="A1456" s="55">
        <f>SUBTOTAL(3,$B$6:B1456)*1</f>
        <v>1451</v>
      </c>
      <c r="B1456" s="56" t="s">
        <v>71</v>
      </c>
      <c r="C1456" s="56" t="s">
        <v>4414</v>
      </c>
      <c r="D1456" s="56" t="s">
        <v>4415</v>
      </c>
      <c r="E1456" s="64" t="s">
        <v>4416</v>
      </c>
      <c r="F1456" s="58" t="s">
        <v>4417</v>
      </c>
      <c r="G1456" s="59">
        <v>1164200</v>
      </c>
      <c r="H1456" s="59">
        <v>1158000</v>
      </c>
      <c r="I1456" s="59">
        <f t="shared" si="24"/>
        <v>6200</v>
      </c>
      <c r="J1456" s="60"/>
      <c r="K1456" s="61" t="s">
        <v>103</v>
      </c>
      <c r="L1456" s="61" t="s">
        <v>113</v>
      </c>
      <c r="M1456" s="55" t="s">
        <v>105</v>
      </c>
    </row>
    <row r="1457" spans="1:13" ht="80.25" customHeight="1" x14ac:dyDescent="0.55000000000000004">
      <c r="A1457" s="55">
        <f>SUBTOTAL(3,$B$6:B1457)*1</f>
        <v>1452</v>
      </c>
      <c r="B1457" s="56" t="s">
        <v>73</v>
      </c>
      <c r="C1457" s="56" t="s">
        <v>4418</v>
      </c>
      <c r="D1457" s="56" t="s">
        <v>4419</v>
      </c>
      <c r="E1457" s="62" t="s">
        <v>4420</v>
      </c>
      <c r="F1457" s="58" t="s">
        <v>4421</v>
      </c>
      <c r="G1457" s="59">
        <v>8375100</v>
      </c>
      <c r="H1457" s="59">
        <v>7786000</v>
      </c>
      <c r="I1457" s="59">
        <f t="shared" si="24"/>
        <v>589100</v>
      </c>
      <c r="J1457" s="60"/>
      <c r="K1457" s="61" t="s">
        <v>103</v>
      </c>
      <c r="L1457" s="61" t="s">
        <v>104</v>
      </c>
      <c r="M1457" s="55" t="s">
        <v>105</v>
      </c>
    </row>
    <row r="1458" spans="1:13" ht="80.25" customHeight="1" x14ac:dyDescent="0.55000000000000004">
      <c r="A1458" s="55">
        <f>SUBTOTAL(3,$B$6:B1458)*1</f>
        <v>1453</v>
      </c>
      <c r="B1458" s="56" t="s">
        <v>73</v>
      </c>
      <c r="C1458" s="56" t="s">
        <v>4422</v>
      </c>
      <c r="D1458" s="56" t="s">
        <v>4423</v>
      </c>
      <c r="E1458" s="62" t="s">
        <v>4424</v>
      </c>
      <c r="F1458" s="58" t="s">
        <v>4425</v>
      </c>
      <c r="G1458" s="59">
        <v>9647100</v>
      </c>
      <c r="H1458" s="59">
        <v>6730000</v>
      </c>
      <c r="I1458" s="59">
        <f t="shared" si="24"/>
        <v>2917100</v>
      </c>
      <c r="J1458" s="60"/>
      <c r="K1458" s="61" t="s">
        <v>103</v>
      </c>
      <c r="L1458" s="61" t="s">
        <v>104</v>
      </c>
      <c r="M1458" s="55" t="s">
        <v>105</v>
      </c>
    </row>
    <row r="1459" spans="1:13" ht="80.25" customHeight="1" x14ac:dyDescent="0.55000000000000004">
      <c r="A1459" s="55">
        <f>SUBTOTAL(3,$B$6:B1459)*1</f>
        <v>1454</v>
      </c>
      <c r="B1459" s="56" t="s">
        <v>73</v>
      </c>
      <c r="C1459" s="56" t="s">
        <v>4422</v>
      </c>
      <c r="D1459" s="56" t="s">
        <v>4426</v>
      </c>
      <c r="E1459" s="62" t="s">
        <v>4427</v>
      </c>
      <c r="F1459" s="58" t="s">
        <v>4428</v>
      </c>
      <c r="G1459" s="59">
        <v>2760100</v>
      </c>
      <c r="H1459" s="59">
        <v>2218000</v>
      </c>
      <c r="I1459" s="59">
        <f t="shared" si="24"/>
        <v>542100</v>
      </c>
      <c r="J1459" s="60"/>
      <c r="K1459" s="61" t="s">
        <v>103</v>
      </c>
      <c r="L1459" s="61" t="s">
        <v>116</v>
      </c>
      <c r="M1459" s="55" t="s">
        <v>105</v>
      </c>
    </row>
    <row r="1460" spans="1:13" ht="80.25" customHeight="1" x14ac:dyDescent="0.55000000000000004">
      <c r="A1460" s="55">
        <f>SUBTOTAL(3,$B$6:B1460)*1</f>
        <v>1455</v>
      </c>
      <c r="B1460" s="65" t="s">
        <v>73</v>
      </c>
      <c r="C1460" s="65" t="s">
        <v>4422</v>
      </c>
      <c r="D1460" s="65" t="s">
        <v>4429</v>
      </c>
      <c r="E1460" s="64" t="s">
        <v>4430</v>
      </c>
      <c r="F1460" s="58" t="s">
        <v>4431</v>
      </c>
      <c r="G1460" s="66">
        <v>1223000</v>
      </c>
      <c r="H1460" s="59">
        <v>670000</v>
      </c>
      <c r="I1460" s="59">
        <f t="shared" si="24"/>
        <v>553000</v>
      </c>
      <c r="J1460" s="60"/>
      <c r="K1460" s="61" t="s">
        <v>103</v>
      </c>
      <c r="L1460" s="61" t="s">
        <v>116</v>
      </c>
      <c r="M1460" s="55" t="s">
        <v>105</v>
      </c>
    </row>
    <row r="1461" spans="1:13" ht="80.25" customHeight="1" x14ac:dyDescent="0.55000000000000004">
      <c r="A1461" s="55">
        <f>SUBTOTAL(3,$B$6:B1461)*1</f>
        <v>1456</v>
      </c>
      <c r="B1461" s="56" t="s">
        <v>73</v>
      </c>
      <c r="C1461" s="56" t="s">
        <v>4422</v>
      </c>
      <c r="D1461" s="56" t="s">
        <v>4432</v>
      </c>
      <c r="E1461" s="62" t="s">
        <v>4433</v>
      </c>
      <c r="F1461" s="58" t="s">
        <v>4434</v>
      </c>
      <c r="G1461" s="66">
        <v>1884000</v>
      </c>
      <c r="H1461" s="59">
        <v>1590000</v>
      </c>
      <c r="I1461" s="59">
        <f t="shared" si="24"/>
        <v>294000</v>
      </c>
      <c r="J1461" s="60"/>
      <c r="K1461" s="61" t="s">
        <v>103</v>
      </c>
      <c r="L1461" s="61" t="s">
        <v>116</v>
      </c>
      <c r="M1461" s="55" t="s">
        <v>105</v>
      </c>
    </row>
    <row r="1462" spans="1:13" ht="80.25" customHeight="1" x14ac:dyDescent="0.55000000000000004">
      <c r="A1462" s="55">
        <f>SUBTOTAL(3,$B$6:B1462)*1</f>
        <v>1457</v>
      </c>
      <c r="B1462" s="63" t="s">
        <v>73</v>
      </c>
      <c r="C1462" s="63" t="s">
        <v>4422</v>
      </c>
      <c r="D1462" s="63" t="s">
        <v>4435</v>
      </c>
      <c r="E1462" s="64" t="s">
        <v>4436</v>
      </c>
      <c r="F1462" s="58" t="s">
        <v>4437</v>
      </c>
      <c r="G1462" s="66">
        <v>1127000</v>
      </c>
      <c r="H1462" s="59">
        <v>600000</v>
      </c>
      <c r="I1462" s="59">
        <f t="shared" si="24"/>
        <v>527000</v>
      </c>
      <c r="J1462" s="60"/>
      <c r="K1462" s="61" t="s">
        <v>103</v>
      </c>
      <c r="L1462" s="61" t="s">
        <v>116</v>
      </c>
      <c r="M1462" s="55" t="s">
        <v>105</v>
      </c>
    </row>
    <row r="1463" spans="1:13" ht="80.25" customHeight="1" x14ac:dyDescent="0.55000000000000004">
      <c r="A1463" s="55">
        <f>SUBTOTAL(3,$B$6:B1463)*1</f>
        <v>1458</v>
      </c>
      <c r="B1463" s="56" t="s">
        <v>73</v>
      </c>
      <c r="C1463" s="56" t="s">
        <v>4438</v>
      </c>
      <c r="D1463" s="56" t="s">
        <v>4439</v>
      </c>
      <c r="E1463" s="62" t="s">
        <v>4440</v>
      </c>
      <c r="F1463" s="58" t="s">
        <v>4441</v>
      </c>
      <c r="G1463" s="59">
        <v>2588200</v>
      </c>
      <c r="H1463" s="59">
        <v>1720000</v>
      </c>
      <c r="I1463" s="59">
        <f t="shared" si="24"/>
        <v>868200</v>
      </c>
      <c r="J1463" s="60"/>
      <c r="K1463" s="61" t="s">
        <v>103</v>
      </c>
      <c r="L1463" s="61" t="s">
        <v>104</v>
      </c>
      <c r="M1463" s="55" t="s">
        <v>105</v>
      </c>
    </row>
    <row r="1464" spans="1:13" ht="80.25" customHeight="1" x14ac:dyDescent="0.55000000000000004">
      <c r="A1464" s="55">
        <f>SUBTOTAL(3,$B$6:B1464)*1</f>
        <v>1459</v>
      </c>
      <c r="B1464" s="56" t="s">
        <v>73</v>
      </c>
      <c r="C1464" s="56" t="s">
        <v>4438</v>
      </c>
      <c r="D1464" s="56" t="s">
        <v>4442</v>
      </c>
      <c r="E1464" s="62" t="s">
        <v>4443</v>
      </c>
      <c r="F1464" s="58" t="s">
        <v>4444</v>
      </c>
      <c r="G1464" s="59">
        <v>3363400</v>
      </c>
      <c r="H1464" s="59">
        <v>3000000</v>
      </c>
      <c r="I1464" s="59">
        <f t="shared" si="24"/>
        <v>363400</v>
      </c>
      <c r="J1464" s="60"/>
      <c r="K1464" s="61" t="s">
        <v>103</v>
      </c>
      <c r="L1464" s="61" t="s">
        <v>104</v>
      </c>
      <c r="M1464" s="55" t="s">
        <v>105</v>
      </c>
    </row>
    <row r="1465" spans="1:13" ht="80.25" customHeight="1" x14ac:dyDescent="0.55000000000000004">
      <c r="A1465" s="55">
        <f>SUBTOTAL(3,$B$6:B1465)*1</f>
        <v>1460</v>
      </c>
      <c r="B1465" s="56" t="s">
        <v>73</v>
      </c>
      <c r="C1465" s="56" t="s">
        <v>4438</v>
      </c>
      <c r="D1465" s="56" t="s">
        <v>4439</v>
      </c>
      <c r="E1465" s="62" t="s">
        <v>4445</v>
      </c>
      <c r="F1465" s="58" t="s">
        <v>4446</v>
      </c>
      <c r="G1465" s="59">
        <v>6819800</v>
      </c>
      <c r="H1465" s="59">
        <v>4500000</v>
      </c>
      <c r="I1465" s="59">
        <f t="shared" si="24"/>
        <v>2319800</v>
      </c>
      <c r="J1465" s="60"/>
      <c r="K1465" s="61" t="s">
        <v>103</v>
      </c>
      <c r="L1465" s="61" t="s">
        <v>104</v>
      </c>
      <c r="M1465" s="55" t="s">
        <v>105</v>
      </c>
    </row>
    <row r="1466" spans="1:13" ht="80.25" customHeight="1" x14ac:dyDescent="0.55000000000000004">
      <c r="A1466" s="55">
        <f>SUBTOTAL(3,$B$6:B1466)*1</f>
        <v>1461</v>
      </c>
      <c r="B1466" s="56" t="s">
        <v>73</v>
      </c>
      <c r="C1466" s="56" t="s">
        <v>4438</v>
      </c>
      <c r="D1466" s="56" t="s">
        <v>4447</v>
      </c>
      <c r="E1466" s="62" t="s">
        <v>4448</v>
      </c>
      <c r="F1466" s="58" t="s">
        <v>4449</v>
      </c>
      <c r="G1466" s="59">
        <v>1485000</v>
      </c>
      <c r="H1466" s="59">
        <v>1369000</v>
      </c>
      <c r="I1466" s="59">
        <f t="shared" si="24"/>
        <v>116000</v>
      </c>
      <c r="J1466" s="60"/>
      <c r="K1466" s="61" t="s">
        <v>103</v>
      </c>
      <c r="L1466" s="61" t="s">
        <v>113</v>
      </c>
      <c r="M1466" s="55" t="s">
        <v>105</v>
      </c>
    </row>
    <row r="1467" spans="1:13" ht="80.25" customHeight="1" x14ac:dyDescent="0.55000000000000004">
      <c r="A1467" s="55">
        <f>SUBTOTAL(3,$B$6:B1467)*1</f>
        <v>1462</v>
      </c>
      <c r="B1467" s="56" t="s">
        <v>73</v>
      </c>
      <c r="C1467" s="56" t="s">
        <v>4438</v>
      </c>
      <c r="D1467" s="56" t="s">
        <v>4447</v>
      </c>
      <c r="E1467" s="62" t="s">
        <v>4450</v>
      </c>
      <c r="F1467" s="58" t="s">
        <v>4451</v>
      </c>
      <c r="G1467" s="59">
        <v>1884000</v>
      </c>
      <c r="H1467" s="59">
        <v>1625000</v>
      </c>
      <c r="I1467" s="59">
        <f t="shared" si="24"/>
        <v>259000</v>
      </c>
      <c r="J1467" s="60"/>
      <c r="K1467" s="61" t="s">
        <v>103</v>
      </c>
      <c r="L1467" s="61" t="s">
        <v>116</v>
      </c>
      <c r="M1467" s="55" t="s">
        <v>105</v>
      </c>
    </row>
    <row r="1468" spans="1:13" ht="80.25" customHeight="1" x14ac:dyDescent="0.55000000000000004">
      <c r="A1468" s="55">
        <f>SUBTOTAL(3,$B$6:B1468)*1</f>
        <v>1463</v>
      </c>
      <c r="B1468" s="56" t="s">
        <v>73</v>
      </c>
      <c r="C1468" s="56" t="s">
        <v>4438</v>
      </c>
      <c r="D1468" s="56" t="s">
        <v>4452</v>
      </c>
      <c r="E1468" s="62" t="s">
        <v>4453</v>
      </c>
      <c r="F1468" s="58" t="s">
        <v>4454</v>
      </c>
      <c r="G1468" s="66">
        <v>2178000</v>
      </c>
      <c r="H1468" s="59">
        <v>1895000</v>
      </c>
      <c r="I1468" s="59">
        <f t="shared" si="24"/>
        <v>283000</v>
      </c>
      <c r="J1468" s="60"/>
      <c r="K1468" s="61" t="s">
        <v>103</v>
      </c>
      <c r="L1468" s="61" t="s">
        <v>116</v>
      </c>
      <c r="M1468" s="55" t="s">
        <v>105</v>
      </c>
    </row>
    <row r="1469" spans="1:13" ht="80.25" customHeight="1" x14ac:dyDescent="0.55000000000000004">
      <c r="A1469" s="55">
        <f>SUBTOTAL(3,$B$6:B1469)*1</f>
        <v>1464</v>
      </c>
      <c r="B1469" s="56" t="s">
        <v>73</v>
      </c>
      <c r="C1469" s="56" t="s">
        <v>4438</v>
      </c>
      <c r="D1469" s="56" t="s">
        <v>4455</v>
      </c>
      <c r="E1469" s="62" t="s">
        <v>4456</v>
      </c>
      <c r="F1469" s="58" t="s">
        <v>4457</v>
      </c>
      <c r="G1469" s="66">
        <v>1768100</v>
      </c>
      <c r="H1469" s="59">
        <v>1459000</v>
      </c>
      <c r="I1469" s="59">
        <f t="shared" si="24"/>
        <v>309100</v>
      </c>
      <c r="J1469" s="60"/>
      <c r="K1469" s="61" t="s">
        <v>103</v>
      </c>
      <c r="L1469" s="61" t="s">
        <v>116</v>
      </c>
      <c r="M1469" s="55" t="s">
        <v>105</v>
      </c>
    </row>
    <row r="1470" spans="1:13" ht="80.25" customHeight="1" x14ac:dyDescent="0.55000000000000004">
      <c r="A1470" s="55">
        <f>SUBTOTAL(3,$B$6:B1470)*1</f>
        <v>1465</v>
      </c>
      <c r="B1470" s="56" t="s">
        <v>73</v>
      </c>
      <c r="C1470" s="56" t="s">
        <v>4458</v>
      </c>
      <c r="D1470" s="56" t="s">
        <v>4459</v>
      </c>
      <c r="E1470" s="62" t="s">
        <v>4460</v>
      </c>
      <c r="F1470" s="58" t="s">
        <v>4461</v>
      </c>
      <c r="G1470" s="59">
        <v>4550100</v>
      </c>
      <c r="H1470" s="59">
        <v>3450000</v>
      </c>
      <c r="I1470" s="59">
        <f t="shared" si="24"/>
        <v>1100100</v>
      </c>
      <c r="J1470" s="60"/>
      <c r="K1470" s="61" t="s">
        <v>103</v>
      </c>
      <c r="L1470" s="61" t="s">
        <v>104</v>
      </c>
      <c r="M1470" s="55" t="s">
        <v>105</v>
      </c>
    </row>
    <row r="1471" spans="1:13" ht="80.25" customHeight="1" x14ac:dyDescent="0.55000000000000004">
      <c r="A1471" s="55">
        <f>SUBTOTAL(3,$B$6:B1471)*1</f>
        <v>1466</v>
      </c>
      <c r="B1471" s="56" t="s">
        <v>73</v>
      </c>
      <c r="C1471" s="56" t="s">
        <v>4458</v>
      </c>
      <c r="D1471" s="56" t="s">
        <v>4462</v>
      </c>
      <c r="E1471" s="62" t="s">
        <v>4463</v>
      </c>
      <c r="F1471" s="58" t="s">
        <v>4464</v>
      </c>
      <c r="G1471" s="59">
        <v>1966100</v>
      </c>
      <c r="H1471" s="59">
        <v>1588689</v>
      </c>
      <c r="I1471" s="59">
        <f t="shared" si="24"/>
        <v>377411</v>
      </c>
      <c r="J1471" s="60"/>
      <c r="K1471" s="61" t="s">
        <v>103</v>
      </c>
      <c r="L1471" s="61" t="s">
        <v>116</v>
      </c>
      <c r="M1471" s="55" t="s">
        <v>105</v>
      </c>
    </row>
    <row r="1472" spans="1:13" ht="80.25" customHeight="1" x14ac:dyDescent="0.55000000000000004">
      <c r="A1472" s="55">
        <f>SUBTOTAL(3,$B$6:B1472)*1</f>
        <v>1467</v>
      </c>
      <c r="B1472" s="56" t="s">
        <v>73</v>
      </c>
      <c r="C1472" s="56" t="s">
        <v>4458</v>
      </c>
      <c r="D1472" s="56" t="s">
        <v>4462</v>
      </c>
      <c r="E1472" s="62" t="s">
        <v>4465</v>
      </c>
      <c r="F1472" s="58" t="s">
        <v>4466</v>
      </c>
      <c r="G1472" s="66">
        <v>1966100</v>
      </c>
      <c r="H1472" s="59">
        <v>1586570</v>
      </c>
      <c r="I1472" s="59">
        <f t="shared" si="24"/>
        <v>379530</v>
      </c>
      <c r="J1472" s="60"/>
      <c r="K1472" s="61" t="s">
        <v>103</v>
      </c>
      <c r="L1472" s="61" t="s">
        <v>116</v>
      </c>
      <c r="M1472" s="55" t="s">
        <v>105</v>
      </c>
    </row>
    <row r="1473" spans="1:14" ht="80.25" customHeight="1" x14ac:dyDescent="0.55000000000000004">
      <c r="A1473" s="55">
        <f>SUBTOTAL(3,$B$6:B1473)*1</f>
        <v>1468</v>
      </c>
      <c r="B1473" s="56" t="s">
        <v>73</v>
      </c>
      <c r="C1473" s="56" t="s">
        <v>4467</v>
      </c>
      <c r="D1473" s="56" t="s">
        <v>4459</v>
      </c>
      <c r="E1473" s="62" t="s">
        <v>4468</v>
      </c>
      <c r="F1473" s="58" t="s">
        <v>4469</v>
      </c>
      <c r="G1473" s="59">
        <v>1939400</v>
      </c>
      <c r="H1473" s="59">
        <v>1588000</v>
      </c>
      <c r="I1473" s="59">
        <f t="shared" si="24"/>
        <v>351400</v>
      </c>
      <c r="J1473" s="60"/>
      <c r="K1473" s="61" t="s">
        <v>103</v>
      </c>
      <c r="L1473" s="61" t="s">
        <v>104</v>
      </c>
      <c r="M1473" s="55" t="s">
        <v>105</v>
      </c>
    </row>
    <row r="1474" spans="1:14" ht="80.25" customHeight="1" x14ac:dyDescent="0.55000000000000004">
      <c r="A1474" s="55">
        <f>SUBTOTAL(3,$B$6:B1474)*1</f>
        <v>1469</v>
      </c>
      <c r="B1474" s="56" t="s">
        <v>73</v>
      </c>
      <c r="C1474" s="56" t="s">
        <v>4467</v>
      </c>
      <c r="D1474" s="56" t="s">
        <v>4470</v>
      </c>
      <c r="E1474" s="62" t="s">
        <v>4471</v>
      </c>
      <c r="F1474" s="58" t="s">
        <v>4472</v>
      </c>
      <c r="G1474" s="59">
        <v>1943400</v>
      </c>
      <c r="H1474" s="59">
        <v>1590000</v>
      </c>
      <c r="I1474" s="59">
        <f t="shared" si="24"/>
        <v>353400</v>
      </c>
      <c r="J1474" s="60"/>
      <c r="K1474" s="61" t="s">
        <v>103</v>
      </c>
      <c r="L1474" s="61" t="s">
        <v>113</v>
      </c>
      <c r="M1474" s="55" t="s">
        <v>105</v>
      </c>
    </row>
    <row r="1475" spans="1:14" ht="80.25" customHeight="1" x14ac:dyDescent="0.55000000000000004">
      <c r="A1475" s="55">
        <f>SUBTOTAL(3,$B$6:B1475)*1</f>
        <v>1470</v>
      </c>
      <c r="B1475" s="56" t="s">
        <v>73</v>
      </c>
      <c r="C1475" s="56" t="s">
        <v>4467</v>
      </c>
      <c r="D1475" s="56" t="s">
        <v>4470</v>
      </c>
      <c r="E1475" s="62" t="s">
        <v>4473</v>
      </c>
      <c r="F1475" s="58" t="s">
        <v>4474</v>
      </c>
      <c r="G1475" s="59">
        <v>2760100</v>
      </c>
      <c r="H1475" s="59">
        <v>2134880</v>
      </c>
      <c r="I1475" s="59">
        <f t="shared" si="24"/>
        <v>625220</v>
      </c>
      <c r="J1475" s="60"/>
      <c r="K1475" s="61" t="s">
        <v>103</v>
      </c>
      <c r="L1475" s="61" t="s">
        <v>116</v>
      </c>
      <c r="M1475" s="55" t="s">
        <v>105</v>
      </c>
    </row>
    <row r="1476" spans="1:14" ht="80.25" customHeight="1" x14ac:dyDescent="0.55000000000000004">
      <c r="A1476" s="55">
        <f>SUBTOTAL(3,$B$6:B1476)*1</f>
        <v>1471</v>
      </c>
      <c r="B1476" s="56" t="s">
        <v>73</v>
      </c>
      <c r="C1476" s="56" t="s">
        <v>4475</v>
      </c>
      <c r="D1476" s="56" t="s">
        <v>4476</v>
      </c>
      <c r="E1476" s="62" t="s">
        <v>4477</v>
      </c>
      <c r="F1476" s="58" t="s">
        <v>4478</v>
      </c>
      <c r="G1476" s="59">
        <v>1588900</v>
      </c>
      <c r="H1476" s="59">
        <v>1354000</v>
      </c>
      <c r="I1476" s="59">
        <f t="shared" si="24"/>
        <v>234900</v>
      </c>
      <c r="J1476" s="60"/>
      <c r="K1476" s="61" t="s">
        <v>103</v>
      </c>
      <c r="L1476" s="61" t="s">
        <v>113</v>
      </c>
      <c r="M1476" s="55" t="s">
        <v>105</v>
      </c>
    </row>
    <row r="1477" spans="1:14" ht="80.25" customHeight="1" x14ac:dyDescent="0.55000000000000004">
      <c r="A1477" s="55">
        <f>SUBTOTAL(3,$B$6:B1477)*1</f>
        <v>1472</v>
      </c>
      <c r="B1477" s="56" t="s">
        <v>73</v>
      </c>
      <c r="C1477" s="56" t="s">
        <v>4479</v>
      </c>
      <c r="D1477" s="56" t="s">
        <v>4480</v>
      </c>
      <c r="E1477" s="62" t="s">
        <v>4481</v>
      </c>
      <c r="F1477" s="58" t="s">
        <v>4482</v>
      </c>
      <c r="G1477" s="66">
        <v>1141500</v>
      </c>
      <c r="H1477" s="59">
        <v>939500</v>
      </c>
      <c r="I1477" s="59">
        <f t="shared" si="24"/>
        <v>202000</v>
      </c>
      <c r="J1477" s="60"/>
      <c r="K1477" s="61" t="s">
        <v>103</v>
      </c>
      <c r="L1477" s="61" t="s">
        <v>116</v>
      </c>
      <c r="M1477" s="55" t="s">
        <v>105</v>
      </c>
    </row>
    <row r="1478" spans="1:14" ht="80.25" customHeight="1" x14ac:dyDescent="0.55000000000000004">
      <c r="A1478" s="55">
        <f>SUBTOTAL(3,$B$6:B1478)*1</f>
        <v>1473</v>
      </c>
      <c r="B1478" s="56" t="s">
        <v>73</v>
      </c>
      <c r="C1478" s="56" t="s">
        <v>4483</v>
      </c>
      <c r="D1478" s="56" t="s">
        <v>4484</v>
      </c>
      <c r="E1478" s="64" t="s">
        <v>4485</v>
      </c>
      <c r="F1478" s="58" t="s">
        <v>4486</v>
      </c>
      <c r="G1478" s="59">
        <v>3483900</v>
      </c>
      <c r="H1478" s="59">
        <v>2429000</v>
      </c>
      <c r="I1478" s="59">
        <f t="shared" si="24"/>
        <v>1054900</v>
      </c>
      <c r="J1478" s="60"/>
      <c r="K1478" s="61" t="s">
        <v>103</v>
      </c>
      <c r="L1478" s="61" t="s">
        <v>104</v>
      </c>
      <c r="M1478" s="55" t="s">
        <v>105</v>
      </c>
    </row>
    <row r="1479" spans="1:14" ht="80.25" customHeight="1" x14ac:dyDescent="0.55000000000000004">
      <c r="A1479" s="55">
        <f>SUBTOTAL(3,$B$6:B1479)*1</f>
        <v>1474</v>
      </c>
      <c r="B1479" s="56" t="s">
        <v>73</v>
      </c>
      <c r="C1479" s="56" t="s">
        <v>4483</v>
      </c>
      <c r="D1479" s="56" t="s">
        <v>4484</v>
      </c>
      <c r="E1479" s="64" t="s">
        <v>4487</v>
      </c>
      <c r="F1479" s="58" t="s">
        <v>4488</v>
      </c>
      <c r="G1479" s="59">
        <v>4346300</v>
      </c>
      <c r="H1479" s="59">
        <v>2300000</v>
      </c>
      <c r="I1479" s="59">
        <f t="shared" ref="I1479:I1542" si="25">G1479-H1479</f>
        <v>2046300</v>
      </c>
      <c r="J1479" s="60"/>
      <c r="K1479" s="61" t="s">
        <v>103</v>
      </c>
      <c r="L1479" s="61" t="s">
        <v>104</v>
      </c>
      <c r="M1479" s="55" t="s">
        <v>105</v>
      </c>
    </row>
    <row r="1480" spans="1:14" ht="80.25" customHeight="1" x14ac:dyDescent="0.55000000000000004">
      <c r="A1480" s="55">
        <f>SUBTOTAL(3,$B$6:B1480)*1</f>
        <v>1475</v>
      </c>
      <c r="B1480" s="56" t="s">
        <v>73</v>
      </c>
      <c r="C1480" s="56" t="s">
        <v>4483</v>
      </c>
      <c r="D1480" s="56" t="s">
        <v>4480</v>
      </c>
      <c r="E1480" s="62" t="s">
        <v>4489</v>
      </c>
      <c r="F1480" s="58" t="s">
        <v>4490</v>
      </c>
      <c r="G1480" s="59">
        <v>1141500</v>
      </c>
      <c r="H1480" s="59">
        <v>939500</v>
      </c>
      <c r="I1480" s="59">
        <f t="shared" si="25"/>
        <v>202000</v>
      </c>
      <c r="J1480" s="60"/>
      <c r="K1480" s="61" t="s">
        <v>103</v>
      </c>
      <c r="L1480" s="61" t="s">
        <v>116</v>
      </c>
      <c r="M1480" s="55" t="s">
        <v>105</v>
      </c>
    </row>
    <row r="1481" spans="1:14" ht="80.25" customHeight="1" x14ac:dyDescent="0.55000000000000004">
      <c r="A1481" s="55">
        <f>SUBTOTAL(3,$B$6:B1481)*1</f>
        <v>1476</v>
      </c>
      <c r="B1481" s="56" t="s">
        <v>73</v>
      </c>
      <c r="C1481" s="56" t="s">
        <v>4483</v>
      </c>
      <c r="D1481" s="56" t="s">
        <v>4491</v>
      </c>
      <c r="E1481" s="62" t="s">
        <v>4492</v>
      </c>
      <c r="F1481" s="58" t="s">
        <v>4493</v>
      </c>
      <c r="G1481" s="66">
        <v>1510000</v>
      </c>
      <c r="H1481" s="59">
        <v>1280000</v>
      </c>
      <c r="I1481" s="59">
        <f t="shared" si="25"/>
        <v>230000</v>
      </c>
      <c r="J1481" s="60"/>
      <c r="K1481" s="61" t="s">
        <v>103</v>
      </c>
      <c r="L1481" s="61" t="s">
        <v>116</v>
      </c>
      <c r="M1481" s="55" t="s">
        <v>105</v>
      </c>
    </row>
    <row r="1482" spans="1:14" ht="80.25" customHeight="1" x14ac:dyDescent="0.55000000000000004">
      <c r="A1482" s="55">
        <f>SUBTOTAL(3,$B$6:B1482)*1</f>
        <v>1477</v>
      </c>
      <c r="B1482" s="56" t="s">
        <v>73</v>
      </c>
      <c r="C1482" s="56" t="s">
        <v>4494</v>
      </c>
      <c r="D1482" s="56" t="s">
        <v>4495</v>
      </c>
      <c r="E1482" s="62" t="s">
        <v>4496</v>
      </c>
      <c r="F1482" s="58" t="s">
        <v>4497</v>
      </c>
      <c r="G1482" s="59">
        <v>2109900</v>
      </c>
      <c r="H1482" s="59">
        <v>1569000</v>
      </c>
      <c r="I1482" s="59">
        <f t="shared" si="25"/>
        <v>540900</v>
      </c>
      <c r="J1482" s="60"/>
      <c r="K1482" s="61" t="s">
        <v>103</v>
      </c>
      <c r="L1482" s="61" t="s">
        <v>104</v>
      </c>
      <c r="M1482" s="55" t="s">
        <v>105</v>
      </c>
    </row>
    <row r="1483" spans="1:14" ht="80.25" customHeight="1" x14ac:dyDescent="0.55000000000000004">
      <c r="A1483" s="55">
        <f>SUBTOTAL(3,$B$6:B1483)*1</f>
        <v>1478</v>
      </c>
      <c r="B1483" s="63" t="s">
        <v>73</v>
      </c>
      <c r="C1483" s="63" t="s">
        <v>4494</v>
      </c>
      <c r="D1483" s="63" t="s">
        <v>4498</v>
      </c>
      <c r="E1483" s="64" t="s">
        <v>4499</v>
      </c>
      <c r="F1483" s="58" t="s">
        <v>4500</v>
      </c>
      <c r="G1483" s="59">
        <v>2819500</v>
      </c>
      <c r="H1483" s="59">
        <v>2255000</v>
      </c>
      <c r="I1483" s="59">
        <f t="shared" si="25"/>
        <v>564500</v>
      </c>
      <c r="J1483" s="60"/>
      <c r="K1483" s="61" t="s">
        <v>103</v>
      </c>
      <c r="L1483" s="61" t="s">
        <v>116</v>
      </c>
      <c r="M1483" s="55" t="s">
        <v>105</v>
      </c>
    </row>
    <row r="1484" spans="1:14" ht="80.25" customHeight="1" x14ac:dyDescent="0.55000000000000004">
      <c r="A1484" s="55">
        <f>SUBTOTAL(3,$B$6:B1484)*1</f>
        <v>1479</v>
      </c>
      <c r="B1484" s="65" t="s">
        <v>73</v>
      </c>
      <c r="C1484" s="65" t="s">
        <v>4494</v>
      </c>
      <c r="D1484" s="65" t="s">
        <v>4498</v>
      </c>
      <c r="E1484" s="64" t="s">
        <v>4501</v>
      </c>
      <c r="F1484" s="58" t="s">
        <v>4502</v>
      </c>
      <c r="G1484" s="59">
        <v>1814700</v>
      </c>
      <c r="H1484" s="59">
        <v>1514000</v>
      </c>
      <c r="I1484" s="59">
        <f t="shared" si="25"/>
        <v>300700</v>
      </c>
      <c r="J1484" s="60"/>
      <c r="K1484" s="61" t="s">
        <v>103</v>
      </c>
      <c r="L1484" s="61" t="s">
        <v>116</v>
      </c>
      <c r="M1484" s="55" t="s">
        <v>105</v>
      </c>
    </row>
    <row r="1485" spans="1:14" ht="80.25" customHeight="1" x14ac:dyDescent="0.55000000000000004">
      <c r="A1485" s="55">
        <f>SUBTOTAL(3,$B$6:B1485)*1</f>
        <v>1480</v>
      </c>
      <c r="B1485" s="56" t="s">
        <v>73</v>
      </c>
      <c r="C1485" s="56" t="s">
        <v>4494</v>
      </c>
      <c r="D1485" s="56" t="s">
        <v>4498</v>
      </c>
      <c r="E1485" s="62" t="s">
        <v>4503</v>
      </c>
      <c r="F1485" s="58" t="s">
        <v>4504</v>
      </c>
      <c r="G1485" s="59">
        <v>2819500</v>
      </c>
      <c r="H1485" s="59">
        <v>2255000</v>
      </c>
      <c r="I1485" s="59">
        <f t="shared" si="25"/>
        <v>564500</v>
      </c>
      <c r="J1485" s="60"/>
      <c r="K1485" s="61" t="s">
        <v>103</v>
      </c>
      <c r="L1485" s="61" t="s">
        <v>116</v>
      </c>
      <c r="M1485" s="55" t="s">
        <v>105</v>
      </c>
    </row>
    <row r="1486" spans="1:14" ht="80.25" customHeight="1" x14ac:dyDescent="0.55000000000000004">
      <c r="A1486" s="55">
        <f>SUBTOTAL(3,$B$6:B1486)*1</f>
        <v>1481</v>
      </c>
      <c r="B1486" s="56" t="s">
        <v>73</v>
      </c>
      <c r="C1486" s="56" t="s">
        <v>4505</v>
      </c>
      <c r="D1486" s="56" t="s">
        <v>4506</v>
      </c>
      <c r="E1486" s="62" t="s">
        <v>4507</v>
      </c>
      <c r="F1486" s="58" t="s">
        <v>4508</v>
      </c>
      <c r="G1486" s="59">
        <v>2042700</v>
      </c>
      <c r="H1486" s="59">
        <v>1728000</v>
      </c>
      <c r="I1486" s="59">
        <f t="shared" si="25"/>
        <v>314700</v>
      </c>
      <c r="J1486" s="60"/>
      <c r="K1486" s="61" t="s">
        <v>103</v>
      </c>
      <c r="L1486" s="61" t="s">
        <v>561</v>
      </c>
      <c r="M1486" s="55" t="s">
        <v>105</v>
      </c>
    </row>
    <row r="1487" spans="1:14" ht="80.25" customHeight="1" x14ac:dyDescent="0.55000000000000004">
      <c r="A1487" s="55">
        <f>SUBTOTAL(3,$B$6:B1487)*1</f>
        <v>1482</v>
      </c>
      <c r="B1487" s="56" t="s">
        <v>73</v>
      </c>
      <c r="C1487" s="56" t="s">
        <v>4505</v>
      </c>
      <c r="D1487" s="56" t="s">
        <v>4509</v>
      </c>
      <c r="E1487" s="62" t="s">
        <v>4510</v>
      </c>
      <c r="F1487" s="58" t="s">
        <v>4511</v>
      </c>
      <c r="G1487" s="59">
        <v>506700</v>
      </c>
      <c r="H1487" s="59">
        <v>400000</v>
      </c>
      <c r="I1487" s="59">
        <f t="shared" si="25"/>
        <v>106700</v>
      </c>
      <c r="J1487" s="60"/>
      <c r="K1487" s="61" t="s">
        <v>103</v>
      </c>
      <c r="L1487" s="61" t="s">
        <v>104</v>
      </c>
      <c r="M1487" s="55" t="s">
        <v>105</v>
      </c>
    </row>
    <row r="1488" spans="1:14" ht="80.25" customHeight="1" x14ac:dyDescent="0.55000000000000004">
      <c r="A1488" s="55">
        <f>SUBTOTAL(3,$B$6:B1488)*1</f>
        <v>1483</v>
      </c>
      <c r="B1488" s="56" t="s">
        <v>73</v>
      </c>
      <c r="C1488" s="56" t="s">
        <v>4505</v>
      </c>
      <c r="D1488" s="56" t="s">
        <v>4509</v>
      </c>
      <c r="E1488" s="62" t="s">
        <v>4512</v>
      </c>
      <c r="F1488" s="58" t="s">
        <v>4513</v>
      </c>
      <c r="G1488" s="59">
        <v>1808100</v>
      </c>
      <c r="H1488" s="59">
        <v>1290000</v>
      </c>
      <c r="I1488" s="59">
        <f t="shared" si="25"/>
        <v>518100</v>
      </c>
      <c r="J1488" s="60"/>
      <c r="K1488" s="61" t="s">
        <v>103</v>
      </c>
      <c r="L1488" s="61" t="s">
        <v>104</v>
      </c>
      <c r="M1488" s="55" t="s">
        <v>105</v>
      </c>
      <c r="N1488" s="3" t="s">
        <v>504</v>
      </c>
    </row>
    <row r="1489" spans="1:13" ht="80.25" customHeight="1" x14ac:dyDescent="0.55000000000000004">
      <c r="A1489" s="55">
        <f>SUBTOTAL(3,$B$6:B1489)*1</f>
        <v>1484</v>
      </c>
      <c r="B1489" s="56" t="s">
        <v>73</v>
      </c>
      <c r="C1489" s="56" t="s">
        <v>4505</v>
      </c>
      <c r="D1489" s="56" t="s">
        <v>4514</v>
      </c>
      <c r="E1489" s="62" t="s">
        <v>4515</v>
      </c>
      <c r="F1489" s="58" t="s">
        <v>4516</v>
      </c>
      <c r="G1489" s="66">
        <v>1742400</v>
      </c>
      <c r="H1489" s="59">
        <v>1580000</v>
      </c>
      <c r="I1489" s="59">
        <f t="shared" si="25"/>
        <v>162400</v>
      </c>
      <c r="J1489" s="60"/>
      <c r="K1489" s="61" t="s">
        <v>103</v>
      </c>
      <c r="L1489" s="61" t="s">
        <v>116</v>
      </c>
      <c r="M1489" s="55" t="s">
        <v>105</v>
      </c>
    </row>
    <row r="1490" spans="1:13" ht="80.25" customHeight="1" x14ac:dyDescent="0.55000000000000004">
      <c r="A1490" s="55">
        <f>SUBTOTAL(3,$B$6:B1490)*1</f>
        <v>1485</v>
      </c>
      <c r="B1490" s="56" t="s">
        <v>73</v>
      </c>
      <c r="C1490" s="56" t="s">
        <v>4505</v>
      </c>
      <c r="D1490" s="56" t="s">
        <v>4514</v>
      </c>
      <c r="E1490" s="62" t="s">
        <v>4517</v>
      </c>
      <c r="F1490" s="58" t="s">
        <v>4518</v>
      </c>
      <c r="G1490" s="66">
        <v>1742400</v>
      </c>
      <c r="H1490" s="59">
        <v>1480000</v>
      </c>
      <c r="I1490" s="59">
        <f t="shared" si="25"/>
        <v>262400</v>
      </c>
      <c r="J1490" s="60"/>
      <c r="K1490" s="61" t="s">
        <v>103</v>
      </c>
      <c r="L1490" s="61" t="s">
        <v>116</v>
      </c>
      <c r="M1490" s="55" t="s">
        <v>105</v>
      </c>
    </row>
    <row r="1491" spans="1:13" ht="80.25" customHeight="1" x14ac:dyDescent="0.55000000000000004">
      <c r="A1491" s="55">
        <f>SUBTOTAL(3,$B$6:B1491)*1</f>
        <v>1486</v>
      </c>
      <c r="B1491" s="56" t="s">
        <v>73</v>
      </c>
      <c r="C1491" s="56" t="s">
        <v>4519</v>
      </c>
      <c r="D1491" s="56" t="s">
        <v>4520</v>
      </c>
      <c r="E1491" s="62" t="s">
        <v>4521</v>
      </c>
      <c r="F1491" s="58" t="s">
        <v>4522</v>
      </c>
      <c r="G1491" s="59">
        <v>1227900</v>
      </c>
      <c r="H1491" s="59">
        <v>900000</v>
      </c>
      <c r="I1491" s="59">
        <f t="shared" si="25"/>
        <v>327900</v>
      </c>
      <c r="J1491" s="60"/>
      <c r="K1491" s="61" t="s">
        <v>103</v>
      </c>
      <c r="L1491" s="61" t="s">
        <v>104</v>
      </c>
      <c r="M1491" s="55" t="s">
        <v>105</v>
      </c>
    </row>
    <row r="1492" spans="1:13" ht="80.25" customHeight="1" x14ac:dyDescent="0.55000000000000004">
      <c r="A1492" s="55">
        <f>SUBTOTAL(3,$B$6:B1492)*1</f>
        <v>1487</v>
      </c>
      <c r="B1492" s="56" t="s">
        <v>73</v>
      </c>
      <c r="C1492" s="56" t="s">
        <v>4519</v>
      </c>
      <c r="D1492" s="56" t="s">
        <v>4523</v>
      </c>
      <c r="E1492" s="62" t="s">
        <v>4524</v>
      </c>
      <c r="F1492" s="58" t="s">
        <v>4525</v>
      </c>
      <c r="G1492" s="59">
        <v>617400</v>
      </c>
      <c r="H1492" s="59">
        <v>485000</v>
      </c>
      <c r="I1492" s="59">
        <f t="shared" si="25"/>
        <v>132400</v>
      </c>
      <c r="J1492" s="60"/>
      <c r="K1492" s="61" t="s">
        <v>103</v>
      </c>
      <c r="L1492" s="61" t="s">
        <v>104</v>
      </c>
      <c r="M1492" s="55" t="s">
        <v>105</v>
      </c>
    </row>
    <row r="1493" spans="1:13" ht="80.25" customHeight="1" x14ac:dyDescent="0.55000000000000004">
      <c r="A1493" s="55">
        <f>SUBTOTAL(3,$B$6:B1493)*1</f>
        <v>1488</v>
      </c>
      <c r="B1493" s="56" t="s">
        <v>73</v>
      </c>
      <c r="C1493" s="56" t="s">
        <v>4526</v>
      </c>
      <c r="D1493" s="56" t="s">
        <v>4520</v>
      </c>
      <c r="E1493" s="62" t="s">
        <v>4527</v>
      </c>
      <c r="F1493" s="58" t="s">
        <v>4528</v>
      </c>
      <c r="G1493" s="59">
        <v>1316100</v>
      </c>
      <c r="H1493" s="59">
        <v>930000</v>
      </c>
      <c r="I1493" s="59">
        <f t="shared" si="25"/>
        <v>386100</v>
      </c>
      <c r="J1493" s="60"/>
      <c r="K1493" s="61" t="s">
        <v>103</v>
      </c>
      <c r="L1493" s="61" t="s">
        <v>104</v>
      </c>
      <c r="M1493" s="55" t="s">
        <v>105</v>
      </c>
    </row>
    <row r="1494" spans="1:13" ht="80.25" customHeight="1" x14ac:dyDescent="0.55000000000000004">
      <c r="A1494" s="55">
        <f>SUBTOTAL(3,$B$6:B1494)*1</f>
        <v>1489</v>
      </c>
      <c r="B1494" s="56" t="s">
        <v>73</v>
      </c>
      <c r="C1494" s="56" t="s">
        <v>4526</v>
      </c>
      <c r="D1494" s="56" t="s">
        <v>4523</v>
      </c>
      <c r="E1494" s="62" t="s">
        <v>4529</v>
      </c>
      <c r="F1494" s="58" t="s">
        <v>4530</v>
      </c>
      <c r="G1494" s="59">
        <v>2257900</v>
      </c>
      <c r="H1494" s="59">
        <v>1460000</v>
      </c>
      <c r="I1494" s="59">
        <f t="shared" si="25"/>
        <v>797900</v>
      </c>
      <c r="J1494" s="60"/>
      <c r="K1494" s="61" t="s">
        <v>103</v>
      </c>
      <c r="L1494" s="61" t="s">
        <v>104</v>
      </c>
      <c r="M1494" s="55" t="s">
        <v>105</v>
      </c>
    </row>
    <row r="1495" spans="1:13" ht="80.25" customHeight="1" x14ac:dyDescent="0.55000000000000004">
      <c r="A1495" s="55">
        <f>SUBTOTAL(3,$B$6:B1495)*1</f>
        <v>1490</v>
      </c>
      <c r="B1495" s="56" t="s">
        <v>73</v>
      </c>
      <c r="C1495" s="56" t="s">
        <v>4526</v>
      </c>
      <c r="D1495" s="56" t="s">
        <v>4531</v>
      </c>
      <c r="E1495" s="62" t="s">
        <v>4532</v>
      </c>
      <c r="F1495" s="58" t="s">
        <v>4533</v>
      </c>
      <c r="G1495" s="59">
        <v>1479800</v>
      </c>
      <c r="H1495" s="59">
        <v>990000</v>
      </c>
      <c r="I1495" s="59">
        <f t="shared" si="25"/>
        <v>489800</v>
      </c>
      <c r="J1495" s="60"/>
      <c r="K1495" s="61" t="s">
        <v>103</v>
      </c>
      <c r="L1495" s="61" t="s">
        <v>104</v>
      </c>
      <c r="M1495" s="55" t="s">
        <v>105</v>
      </c>
    </row>
    <row r="1496" spans="1:13" ht="80.25" customHeight="1" x14ac:dyDescent="0.55000000000000004">
      <c r="A1496" s="55">
        <f>SUBTOTAL(3,$B$6:B1496)*1</f>
        <v>1491</v>
      </c>
      <c r="B1496" s="56" t="s">
        <v>74</v>
      </c>
      <c r="C1496" s="56" t="s">
        <v>4534</v>
      </c>
      <c r="D1496" s="56" t="s">
        <v>4535</v>
      </c>
      <c r="E1496" s="64" t="s">
        <v>4536</v>
      </c>
      <c r="F1496" s="58" t="s">
        <v>4537</v>
      </c>
      <c r="G1496" s="66">
        <v>669200</v>
      </c>
      <c r="H1496" s="59">
        <v>462000</v>
      </c>
      <c r="I1496" s="59">
        <f t="shared" si="25"/>
        <v>207200</v>
      </c>
      <c r="J1496" s="60"/>
      <c r="K1496" s="61" t="s">
        <v>103</v>
      </c>
      <c r="L1496" s="61" t="s">
        <v>116</v>
      </c>
      <c r="M1496" s="55" t="s">
        <v>105</v>
      </c>
    </row>
    <row r="1497" spans="1:13" ht="80.25" customHeight="1" x14ac:dyDescent="0.55000000000000004">
      <c r="A1497" s="55">
        <f>SUBTOTAL(3,$B$6:B1497)*1</f>
        <v>1492</v>
      </c>
      <c r="B1497" s="56" t="s">
        <v>74</v>
      </c>
      <c r="C1497" s="56" t="s">
        <v>4538</v>
      </c>
      <c r="D1497" s="56" t="s">
        <v>4535</v>
      </c>
      <c r="E1497" s="62" t="s">
        <v>4539</v>
      </c>
      <c r="F1497" s="58" t="s">
        <v>4540</v>
      </c>
      <c r="G1497" s="66">
        <v>585000</v>
      </c>
      <c r="H1497" s="59">
        <v>404600</v>
      </c>
      <c r="I1497" s="59">
        <f t="shared" si="25"/>
        <v>180400</v>
      </c>
      <c r="J1497" s="60"/>
      <c r="K1497" s="61" t="s">
        <v>103</v>
      </c>
      <c r="L1497" s="61" t="s">
        <v>116</v>
      </c>
      <c r="M1497" s="55" t="s">
        <v>105</v>
      </c>
    </row>
    <row r="1498" spans="1:13" ht="80.25" customHeight="1" x14ac:dyDescent="0.55000000000000004">
      <c r="A1498" s="55">
        <f>SUBTOTAL(3,$B$6:B1498)*1</f>
        <v>1493</v>
      </c>
      <c r="B1498" s="63" t="s">
        <v>74</v>
      </c>
      <c r="C1498" s="63" t="s">
        <v>4541</v>
      </c>
      <c r="D1498" s="63" t="s">
        <v>4542</v>
      </c>
      <c r="E1498" s="64" t="s">
        <v>4543</v>
      </c>
      <c r="F1498" s="58" t="s">
        <v>4544</v>
      </c>
      <c r="G1498" s="59">
        <v>4312000</v>
      </c>
      <c r="H1498" s="59">
        <v>4296000</v>
      </c>
      <c r="I1498" s="59">
        <f t="shared" si="25"/>
        <v>16000</v>
      </c>
      <c r="J1498" s="60"/>
      <c r="K1498" s="61" t="s">
        <v>103</v>
      </c>
      <c r="L1498" s="61" t="s">
        <v>104</v>
      </c>
      <c r="M1498" s="55" t="s">
        <v>105</v>
      </c>
    </row>
    <row r="1499" spans="1:13" ht="80.25" customHeight="1" x14ac:dyDescent="0.55000000000000004">
      <c r="A1499" s="55">
        <f>SUBTOTAL(3,$B$6:B1499)*1</f>
        <v>1494</v>
      </c>
      <c r="B1499" s="56" t="s">
        <v>74</v>
      </c>
      <c r="C1499" s="56" t="s">
        <v>4541</v>
      </c>
      <c r="D1499" s="56" t="s">
        <v>4542</v>
      </c>
      <c r="E1499" s="64" t="s">
        <v>4545</v>
      </c>
      <c r="F1499" s="58" t="s">
        <v>4546</v>
      </c>
      <c r="G1499" s="59">
        <v>3400600</v>
      </c>
      <c r="H1499" s="59">
        <v>3388000</v>
      </c>
      <c r="I1499" s="59">
        <f t="shared" si="25"/>
        <v>12600</v>
      </c>
      <c r="J1499" s="60"/>
      <c r="K1499" s="61" t="s">
        <v>103</v>
      </c>
      <c r="L1499" s="61" t="s">
        <v>104</v>
      </c>
      <c r="M1499" s="55" t="s">
        <v>105</v>
      </c>
    </row>
    <row r="1500" spans="1:13" ht="80.25" customHeight="1" x14ac:dyDescent="0.55000000000000004">
      <c r="A1500" s="55">
        <f>SUBTOTAL(3,$B$6:B1500)*1</f>
        <v>1495</v>
      </c>
      <c r="B1500" s="56" t="s">
        <v>74</v>
      </c>
      <c r="C1500" s="56" t="s">
        <v>4541</v>
      </c>
      <c r="D1500" s="56" t="s">
        <v>4547</v>
      </c>
      <c r="E1500" s="64" t="s">
        <v>4548</v>
      </c>
      <c r="F1500" s="58" t="s">
        <v>4549</v>
      </c>
      <c r="G1500" s="59">
        <v>1564200</v>
      </c>
      <c r="H1500" s="59">
        <v>1555000</v>
      </c>
      <c r="I1500" s="59">
        <f t="shared" si="25"/>
        <v>9200</v>
      </c>
      <c r="J1500" s="60"/>
      <c r="K1500" s="61" t="s">
        <v>103</v>
      </c>
      <c r="L1500" s="61" t="s">
        <v>113</v>
      </c>
      <c r="M1500" s="55" t="s">
        <v>105</v>
      </c>
    </row>
    <row r="1501" spans="1:13" ht="80.25" customHeight="1" x14ac:dyDescent="0.55000000000000004">
      <c r="A1501" s="55">
        <f>SUBTOTAL(3,$B$6:B1501)*1</f>
        <v>1496</v>
      </c>
      <c r="B1501" s="56" t="s">
        <v>74</v>
      </c>
      <c r="C1501" s="56" t="s">
        <v>4541</v>
      </c>
      <c r="D1501" s="56" t="s">
        <v>4550</v>
      </c>
      <c r="E1501" s="64" t="s">
        <v>4551</v>
      </c>
      <c r="F1501" s="58" t="s">
        <v>4552</v>
      </c>
      <c r="G1501" s="59">
        <v>1226600</v>
      </c>
      <c r="H1501" s="59">
        <v>1220000</v>
      </c>
      <c r="I1501" s="59">
        <f t="shared" si="25"/>
        <v>6600</v>
      </c>
      <c r="J1501" s="60"/>
      <c r="K1501" s="61" t="s">
        <v>103</v>
      </c>
      <c r="L1501" s="61" t="s">
        <v>113</v>
      </c>
      <c r="M1501" s="55" t="s">
        <v>105</v>
      </c>
    </row>
    <row r="1502" spans="1:13" ht="80.25" customHeight="1" x14ac:dyDescent="0.55000000000000004">
      <c r="A1502" s="55">
        <f>SUBTOTAL(3,$B$6:B1502)*1</f>
        <v>1497</v>
      </c>
      <c r="B1502" s="56" t="s">
        <v>74</v>
      </c>
      <c r="C1502" s="56" t="s">
        <v>4553</v>
      </c>
      <c r="D1502" s="56" t="s">
        <v>4554</v>
      </c>
      <c r="E1502" s="64" t="s">
        <v>4555</v>
      </c>
      <c r="F1502" s="58" t="s">
        <v>4556</v>
      </c>
      <c r="G1502" s="59">
        <v>3969000</v>
      </c>
      <c r="H1502" s="59">
        <v>3950000</v>
      </c>
      <c r="I1502" s="59">
        <f t="shared" si="25"/>
        <v>19000</v>
      </c>
      <c r="J1502" s="60"/>
      <c r="K1502" s="61" t="s">
        <v>103</v>
      </c>
      <c r="L1502" s="61" t="s">
        <v>104</v>
      </c>
      <c r="M1502" s="55" t="s">
        <v>105</v>
      </c>
    </row>
    <row r="1503" spans="1:13" ht="80.25" customHeight="1" x14ac:dyDescent="0.55000000000000004">
      <c r="A1503" s="55">
        <f>SUBTOTAL(3,$B$6:B1503)*1</f>
        <v>1498</v>
      </c>
      <c r="B1503" s="56" t="s">
        <v>74</v>
      </c>
      <c r="C1503" s="56" t="s">
        <v>4553</v>
      </c>
      <c r="D1503" s="56" t="s">
        <v>4554</v>
      </c>
      <c r="E1503" s="64" t="s">
        <v>4557</v>
      </c>
      <c r="F1503" s="58" t="s">
        <v>4558</v>
      </c>
      <c r="G1503" s="59">
        <v>4419800</v>
      </c>
      <c r="H1503" s="59">
        <v>4400000</v>
      </c>
      <c r="I1503" s="59">
        <f t="shared" si="25"/>
        <v>19800</v>
      </c>
      <c r="J1503" s="60"/>
      <c r="K1503" s="61" t="s">
        <v>103</v>
      </c>
      <c r="L1503" s="61" t="s">
        <v>104</v>
      </c>
      <c r="M1503" s="55" t="s">
        <v>105</v>
      </c>
    </row>
    <row r="1504" spans="1:13" ht="80.25" customHeight="1" x14ac:dyDescent="0.55000000000000004">
      <c r="A1504" s="55">
        <f>SUBTOTAL(3,$B$6:B1504)*1</f>
        <v>1499</v>
      </c>
      <c r="B1504" s="56" t="s">
        <v>74</v>
      </c>
      <c r="C1504" s="56" t="s">
        <v>4559</v>
      </c>
      <c r="D1504" s="56" t="s">
        <v>4560</v>
      </c>
      <c r="E1504" s="64" t="s">
        <v>4561</v>
      </c>
      <c r="F1504" s="58" t="s">
        <v>4562</v>
      </c>
      <c r="G1504" s="66">
        <v>502000</v>
      </c>
      <c r="H1504" s="59">
        <v>498000</v>
      </c>
      <c r="I1504" s="59">
        <f t="shared" si="25"/>
        <v>4000</v>
      </c>
      <c r="J1504" s="60"/>
      <c r="K1504" s="61" t="s">
        <v>103</v>
      </c>
      <c r="L1504" s="61" t="s">
        <v>116</v>
      </c>
      <c r="M1504" s="55" t="s">
        <v>105</v>
      </c>
    </row>
    <row r="1505" spans="1:13" ht="80.25" customHeight="1" x14ac:dyDescent="0.55000000000000004">
      <c r="A1505" s="55">
        <f>SUBTOTAL(3,$B$6:B1505)*1</f>
        <v>1500</v>
      </c>
      <c r="B1505" s="56" t="s">
        <v>74</v>
      </c>
      <c r="C1505" s="56" t="s">
        <v>4563</v>
      </c>
      <c r="D1505" s="56" t="s">
        <v>4564</v>
      </c>
      <c r="E1505" s="64" t="s">
        <v>4565</v>
      </c>
      <c r="F1505" s="58" t="s">
        <v>4566</v>
      </c>
      <c r="G1505" s="59">
        <v>3984700</v>
      </c>
      <c r="H1505" s="59">
        <v>3963000</v>
      </c>
      <c r="I1505" s="59">
        <f t="shared" si="25"/>
        <v>21700</v>
      </c>
      <c r="J1505" s="60"/>
      <c r="K1505" s="61" t="s">
        <v>103</v>
      </c>
      <c r="L1505" s="61" t="s">
        <v>104</v>
      </c>
      <c r="M1505" s="55" t="s">
        <v>105</v>
      </c>
    </row>
    <row r="1506" spans="1:13" ht="80.25" customHeight="1" x14ac:dyDescent="0.55000000000000004">
      <c r="A1506" s="55">
        <f>SUBTOTAL(3,$B$6:B1506)*1</f>
        <v>1501</v>
      </c>
      <c r="B1506" s="56" t="s">
        <v>74</v>
      </c>
      <c r="C1506" s="56" t="s">
        <v>4563</v>
      </c>
      <c r="D1506" s="56" t="s">
        <v>4564</v>
      </c>
      <c r="E1506" s="64" t="s">
        <v>4567</v>
      </c>
      <c r="F1506" s="58" t="s">
        <v>4568</v>
      </c>
      <c r="G1506" s="59">
        <v>9531500</v>
      </c>
      <c r="H1506" s="59">
        <v>9500000</v>
      </c>
      <c r="I1506" s="59">
        <f t="shared" si="25"/>
        <v>31500</v>
      </c>
      <c r="J1506" s="60"/>
      <c r="K1506" s="61" t="s">
        <v>103</v>
      </c>
      <c r="L1506" s="61" t="s">
        <v>104</v>
      </c>
      <c r="M1506" s="55" t="s">
        <v>105</v>
      </c>
    </row>
    <row r="1507" spans="1:13" ht="80.25" customHeight="1" x14ac:dyDescent="0.55000000000000004">
      <c r="A1507" s="55">
        <f>SUBTOTAL(3,$B$6:B1507)*1</f>
        <v>1502</v>
      </c>
      <c r="B1507" s="56" t="s">
        <v>74</v>
      </c>
      <c r="C1507" s="56" t="s">
        <v>4569</v>
      </c>
      <c r="D1507" s="56" t="s">
        <v>4570</v>
      </c>
      <c r="E1507" s="64" t="s">
        <v>4571</v>
      </c>
      <c r="F1507" s="58" t="s">
        <v>4572</v>
      </c>
      <c r="G1507" s="59">
        <v>7366700</v>
      </c>
      <c r="H1507" s="59">
        <v>3849000</v>
      </c>
      <c r="I1507" s="59">
        <f t="shared" si="25"/>
        <v>3517700</v>
      </c>
      <c r="J1507" s="60"/>
      <c r="K1507" s="61" t="s">
        <v>103</v>
      </c>
      <c r="L1507" s="61" t="s">
        <v>104</v>
      </c>
      <c r="M1507" s="55" t="s">
        <v>105</v>
      </c>
    </row>
    <row r="1508" spans="1:13" ht="80.25" customHeight="1" x14ac:dyDescent="0.55000000000000004">
      <c r="A1508" s="55">
        <f>SUBTOTAL(3,$B$6:B1508)*1</f>
        <v>1503</v>
      </c>
      <c r="B1508" s="56" t="s">
        <v>74</v>
      </c>
      <c r="C1508" s="56" t="s">
        <v>4573</v>
      </c>
      <c r="D1508" s="56" t="s">
        <v>4574</v>
      </c>
      <c r="E1508" s="64" t="s">
        <v>4575</v>
      </c>
      <c r="F1508" s="58" t="s">
        <v>4576</v>
      </c>
      <c r="G1508" s="59">
        <v>956500</v>
      </c>
      <c r="H1508" s="59">
        <v>630000</v>
      </c>
      <c r="I1508" s="59">
        <f t="shared" si="25"/>
        <v>326500</v>
      </c>
      <c r="J1508" s="60"/>
      <c r="K1508" s="61" t="s">
        <v>103</v>
      </c>
      <c r="L1508" s="61" t="s">
        <v>113</v>
      </c>
      <c r="M1508" s="55" t="s">
        <v>105</v>
      </c>
    </row>
    <row r="1509" spans="1:13" ht="80.25" customHeight="1" x14ac:dyDescent="0.55000000000000004">
      <c r="A1509" s="55">
        <f>SUBTOTAL(3,$B$6:B1509)*1</f>
        <v>1504</v>
      </c>
      <c r="B1509" s="56" t="s">
        <v>74</v>
      </c>
      <c r="C1509" s="56" t="s">
        <v>4573</v>
      </c>
      <c r="D1509" s="56" t="s">
        <v>4577</v>
      </c>
      <c r="E1509" s="64" t="s">
        <v>4578</v>
      </c>
      <c r="F1509" s="58" t="s">
        <v>4579</v>
      </c>
      <c r="G1509" s="59">
        <v>2970000</v>
      </c>
      <c r="H1509" s="59">
        <v>2590000</v>
      </c>
      <c r="I1509" s="59">
        <f t="shared" si="25"/>
        <v>380000</v>
      </c>
      <c r="J1509" s="60"/>
      <c r="K1509" s="61" t="s">
        <v>103</v>
      </c>
      <c r="L1509" s="61" t="s">
        <v>116</v>
      </c>
      <c r="M1509" s="55" t="s">
        <v>105</v>
      </c>
    </row>
    <row r="1510" spans="1:13" ht="80.25" customHeight="1" x14ac:dyDescent="0.55000000000000004">
      <c r="A1510" s="55">
        <f>SUBTOTAL(3,$B$6:B1510)*1</f>
        <v>1505</v>
      </c>
      <c r="B1510" s="56" t="s">
        <v>74</v>
      </c>
      <c r="C1510" s="56" t="s">
        <v>4580</v>
      </c>
      <c r="D1510" s="56" t="s">
        <v>4581</v>
      </c>
      <c r="E1510" s="64" t="s">
        <v>4582</v>
      </c>
      <c r="F1510" s="58" t="s">
        <v>4583</v>
      </c>
      <c r="G1510" s="59">
        <v>1225000</v>
      </c>
      <c r="H1510" s="59">
        <v>880000</v>
      </c>
      <c r="I1510" s="59">
        <f t="shared" si="25"/>
        <v>345000</v>
      </c>
      <c r="J1510" s="60"/>
      <c r="K1510" s="61" t="s">
        <v>103</v>
      </c>
      <c r="L1510" s="61" t="s">
        <v>104</v>
      </c>
      <c r="M1510" s="55" t="s">
        <v>105</v>
      </c>
    </row>
    <row r="1511" spans="1:13" ht="80.25" customHeight="1" x14ac:dyDescent="0.55000000000000004">
      <c r="A1511" s="55">
        <f>SUBTOTAL(3,$B$6:B1511)*1</f>
        <v>1506</v>
      </c>
      <c r="B1511" s="56" t="s">
        <v>74</v>
      </c>
      <c r="C1511" s="56" t="s">
        <v>4580</v>
      </c>
      <c r="D1511" s="56" t="s">
        <v>4584</v>
      </c>
      <c r="E1511" s="64" t="s">
        <v>4585</v>
      </c>
      <c r="F1511" s="58" t="s">
        <v>4586</v>
      </c>
      <c r="G1511" s="59">
        <v>796900</v>
      </c>
      <c r="H1511" s="59">
        <v>597790</v>
      </c>
      <c r="I1511" s="59">
        <f t="shared" si="25"/>
        <v>199110</v>
      </c>
      <c r="J1511" s="60"/>
      <c r="K1511" s="61" t="s">
        <v>103</v>
      </c>
      <c r="L1511" s="61" t="s">
        <v>113</v>
      </c>
      <c r="M1511" s="55" t="s">
        <v>105</v>
      </c>
    </row>
    <row r="1512" spans="1:13" ht="80.25" customHeight="1" x14ac:dyDescent="0.55000000000000004">
      <c r="A1512" s="55">
        <f>SUBTOTAL(3,$B$6:B1512)*1</f>
        <v>1507</v>
      </c>
      <c r="B1512" s="56" t="s">
        <v>74</v>
      </c>
      <c r="C1512" s="56" t="s">
        <v>4580</v>
      </c>
      <c r="D1512" s="56" t="s">
        <v>4587</v>
      </c>
      <c r="E1512" s="62" t="s">
        <v>4588</v>
      </c>
      <c r="F1512" s="58" t="s">
        <v>4589</v>
      </c>
      <c r="G1512" s="66">
        <v>3580800</v>
      </c>
      <c r="H1512" s="59">
        <v>3106000</v>
      </c>
      <c r="I1512" s="59">
        <f t="shared" si="25"/>
        <v>474800</v>
      </c>
      <c r="J1512" s="60"/>
      <c r="K1512" s="61" t="s">
        <v>103</v>
      </c>
      <c r="L1512" s="61" t="s">
        <v>116</v>
      </c>
      <c r="M1512" s="55" t="s">
        <v>105</v>
      </c>
    </row>
    <row r="1513" spans="1:13" ht="80.25" customHeight="1" x14ac:dyDescent="0.55000000000000004">
      <c r="A1513" s="55">
        <f>SUBTOTAL(3,$B$6:B1513)*1</f>
        <v>1508</v>
      </c>
      <c r="B1513" s="56" t="s">
        <v>74</v>
      </c>
      <c r="C1513" s="56" t="s">
        <v>4590</v>
      </c>
      <c r="D1513" s="56" t="s">
        <v>4591</v>
      </c>
      <c r="E1513" s="64" t="s">
        <v>4592</v>
      </c>
      <c r="F1513" s="58" t="s">
        <v>4593</v>
      </c>
      <c r="G1513" s="59">
        <v>700000</v>
      </c>
      <c r="H1513" s="59">
        <v>673000</v>
      </c>
      <c r="I1513" s="59">
        <f t="shared" si="25"/>
        <v>27000</v>
      </c>
      <c r="J1513" s="60"/>
      <c r="K1513" s="61" t="s">
        <v>103</v>
      </c>
      <c r="L1513" s="61" t="s">
        <v>179</v>
      </c>
      <c r="M1513" s="55" t="s">
        <v>105</v>
      </c>
    </row>
    <row r="1514" spans="1:13" ht="80.25" customHeight="1" x14ac:dyDescent="0.55000000000000004">
      <c r="A1514" s="55">
        <f>SUBTOTAL(3,$B$6:B1514)*1</f>
        <v>1509</v>
      </c>
      <c r="B1514" s="56" t="s">
        <v>74</v>
      </c>
      <c r="C1514" s="56" t="s">
        <v>4590</v>
      </c>
      <c r="D1514" s="56" t="s">
        <v>4594</v>
      </c>
      <c r="E1514" s="64" t="s">
        <v>4595</v>
      </c>
      <c r="F1514" s="58" t="s">
        <v>4596</v>
      </c>
      <c r="G1514" s="59">
        <v>2871400</v>
      </c>
      <c r="H1514" s="59">
        <v>1879000</v>
      </c>
      <c r="I1514" s="59">
        <f t="shared" si="25"/>
        <v>992400</v>
      </c>
      <c r="J1514" s="60"/>
      <c r="K1514" s="61" t="s">
        <v>103</v>
      </c>
      <c r="L1514" s="61" t="s">
        <v>104</v>
      </c>
      <c r="M1514" s="55" t="s">
        <v>105</v>
      </c>
    </row>
    <row r="1515" spans="1:13" ht="80.25" customHeight="1" x14ac:dyDescent="0.55000000000000004">
      <c r="A1515" s="55">
        <f>SUBTOTAL(3,$B$6:B1515)*1</f>
        <v>1510</v>
      </c>
      <c r="B1515" s="56" t="s">
        <v>74</v>
      </c>
      <c r="C1515" s="56" t="s">
        <v>4590</v>
      </c>
      <c r="D1515" s="56" t="s">
        <v>4581</v>
      </c>
      <c r="E1515" s="64" t="s">
        <v>4597</v>
      </c>
      <c r="F1515" s="58" t="s">
        <v>4598</v>
      </c>
      <c r="G1515" s="59">
        <v>2048200</v>
      </c>
      <c r="H1515" s="59">
        <v>1397799</v>
      </c>
      <c r="I1515" s="59">
        <f t="shared" si="25"/>
        <v>650401</v>
      </c>
      <c r="J1515" s="60"/>
      <c r="K1515" s="61" t="s">
        <v>103</v>
      </c>
      <c r="L1515" s="61" t="s">
        <v>104</v>
      </c>
      <c r="M1515" s="55" t="s">
        <v>105</v>
      </c>
    </row>
    <row r="1516" spans="1:13" ht="80.25" customHeight="1" x14ac:dyDescent="0.55000000000000004">
      <c r="A1516" s="55">
        <f>SUBTOTAL(3,$B$6:B1516)*1</f>
        <v>1511</v>
      </c>
      <c r="B1516" s="56" t="s">
        <v>74</v>
      </c>
      <c r="C1516" s="56" t="s">
        <v>4590</v>
      </c>
      <c r="D1516" s="56" t="s">
        <v>4599</v>
      </c>
      <c r="E1516" s="64" t="s">
        <v>4600</v>
      </c>
      <c r="F1516" s="58" t="s">
        <v>4601</v>
      </c>
      <c r="G1516" s="59">
        <v>713800</v>
      </c>
      <c r="H1516" s="59">
        <v>684000</v>
      </c>
      <c r="I1516" s="59">
        <f t="shared" si="25"/>
        <v>29800</v>
      </c>
      <c r="J1516" s="60"/>
      <c r="K1516" s="61" t="s">
        <v>103</v>
      </c>
      <c r="L1516" s="61" t="s">
        <v>113</v>
      </c>
      <c r="M1516" s="55" t="s">
        <v>105</v>
      </c>
    </row>
    <row r="1517" spans="1:13" ht="80.25" customHeight="1" x14ac:dyDescent="0.55000000000000004">
      <c r="A1517" s="55">
        <f>SUBTOTAL(3,$B$6:B1517)*1</f>
        <v>1512</v>
      </c>
      <c r="B1517" s="56" t="s">
        <v>74</v>
      </c>
      <c r="C1517" s="56" t="s">
        <v>4590</v>
      </c>
      <c r="D1517" s="56" t="s">
        <v>4599</v>
      </c>
      <c r="E1517" s="64" t="s">
        <v>4602</v>
      </c>
      <c r="F1517" s="58" t="s">
        <v>4603</v>
      </c>
      <c r="G1517" s="59">
        <v>1282000</v>
      </c>
      <c r="H1517" s="59">
        <v>1134000</v>
      </c>
      <c r="I1517" s="59">
        <f t="shared" si="25"/>
        <v>148000</v>
      </c>
      <c r="J1517" s="60"/>
      <c r="K1517" s="61" t="s">
        <v>103</v>
      </c>
      <c r="L1517" s="61" t="s">
        <v>113</v>
      </c>
      <c r="M1517" s="55" t="s">
        <v>105</v>
      </c>
    </row>
    <row r="1518" spans="1:13" ht="80.25" customHeight="1" x14ac:dyDescent="0.55000000000000004">
      <c r="A1518" s="55">
        <f>SUBTOTAL(3,$B$6:B1518)*1</f>
        <v>1513</v>
      </c>
      <c r="B1518" s="56" t="s">
        <v>74</v>
      </c>
      <c r="C1518" s="56" t="s">
        <v>4590</v>
      </c>
      <c r="D1518" s="56" t="s">
        <v>4604</v>
      </c>
      <c r="E1518" s="64" t="s">
        <v>4605</v>
      </c>
      <c r="F1518" s="58" t="s">
        <v>4606</v>
      </c>
      <c r="G1518" s="59">
        <v>826600</v>
      </c>
      <c r="H1518" s="59">
        <v>548000</v>
      </c>
      <c r="I1518" s="59">
        <f t="shared" si="25"/>
        <v>278600</v>
      </c>
      <c r="J1518" s="60"/>
      <c r="K1518" s="61" t="s">
        <v>103</v>
      </c>
      <c r="L1518" s="61" t="s">
        <v>113</v>
      </c>
      <c r="M1518" s="55" t="s">
        <v>105</v>
      </c>
    </row>
    <row r="1519" spans="1:13" ht="80.25" customHeight="1" x14ac:dyDescent="0.55000000000000004">
      <c r="A1519" s="55">
        <f>SUBTOTAL(3,$B$6:B1519)*1</f>
        <v>1514</v>
      </c>
      <c r="B1519" s="56" t="s">
        <v>74</v>
      </c>
      <c r="C1519" s="56" t="s">
        <v>4590</v>
      </c>
      <c r="D1519" s="56" t="s">
        <v>4607</v>
      </c>
      <c r="E1519" s="64" t="s">
        <v>4608</v>
      </c>
      <c r="F1519" s="58" t="s">
        <v>4609</v>
      </c>
      <c r="G1519" s="59">
        <v>4113400</v>
      </c>
      <c r="H1519" s="59">
        <v>3080000</v>
      </c>
      <c r="I1519" s="59">
        <f t="shared" si="25"/>
        <v>1033400</v>
      </c>
      <c r="J1519" s="60"/>
      <c r="K1519" s="61" t="s">
        <v>103</v>
      </c>
      <c r="L1519" s="61" t="s">
        <v>116</v>
      </c>
      <c r="M1519" s="55" t="s">
        <v>105</v>
      </c>
    </row>
    <row r="1520" spans="1:13" ht="80.25" customHeight="1" x14ac:dyDescent="0.55000000000000004">
      <c r="A1520" s="55">
        <f>SUBTOTAL(3,$B$6:B1520)*1</f>
        <v>1515</v>
      </c>
      <c r="B1520" s="56" t="s">
        <v>74</v>
      </c>
      <c r="C1520" s="56" t="s">
        <v>4590</v>
      </c>
      <c r="D1520" s="56" t="s">
        <v>4604</v>
      </c>
      <c r="E1520" s="64" t="s">
        <v>4610</v>
      </c>
      <c r="F1520" s="58" t="s">
        <v>4611</v>
      </c>
      <c r="G1520" s="59">
        <v>2116000</v>
      </c>
      <c r="H1520" s="59">
        <v>1690000</v>
      </c>
      <c r="I1520" s="59">
        <f t="shared" si="25"/>
        <v>426000</v>
      </c>
      <c r="J1520" s="60"/>
      <c r="K1520" s="61" t="s">
        <v>103</v>
      </c>
      <c r="L1520" s="61" t="s">
        <v>116</v>
      </c>
      <c r="M1520" s="55" t="s">
        <v>105</v>
      </c>
    </row>
    <row r="1521" spans="1:13" ht="80.25" customHeight="1" x14ac:dyDescent="0.55000000000000004">
      <c r="A1521" s="55">
        <f>SUBTOTAL(3,$B$6:B1521)*1</f>
        <v>1516</v>
      </c>
      <c r="B1521" s="56" t="s">
        <v>74</v>
      </c>
      <c r="C1521" s="56" t="s">
        <v>4590</v>
      </c>
      <c r="D1521" s="56" t="s">
        <v>4612</v>
      </c>
      <c r="E1521" s="64" t="s">
        <v>4613</v>
      </c>
      <c r="F1521" s="58" t="s">
        <v>4614</v>
      </c>
      <c r="G1521" s="59">
        <v>2668000</v>
      </c>
      <c r="H1521" s="59">
        <v>2298500</v>
      </c>
      <c r="I1521" s="59">
        <f t="shared" si="25"/>
        <v>369500</v>
      </c>
      <c r="J1521" s="60"/>
      <c r="K1521" s="61" t="s">
        <v>103</v>
      </c>
      <c r="L1521" s="61" t="s">
        <v>116</v>
      </c>
      <c r="M1521" s="55" t="s">
        <v>105</v>
      </c>
    </row>
    <row r="1522" spans="1:13" ht="80.25" customHeight="1" x14ac:dyDescent="0.55000000000000004">
      <c r="A1522" s="55">
        <f>SUBTOTAL(3,$B$6:B1522)*1</f>
        <v>1517</v>
      </c>
      <c r="B1522" s="56" t="s">
        <v>74</v>
      </c>
      <c r="C1522" s="56" t="s">
        <v>4590</v>
      </c>
      <c r="D1522" s="56" t="s">
        <v>4615</v>
      </c>
      <c r="E1522" s="64" t="s">
        <v>4616</v>
      </c>
      <c r="F1522" s="58" t="s">
        <v>4617</v>
      </c>
      <c r="G1522" s="66">
        <v>2772000</v>
      </c>
      <c r="H1522" s="59">
        <v>2588000</v>
      </c>
      <c r="I1522" s="59">
        <f t="shared" si="25"/>
        <v>184000</v>
      </c>
      <c r="J1522" s="60"/>
      <c r="K1522" s="61" t="s">
        <v>103</v>
      </c>
      <c r="L1522" s="61" t="s">
        <v>116</v>
      </c>
      <c r="M1522" s="55" t="s">
        <v>105</v>
      </c>
    </row>
    <row r="1523" spans="1:13" ht="80.25" customHeight="1" x14ac:dyDescent="0.55000000000000004">
      <c r="A1523" s="55">
        <f>SUBTOTAL(3,$B$6:B1523)*1</f>
        <v>1518</v>
      </c>
      <c r="B1523" s="65" t="s">
        <v>74</v>
      </c>
      <c r="C1523" s="65" t="s">
        <v>4590</v>
      </c>
      <c r="D1523" s="65" t="s">
        <v>4604</v>
      </c>
      <c r="E1523" s="64" t="s">
        <v>4618</v>
      </c>
      <c r="F1523" s="58" t="s">
        <v>4619</v>
      </c>
      <c r="G1523" s="66">
        <v>842000</v>
      </c>
      <c r="H1523" s="59">
        <v>530000</v>
      </c>
      <c r="I1523" s="59">
        <f t="shared" si="25"/>
        <v>312000</v>
      </c>
      <c r="J1523" s="60"/>
      <c r="K1523" s="61" t="s">
        <v>103</v>
      </c>
      <c r="L1523" s="61" t="s">
        <v>116</v>
      </c>
      <c r="M1523" s="55" t="s">
        <v>105</v>
      </c>
    </row>
    <row r="1524" spans="1:13" ht="80.25" customHeight="1" x14ac:dyDescent="0.55000000000000004">
      <c r="A1524" s="55">
        <f>SUBTOTAL(3,$B$6:B1524)*1</f>
        <v>1519</v>
      </c>
      <c r="B1524" s="56" t="s">
        <v>74</v>
      </c>
      <c r="C1524" s="56" t="s">
        <v>4590</v>
      </c>
      <c r="D1524" s="56" t="s">
        <v>4620</v>
      </c>
      <c r="E1524" s="62" t="s">
        <v>4621</v>
      </c>
      <c r="F1524" s="58" t="s">
        <v>4622</v>
      </c>
      <c r="G1524" s="66">
        <v>2775000</v>
      </c>
      <c r="H1524" s="59">
        <v>2383000</v>
      </c>
      <c r="I1524" s="59">
        <f t="shared" si="25"/>
        <v>392000</v>
      </c>
      <c r="J1524" s="60"/>
      <c r="K1524" s="61" t="s">
        <v>103</v>
      </c>
      <c r="L1524" s="61" t="s">
        <v>116</v>
      </c>
      <c r="M1524" s="55" t="s">
        <v>105</v>
      </c>
    </row>
    <row r="1525" spans="1:13" ht="80.25" customHeight="1" x14ac:dyDescent="0.55000000000000004">
      <c r="A1525" s="55">
        <f>SUBTOTAL(3,$B$6:B1525)*1</f>
        <v>1520</v>
      </c>
      <c r="B1525" s="63" t="s">
        <v>74</v>
      </c>
      <c r="C1525" s="63" t="s">
        <v>4590</v>
      </c>
      <c r="D1525" s="63" t="s">
        <v>4594</v>
      </c>
      <c r="E1525" s="64" t="s">
        <v>4623</v>
      </c>
      <c r="F1525" s="58" t="s">
        <v>4624</v>
      </c>
      <c r="G1525" s="66">
        <v>48200</v>
      </c>
      <c r="H1525" s="59">
        <v>48200</v>
      </c>
      <c r="I1525" s="59">
        <f t="shared" si="25"/>
        <v>0</v>
      </c>
      <c r="J1525" s="60"/>
      <c r="K1525" s="61" t="s">
        <v>103</v>
      </c>
      <c r="L1525" s="61" t="s">
        <v>148</v>
      </c>
      <c r="M1525" s="55" t="s">
        <v>149</v>
      </c>
    </row>
    <row r="1526" spans="1:13" ht="80.25" customHeight="1" x14ac:dyDescent="0.55000000000000004">
      <c r="A1526" s="55">
        <f>SUBTOTAL(3,$B$6:B1526)*1</f>
        <v>1521</v>
      </c>
      <c r="B1526" s="56" t="s">
        <v>74</v>
      </c>
      <c r="C1526" s="56" t="s">
        <v>4590</v>
      </c>
      <c r="D1526" s="56" t="s">
        <v>4594</v>
      </c>
      <c r="E1526" s="64" t="s">
        <v>4625</v>
      </c>
      <c r="F1526" s="58" t="s">
        <v>4626</v>
      </c>
      <c r="G1526" s="66">
        <v>48200</v>
      </c>
      <c r="H1526" s="59">
        <v>48200</v>
      </c>
      <c r="I1526" s="59">
        <f t="shared" si="25"/>
        <v>0</v>
      </c>
      <c r="J1526" s="60"/>
      <c r="K1526" s="61" t="s">
        <v>103</v>
      </c>
      <c r="L1526" s="61" t="s">
        <v>148</v>
      </c>
      <c r="M1526" s="55" t="s">
        <v>149</v>
      </c>
    </row>
    <row r="1527" spans="1:13" ht="80.25" customHeight="1" x14ac:dyDescent="0.55000000000000004">
      <c r="A1527" s="55">
        <f>SUBTOTAL(3,$B$6:B1527)*1</f>
        <v>1522</v>
      </c>
      <c r="B1527" s="56" t="s">
        <v>74</v>
      </c>
      <c r="C1527" s="56" t="s">
        <v>4627</v>
      </c>
      <c r="D1527" s="56" t="s">
        <v>4628</v>
      </c>
      <c r="E1527" s="64" t="s">
        <v>4629</v>
      </c>
      <c r="F1527" s="58" t="s">
        <v>4630</v>
      </c>
      <c r="G1527" s="59">
        <v>742500</v>
      </c>
      <c r="H1527" s="59">
        <v>485000</v>
      </c>
      <c r="I1527" s="59">
        <f t="shared" si="25"/>
        <v>257500</v>
      </c>
      <c r="J1527" s="60"/>
      <c r="K1527" s="61" t="s">
        <v>103</v>
      </c>
      <c r="L1527" s="61" t="s">
        <v>116</v>
      </c>
      <c r="M1527" s="55" t="s">
        <v>105</v>
      </c>
    </row>
    <row r="1528" spans="1:13" ht="80.25" customHeight="1" x14ac:dyDescent="0.55000000000000004">
      <c r="A1528" s="55">
        <f>SUBTOTAL(3,$B$6:B1528)*1</f>
        <v>1523</v>
      </c>
      <c r="B1528" s="56" t="s">
        <v>74</v>
      </c>
      <c r="C1528" s="56" t="s">
        <v>4631</v>
      </c>
      <c r="D1528" s="56" t="s">
        <v>4632</v>
      </c>
      <c r="E1528" s="64" t="s">
        <v>4633</v>
      </c>
      <c r="F1528" s="58" t="s">
        <v>4634</v>
      </c>
      <c r="G1528" s="59">
        <v>9662800</v>
      </c>
      <c r="H1528" s="59">
        <v>5450000</v>
      </c>
      <c r="I1528" s="59">
        <f t="shared" si="25"/>
        <v>4212800</v>
      </c>
      <c r="J1528" s="60"/>
      <c r="K1528" s="61" t="s">
        <v>103</v>
      </c>
      <c r="L1528" s="61" t="s">
        <v>104</v>
      </c>
      <c r="M1528" s="55" t="s">
        <v>105</v>
      </c>
    </row>
    <row r="1529" spans="1:13" ht="80.25" customHeight="1" x14ac:dyDescent="0.55000000000000004">
      <c r="A1529" s="55">
        <f>SUBTOTAL(3,$B$6:B1529)*1</f>
        <v>1524</v>
      </c>
      <c r="B1529" s="56" t="s">
        <v>74</v>
      </c>
      <c r="C1529" s="56" t="s">
        <v>4631</v>
      </c>
      <c r="D1529" s="56" t="s">
        <v>4628</v>
      </c>
      <c r="E1529" s="64" t="s">
        <v>4635</v>
      </c>
      <c r="F1529" s="58" t="s">
        <v>4636</v>
      </c>
      <c r="G1529" s="66">
        <v>510000</v>
      </c>
      <c r="H1529" s="59">
        <v>442000</v>
      </c>
      <c r="I1529" s="59">
        <f t="shared" si="25"/>
        <v>68000</v>
      </c>
      <c r="J1529" s="60"/>
      <c r="K1529" s="61" t="s">
        <v>103</v>
      </c>
      <c r="L1529" s="61" t="s">
        <v>116</v>
      </c>
      <c r="M1529" s="55" t="s">
        <v>105</v>
      </c>
    </row>
    <row r="1530" spans="1:13" ht="80.25" customHeight="1" x14ac:dyDescent="0.55000000000000004">
      <c r="A1530" s="55">
        <f>SUBTOTAL(3,$B$6:B1530)*1</f>
        <v>1525</v>
      </c>
      <c r="B1530" s="56" t="s">
        <v>74</v>
      </c>
      <c r="C1530" s="56" t="s">
        <v>4637</v>
      </c>
      <c r="D1530" s="56" t="s">
        <v>4638</v>
      </c>
      <c r="E1530" s="64" t="s">
        <v>4639</v>
      </c>
      <c r="F1530" s="58" t="s">
        <v>4640</v>
      </c>
      <c r="G1530" s="59">
        <v>1500000</v>
      </c>
      <c r="H1530" s="59">
        <v>1038000</v>
      </c>
      <c r="I1530" s="59">
        <f t="shared" si="25"/>
        <v>462000</v>
      </c>
      <c r="J1530" s="60"/>
      <c r="K1530" s="61" t="s">
        <v>103</v>
      </c>
      <c r="L1530" s="61" t="s">
        <v>116</v>
      </c>
      <c r="M1530" s="55" t="s">
        <v>105</v>
      </c>
    </row>
    <row r="1531" spans="1:13" ht="80.25" customHeight="1" x14ac:dyDescent="0.55000000000000004">
      <c r="A1531" s="55">
        <f>SUBTOTAL(3,$B$6:B1531)*1</f>
        <v>1526</v>
      </c>
      <c r="B1531" s="56" t="s">
        <v>74</v>
      </c>
      <c r="C1531" s="56" t="s">
        <v>4641</v>
      </c>
      <c r="D1531" s="56" t="s">
        <v>4642</v>
      </c>
      <c r="E1531" s="64" t="s">
        <v>4643</v>
      </c>
      <c r="F1531" s="58" t="s">
        <v>4644</v>
      </c>
      <c r="G1531" s="59">
        <v>789000</v>
      </c>
      <c r="H1531" s="59">
        <v>785000</v>
      </c>
      <c r="I1531" s="59">
        <f t="shared" si="25"/>
        <v>4000</v>
      </c>
      <c r="J1531" s="60"/>
      <c r="K1531" s="61" t="s">
        <v>103</v>
      </c>
      <c r="L1531" s="61" t="s">
        <v>116</v>
      </c>
      <c r="M1531" s="55" t="s">
        <v>105</v>
      </c>
    </row>
    <row r="1532" spans="1:13" ht="80.25" customHeight="1" x14ac:dyDescent="0.55000000000000004">
      <c r="A1532" s="55">
        <f>SUBTOTAL(3,$B$6:B1532)*1</f>
        <v>1527</v>
      </c>
      <c r="B1532" s="56" t="s">
        <v>74</v>
      </c>
      <c r="C1532" s="56" t="s">
        <v>4641</v>
      </c>
      <c r="D1532" s="56" t="s">
        <v>4645</v>
      </c>
      <c r="E1532" s="64" t="s">
        <v>4646</v>
      </c>
      <c r="F1532" s="58" t="s">
        <v>4647</v>
      </c>
      <c r="G1532" s="66">
        <v>1009800</v>
      </c>
      <c r="H1532" s="59">
        <v>649500</v>
      </c>
      <c r="I1532" s="59">
        <f t="shared" si="25"/>
        <v>360300</v>
      </c>
      <c r="J1532" s="60"/>
      <c r="K1532" s="61" t="s">
        <v>103</v>
      </c>
      <c r="L1532" s="61" t="s">
        <v>116</v>
      </c>
      <c r="M1532" s="55" t="s">
        <v>105</v>
      </c>
    </row>
    <row r="1533" spans="1:13" ht="80.25" customHeight="1" x14ac:dyDescent="0.55000000000000004">
      <c r="A1533" s="55">
        <f>SUBTOTAL(3,$B$6:B1533)*1</f>
        <v>1528</v>
      </c>
      <c r="B1533" s="56" t="s">
        <v>75</v>
      </c>
      <c r="C1533" s="56" t="s">
        <v>4648</v>
      </c>
      <c r="D1533" s="56" t="s">
        <v>4649</v>
      </c>
      <c r="E1533" s="64" t="s">
        <v>4650</v>
      </c>
      <c r="F1533" s="58" t="s">
        <v>4651</v>
      </c>
      <c r="G1533" s="66">
        <v>1138500</v>
      </c>
      <c r="H1533" s="59">
        <v>796000</v>
      </c>
      <c r="I1533" s="59">
        <f t="shared" si="25"/>
        <v>342500</v>
      </c>
      <c r="J1533" s="60"/>
      <c r="K1533" s="61" t="s">
        <v>103</v>
      </c>
      <c r="L1533" s="61" t="s">
        <v>116</v>
      </c>
      <c r="M1533" s="55" t="s">
        <v>105</v>
      </c>
    </row>
    <row r="1534" spans="1:13" ht="80.25" customHeight="1" x14ac:dyDescent="0.55000000000000004">
      <c r="A1534" s="55">
        <f>SUBTOTAL(3,$B$6:B1534)*1</f>
        <v>1529</v>
      </c>
      <c r="B1534" s="56" t="s">
        <v>75</v>
      </c>
      <c r="C1534" s="56" t="s">
        <v>4648</v>
      </c>
      <c r="D1534" s="56" t="s">
        <v>4649</v>
      </c>
      <c r="E1534" s="64" t="s">
        <v>4652</v>
      </c>
      <c r="F1534" s="58" t="s">
        <v>4653</v>
      </c>
      <c r="G1534" s="66">
        <v>1069200</v>
      </c>
      <c r="H1534" s="59">
        <v>727000</v>
      </c>
      <c r="I1534" s="59">
        <f t="shared" si="25"/>
        <v>342200</v>
      </c>
      <c r="J1534" s="60"/>
      <c r="K1534" s="61" t="s">
        <v>103</v>
      </c>
      <c r="L1534" s="61" t="s">
        <v>116</v>
      </c>
      <c r="M1534" s="55" t="s">
        <v>105</v>
      </c>
    </row>
    <row r="1535" spans="1:13" ht="80.25" customHeight="1" x14ac:dyDescent="0.55000000000000004">
      <c r="A1535" s="55">
        <f>SUBTOTAL(3,$B$6:B1535)*1</f>
        <v>1530</v>
      </c>
      <c r="B1535" s="56" t="s">
        <v>75</v>
      </c>
      <c r="C1535" s="56" t="s">
        <v>4654</v>
      </c>
      <c r="D1535" s="56" t="s">
        <v>4655</v>
      </c>
      <c r="E1535" s="64" t="s">
        <v>4656</v>
      </c>
      <c r="F1535" s="58" t="s">
        <v>4657</v>
      </c>
      <c r="G1535" s="66">
        <v>3342000</v>
      </c>
      <c r="H1535" s="59">
        <v>3324000</v>
      </c>
      <c r="I1535" s="59">
        <f t="shared" si="25"/>
        <v>18000</v>
      </c>
      <c r="J1535" s="60"/>
      <c r="K1535" s="61" t="s">
        <v>103</v>
      </c>
      <c r="L1535" s="61" t="s">
        <v>116</v>
      </c>
      <c r="M1535" s="55" t="s">
        <v>105</v>
      </c>
    </row>
    <row r="1536" spans="1:13" ht="80.25" customHeight="1" x14ac:dyDescent="0.55000000000000004">
      <c r="A1536" s="55">
        <f>SUBTOTAL(3,$B$6:B1536)*1</f>
        <v>1531</v>
      </c>
      <c r="B1536" s="56" t="s">
        <v>75</v>
      </c>
      <c r="C1536" s="56" t="s">
        <v>4654</v>
      </c>
      <c r="D1536" s="56" t="s">
        <v>4655</v>
      </c>
      <c r="E1536" s="64" t="s">
        <v>4658</v>
      </c>
      <c r="F1536" s="58" t="s">
        <v>4659</v>
      </c>
      <c r="G1536" s="66">
        <v>2467000</v>
      </c>
      <c r="H1536" s="59">
        <v>2460000</v>
      </c>
      <c r="I1536" s="59">
        <f t="shared" si="25"/>
        <v>7000</v>
      </c>
      <c r="J1536" s="60"/>
      <c r="K1536" s="61" t="s">
        <v>103</v>
      </c>
      <c r="L1536" s="61" t="s">
        <v>116</v>
      </c>
      <c r="M1536" s="55" t="s">
        <v>105</v>
      </c>
    </row>
    <row r="1537" spans="1:13" ht="80.25" customHeight="1" x14ac:dyDescent="0.55000000000000004">
      <c r="A1537" s="55">
        <f>SUBTOTAL(3,$B$6:B1537)*1</f>
        <v>1532</v>
      </c>
      <c r="B1537" s="56" t="s">
        <v>75</v>
      </c>
      <c r="C1537" s="56" t="s">
        <v>4654</v>
      </c>
      <c r="D1537" s="56" t="s">
        <v>4655</v>
      </c>
      <c r="E1537" s="64" t="s">
        <v>4660</v>
      </c>
      <c r="F1537" s="58" t="s">
        <v>4661</v>
      </c>
      <c r="G1537" s="66">
        <v>2627000</v>
      </c>
      <c r="H1537" s="59">
        <v>2610000</v>
      </c>
      <c r="I1537" s="59">
        <f t="shared" si="25"/>
        <v>17000</v>
      </c>
      <c r="J1537" s="60"/>
      <c r="K1537" s="61" t="s">
        <v>103</v>
      </c>
      <c r="L1537" s="61" t="s">
        <v>116</v>
      </c>
      <c r="M1537" s="55" t="s">
        <v>105</v>
      </c>
    </row>
    <row r="1538" spans="1:13" ht="80.25" customHeight="1" x14ac:dyDescent="0.55000000000000004">
      <c r="A1538" s="55">
        <f>SUBTOTAL(3,$B$6:B1538)*1</f>
        <v>1533</v>
      </c>
      <c r="B1538" s="56" t="s">
        <v>75</v>
      </c>
      <c r="C1538" s="56" t="s">
        <v>4662</v>
      </c>
      <c r="D1538" s="56" t="s">
        <v>4655</v>
      </c>
      <c r="E1538" s="64" t="s">
        <v>4663</v>
      </c>
      <c r="F1538" s="58" t="s">
        <v>4664</v>
      </c>
      <c r="G1538" s="59">
        <v>7829800</v>
      </c>
      <c r="H1538" s="59">
        <v>7129000</v>
      </c>
      <c r="I1538" s="59">
        <f t="shared" si="25"/>
        <v>700800</v>
      </c>
      <c r="J1538" s="60"/>
      <c r="K1538" s="61" t="s">
        <v>103</v>
      </c>
      <c r="L1538" s="61" t="s">
        <v>2721</v>
      </c>
      <c r="M1538" s="55" t="s">
        <v>105</v>
      </c>
    </row>
    <row r="1539" spans="1:13" ht="80.25" customHeight="1" x14ac:dyDescent="0.55000000000000004">
      <c r="A1539" s="55">
        <f>SUBTOTAL(3,$B$6:B1539)*1</f>
        <v>1534</v>
      </c>
      <c r="B1539" s="56" t="s">
        <v>75</v>
      </c>
      <c r="C1539" s="56" t="s">
        <v>4662</v>
      </c>
      <c r="D1539" s="56" t="s">
        <v>4665</v>
      </c>
      <c r="E1539" s="64" t="s">
        <v>4666</v>
      </c>
      <c r="F1539" s="58" t="s">
        <v>4667</v>
      </c>
      <c r="G1539" s="66">
        <v>4930000</v>
      </c>
      <c r="H1539" s="59">
        <v>4915000</v>
      </c>
      <c r="I1539" s="59">
        <f t="shared" si="25"/>
        <v>15000</v>
      </c>
      <c r="J1539" s="60"/>
      <c r="K1539" s="61" t="s">
        <v>103</v>
      </c>
      <c r="L1539" s="61" t="s">
        <v>116</v>
      </c>
      <c r="M1539" s="55" t="s">
        <v>105</v>
      </c>
    </row>
    <row r="1540" spans="1:13" ht="80.25" customHeight="1" x14ac:dyDescent="0.55000000000000004">
      <c r="A1540" s="55">
        <f>SUBTOTAL(3,$B$6:B1540)*1</f>
        <v>1535</v>
      </c>
      <c r="B1540" s="56" t="s">
        <v>75</v>
      </c>
      <c r="C1540" s="56" t="s">
        <v>4668</v>
      </c>
      <c r="D1540" s="56" t="s">
        <v>4669</v>
      </c>
      <c r="E1540" s="64" t="s">
        <v>4670</v>
      </c>
      <c r="F1540" s="58" t="s">
        <v>4671</v>
      </c>
      <c r="G1540" s="59">
        <v>1071500</v>
      </c>
      <c r="H1540" s="59">
        <v>990000</v>
      </c>
      <c r="I1540" s="59">
        <f t="shared" si="25"/>
        <v>81500</v>
      </c>
      <c r="J1540" s="60"/>
      <c r="K1540" s="61" t="s">
        <v>103</v>
      </c>
      <c r="L1540" s="61" t="s">
        <v>173</v>
      </c>
      <c r="M1540" s="55" t="s">
        <v>105</v>
      </c>
    </row>
    <row r="1541" spans="1:13" ht="80.25" customHeight="1" x14ac:dyDescent="0.55000000000000004">
      <c r="A1541" s="55">
        <f>SUBTOTAL(3,$B$6:B1541)*1</f>
        <v>1536</v>
      </c>
      <c r="B1541" s="56" t="s">
        <v>75</v>
      </c>
      <c r="C1541" s="56" t="s">
        <v>4672</v>
      </c>
      <c r="D1541" s="56" t="s">
        <v>4673</v>
      </c>
      <c r="E1541" s="64" t="s">
        <v>4674</v>
      </c>
      <c r="F1541" s="58" t="s">
        <v>4675</v>
      </c>
      <c r="G1541" s="59">
        <v>227700</v>
      </c>
      <c r="H1541" s="59">
        <v>226600</v>
      </c>
      <c r="I1541" s="59">
        <f t="shared" si="25"/>
        <v>1100</v>
      </c>
      <c r="J1541" s="60"/>
      <c r="K1541" s="61" t="s">
        <v>103</v>
      </c>
      <c r="L1541" s="61" t="s">
        <v>113</v>
      </c>
      <c r="M1541" s="55" t="s">
        <v>105</v>
      </c>
    </row>
    <row r="1542" spans="1:13" ht="80.25" customHeight="1" x14ac:dyDescent="0.55000000000000004">
      <c r="A1542" s="55">
        <f>SUBTOTAL(3,$B$6:B1542)*1</f>
        <v>1537</v>
      </c>
      <c r="B1542" s="56" t="s">
        <v>75</v>
      </c>
      <c r="C1542" s="56" t="s">
        <v>4676</v>
      </c>
      <c r="D1542" s="56" t="s">
        <v>4677</v>
      </c>
      <c r="E1542" s="64" t="s">
        <v>4678</v>
      </c>
      <c r="F1542" s="58" t="s">
        <v>4679</v>
      </c>
      <c r="G1542" s="59">
        <v>9065000</v>
      </c>
      <c r="H1542" s="59">
        <v>6960000</v>
      </c>
      <c r="I1542" s="59">
        <f t="shared" si="25"/>
        <v>2105000</v>
      </c>
      <c r="J1542" s="60"/>
      <c r="K1542" s="61" t="s">
        <v>103</v>
      </c>
      <c r="L1542" s="61" t="s">
        <v>104</v>
      </c>
      <c r="M1542" s="55" t="s">
        <v>105</v>
      </c>
    </row>
    <row r="1543" spans="1:13" ht="80.25" customHeight="1" x14ac:dyDescent="0.55000000000000004">
      <c r="A1543" s="55">
        <f>SUBTOTAL(3,$B$6:B1543)*1</f>
        <v>1538</v>
      </c>
      <c r="B1543" s="56" t="s">
        <v>75</v>
      </c>
      <c r="C1543" s="56" t="s">
        <v>4676</v>
      </c>
      <c r="D1543" s="56" t="s">
        <v>4677</v>
      </c>
      <c r="E1543" s="64" t="s">
        <v>4680</v>
      </c>
      <c r="F1543" s="58" t="s">
        <v>4681</v>
      </c>
      <c r="G1543" s="59">
        <v>9310000</v>
      </c>
      <c r="H1543" s="59">
        <v>6966800</v>
      </c>
      <c r="I1543" s="59">
        <f t="shared" ref="I1543:I1606" si="26">G1543-H1543</f>
        <v>2343200</v>
      </c>
      <c r="J1543" s="60"/>
      <c r="K1543" s="61" t="s">
        <v>103</v>
      </c>
      <c r="L1543" s="61" t="s">
        <v>104</v>
      </c>
      <c r="M1543" s="55" t="s">
        <v>105</v>
      </c>
    </row>
    <row r="1544" spans="1:13" ht="80.25" customHeight="1" x14ac:dyDescent="0.55000000000000004">
      <c r="A1544" s="55">
        <f>SUBTOTAL(3,$B$6:B1544)*1</f>
        <v>1539</v>
      </c>
      <c r="B1544" s="56" t="s">
        <v>75</v>
      </c>
      <c r="C1544" s="56" t="s">
        <v>4682</v>
      </c>
      <c r="D1544" s="56" t="s">
        <v>4683</v>
      </c>
      <c r="E1544" s="64" t="s">
        <v>4684</v>
      </c>
      <c r="F1544" s="58" t="s">
        <v>4685</v>
      </c>
      <c r="G1544" s="59">
        <v>1960000</v>
      </c>
      <c r="H1544" s="59">
        <v>1940000</v>
      </c>
      <c r="I1544" s="59">
        <f t="shared" si="26"/>
        <v>20000</v>
      </c>
      <c r="J1544" s="60"/>
      <c r="K1544" s="61" t="s">
        <v>103</v>
      </c>
      <c r="L1544" s="61" t="s">
        <v>104</v>
      </c>
      <c r="M1544" s="55" t="s">
        <v>105</v>
      </c>
    </row>
    <row r="1545" spans="1:13" ht="80.25" customHeight="1" x14ac:dyDescent="0.55000000000000004">
      <c r="A1545" s="55">
        <f>SUBTOTAL(3,$B$6:B1545)*1</f>
        <v>1540</v>
      </c>
      <c r="B1545" s="56" t="s">
        <v>75</v>
      </c>
      <c r="C1545" s="56" t="s">
        <v>4686</v>
      </c>
      <c r="D1545" s="56" t="s">
        <v>4683</v>
      </c>
      <c r="E1545" s="62" t="s">
        <v>4687</v>
      </c>
      <c r="F1545" s="58" t="s">
        <v>4688</v>
      </c>
      <c r="G1545" s="59">
        <v>4488400</v>
      </c>
      <c r="H1545" s="59">
        <v>2995000</v>
      </c>
      <c r="I1545" s="59">
        <f t="shared" si="26"/>
        <v>1493400</v>
      </c>
      <c r="J1545" s="60"/>
      <c r="K1545" s="61" t="s">
        <v>103</v>
      </c>
      <c r="L1545" s="61" t="s">
        <v>104</v>
      </c>
      <c r="M1545" s="55" t="s">
        <v>105</v>
      </c>
    </row>
    <row r="1546" spans="1:13" ht="80.25" customHeight="1" x14ac:dyDescent="0.55000000000000004">
      <c r="A1546" s="55">
        <f>SUBTOTAL(3,$B$6:B1546)*1</f>
        <v>1541</v>
      </c>
      <c r="B1546" s="65" t="s">
        <v>75</v>
      </c>
      <c r="C1546" s="65" t="s">
        <v>4689</v>
      </c>
      <c r="D1546" s="65" t="s">
        <v>4690</v>
      </c>
      <c r="E1546" s="64" t="s">
        <v>4691</v>
      </c>
      <c r="F1546" s="58" t="s">
        <v>4692</v>
      </c>
      <c r="G1546" s="59">
        <v>5773200</v>
      </c>
      <c r="H1546" s="59">
        <v>5730000</v>
      </c>
      <c r="I1546" s="59">
        <f t="shared" si="26"/>
        <v>43200</v>
      </c>
      <c r="J1546" s="60"/>
      <c r="K1546" s="61" t="s">
        <v>103</v>
      </c>
      <c r="L1546" s="61" t="s">
        <v>104</v>
      </c>
      <c r="M1546" s="55" t="s">
        <v>105</v>
      </c>
    </row>
    <row r="1547" spans="1:13" ht="80.25" customHeight="1" x14ac:dyDescent="0.55000000000000004">
      <c r="A1547" s="55">
        <f>SUBTOTAL(3,$B$6:B1547)*1</f>
        <v>1542</v>
      </c>
      <c r="B1547" s="56" t="s">
        <v>75</v>
      </c>
      <c r="C1547" s="56" t="s">
        <v>4689</v>
      </c>
      <c r="D1547" s="56" t="s">
        <v>4693</v>
      </c>
      <c r="E1547" s="62" t="s">
        <v>4694</v>
      </c>
      <c r="F1547" s="58" t="s">
        <v>4695</v>
      </c>
      <c r="G1547" s="59">
        <v>3930800</v>
      </c>
      <c r="H1547" s="59">
        <v>2325450</v>
      </c>
      <c r="I1547" s="59">
        <f t="shared" si="26"/>
        <v>1605350</v>
      </c>
      <c r="J1547" s="60"/>
      <c r="K1547" s="61" t="s">
        <v>103</v>
      </c>
      <c r="L1547" s="61" t="s">
        <v>104</v>
      </c>
      <c r="M1547" s="55" t="s">
        <v>105</v>
      </c>
    </row>
    <row r="1548" spans="1:13" ht="80.25" customHeight="1" x14ac:dyDescent="0.55000000000000004">
      <c r="A1548" s="55">
        <f>SUBTOTAL(3,$B$6:B1548)*1</f>
        <v>1543</v>
      </c>
      <c r="B1548" s="67" t="s">
        <v>75</v>
      </c>
      <c r="C1548" s="67" t="s">
        <v>4689</v>
      </c>
      <c r="D1548" s="67" t="s">
        <v>4690</v>
      </c>
      <c r="E1548" s="64" t="s">
        <v>4696</v>
      </c>
      <c r="F1548" s="58" t="s">
        <v>4697</v>
      </c>
      <c r="G1548" s="59">
        <v>7449000</v>
      </c>
      <c r="H1548" s="59">
        <v>7369000</v>
      </c>
      <c r="I1548" s="59">
        <f t="shared" si="26"/>
        <v>80000</v>
      </c>
      <c r="J1548" s="60"/>
      <c r="K1548" s="61" t="s">
        <v>103</v>
      </c>
      <c r="L1548" s="61" t="s">
        <v>104</v>
      </c>
      <c r="M1548" s="55" t="s">
        <v>105</v>
      </c>
    </row>
    <row r="1549" spans="1:13" ht="80.25" customHeight="1" x14ac:dyDescent="0.55000000000000004">
      <c r="A1549" s="55">
        <f>SUBTOTAL(3,$B$6:B1549)*1</f>
        <v>1544</v>
      </c>
      <c r="B1549" s="56" t="s">
        <v>75</v>
      </c>
      <c r="C1549" s="56" t="s">
        <v>4689</v>
      </c>
      <c r="D1549" s="56" t="s">
        <v>4693</v>
      </c>
      <c r="E1549" s="62" t="s">
        <v>4698</v>
      </c>
      <c r="F1549" s="58" t="s">
        <v>4699</v>
      </c>
      <c r="G1549" s="59">
        <v>8256500</v>
      </c>
      <c r="H1549" s="59">
        <v>7340000</v>
      </c>
      <c r="I1549" s="59">
        <f t="shared" si="26"/>
        <v>916500</v>
      </c>
      <c r="J1549" s="60"/>
      <c r="K1549" s="61" t="s">
        <v>103</v>
      </c>
      <c r="L1549" s="61" t="s">
        <v>104</v>
      </c>
      <c r="M1549" s="55" t="s">
        <v>105</v>
      </c>
    </row>
    <row r="1550" spans="1:13" ht="80.25" customHeight="1" x14ac:dyDescent="0.55000000000000004">
      <c r="A1550" s="55">
        <f>SUBTOTAL(3,$B$6:B1550)*1</f>
        <v>1545</v>
      </c>
      <c r="B1550" s="56" t="s">
        <v>75</v>
      </c>
      <c r="C1550" s="56" t="s">
        <v>4700</v>
      </c>
      <c r="D1550" s="56" t="s">
        <v>4701</v>
      </c>
      <c r="E1550" s="64" t="s">
        <v>4702</v>
      </c>
      <c r="F1550" s="58" t="s">
        <v>4703</v>
      </c>
      <c r="G1550" s="66">
        <v>48200</v>
      </c>
      <c r="H1550" s="59">
        <v>48000</v>
      </c>
      <c r="I1550" s="59">
        <f t="shared" si="26"/>
        <v>200</v>
      </c>
      <c r="J1550" s="60"/>
      <c r="K1550" s="61" t="s">
        <v>103</v>
      </c>
      <c r="L1550" s="61" t="s">
        <v>148</v>
      </c>
      <c r="M1550" s="55" t="s">
        <v>149</v>
      </c>
    </row>
    <row r="1551" spans="1:13" ht="80.25" customHeight="1" x14ac:dyDescent="0.55000000000000004">
      <c r="A1551" s="55">
        <f>SUBTOTAL(3,$B$6:B1551)*1</f>
        <v>1546</v>
      </c>
      <c r="B1551" s="56" t="s">
        <v>75</v>
      </c>
      <c r="C1551" s="56" t="s">
        <v>4704</v>
      </c>
      <c r="D1551" s="56" t="s">
        <v>4705</v>
      </c>
      <c r="E1551" s="64" t="s">
        <v>4706</v>
      </c>
      <c r="F1551" s="58" t="s">
        <v>4707</v>
      </c>
      <c r="G1551" s="66">
        <v>48200</v>
      </c>
      <c r="H1551" s="59">
        <v>48000</v>
      </c>
      <c r="I1551" s="59">
        <f t="shared" si="26"/>
        <v>200</v>
      </c>
      <c r="J1551" s="60"/>
      <c r="K1551" s="61" t="s">
        <v>103</v>
      </c>
      <c r="L1551" s="61" t="s">
        <v>148</v>
      </c>
      <c r="M1551" s="55" t="s">
        <v>149</v>
      </c>
    </row>
    <row r="1552" spans="1:13" ht="80.25" customHeight="1" x14ac:dyDescent="0.55000000000000004">
      <c r="A1552" s="55">
        <f>SUBTOTAL(3,$B$6:B1552)*1</f>
        <v>1547</v>
      </c>
      <c r="B1552" s="56" t="s">
        <v>75</v>
      </c>
      <c r="C1552" s="56" t="s">
        <v>4708</v>
      </c>
      <c r="D1552" s="56" t="s">
        <v>4709</v>
      </c>
      <c r="E1552" s="62" t="s">
        <v>4710</v>
      </c>
      <c r="F1552" s="58" t="s">
        <v>4711</v>
      </c>
      <c r="G1552" s="59">
        <v>3001800</v>
      </c>
      <c r="H1552" s="59">
        <v>2675000</v>
      </c>
      <c r="I1552" s="59">
        <f t="shared" si="26"/>
        <v>326800</v>
      </c>
      <c r="J1552" s="60"/>
      <c r="K1552" s="61" t="s">
        <v>103</v>
      </c>
      <c r="L1552" s="61" t="s">
        <v>428</v>
      </c>
      <c r="M1552" s="55" t="s">
        <v>105</v>
      </c>
    </row>
    <row r="1553" spans="1:13" ht="80.25" customHeight="1" x14ac:dyDescent="0.55000000000000004">
      <c r="A1553" s="55">
        <f>SUBTOTAL(3,$B$6:B1553)*1</f>
        <v>1548</v>
      </c>
      <c r="B1553" s="56" t="s">
        <v>75</v>
      </c>
      <c r="C1553" s="56" t="s">
        <v>4712</v>
      </c>
      <c r="D1553" s="56" t="s">
        <v>4713</v>
      </c>
      <c r="E1553" s="62" t="s">
        <v>4714</v>
      </c>
      <c r="F1553" s="58" t="s">
        <v>4715</v>
      </c>
      <c r="G1553" s="59">
        <v>1608200</v>
      </c>
      <c r="H1553" s="59">
        <v>936000</v>
      </c>
      <c r="I1553" s="59">
        <f t="shared" si="26"/>
        <v>672200</v>
      </c>
      <c r="J1553" s="60"/>
      <c r="K1553" s="61" t="s">
        <v>103</v>
      </c>
      <c r="L1553" s="61" t="s">
        <v>104</v>
      </c>
      <c r="M1553" s="55" t="s">
        <v>105</v>
      </c>
    </row>
    <row r="1554" spans="1:13" ht="80.25" customHeight="1" x14ac:dyDescent="0.55000000000000004">
      <c r="A1554" s="55">
        <f>SUBTOTAL(3,$B$6:B1554)*1</f>
        <v>1549</v>
      </c>
      <c r="B1554" s="56" t="s">
        <v>75</v>
      </c>
      <c r="C1554" s="56" t="s">
        <v>4712</v>
      </c>
      <c r="D1554" s="56" t="s">
        <v>4713</v>
      </c>
      <c r="E1554" s="62" t="s">
        <v>4716</v>
      </c>
      <c r="F1554" s="58" t="s">
        <v>4717</v>
      </c>
      <c r="G1554" s="59">
        <v>2292200</v>
      </c>
      <c r="H1554" s="59">
        <v>1482000</v>
      </c>
      <c r="I1554" s="59">
        <f t="shared" si="26"/>
        <v>810200</v>
      </c>
      <c r="J1554" s="60"/>
      <c r="K1554" s="61" t="s">
        <v>103</v>
      </c>
      <c r="L1554" s="61" t="s">
        <v>104</v>
      </c>
      <c r="M1554" s="55" t="s">
        <v>105</v>
      </c>
    </row>
    <row r="1555" spans="1:13" ht="80.25" customHeight="1" x14ac:dyDescent="0.55000000000000004">
      <c r="A1555" s="55">
        <f>SUBTOTAL(3,$B$6:B1555)*1</f>
        <v>1550</v>
      </c>
      <c r="B1555" s="56" t="s">
        <v>75</v>
      </c>
      <c r="C1555" s="56" t="s">
        <v>4712</v>
      </c>
      <c r="D1555" s="56" t="s">
        <v>4718</v>
      </c>
      <c r="E1555" s="62" t="s">
        <v>4719</v>
      </c>
      <c r="F1555" s="58" t="s">
        <v>4720</v>
      </c>
      <c r="G1555" s="59">
        <v>2984800</v>
      </c>
      <c r="H1555" s="59">
        <v>2790000</v>
      </c>
      <c r="I1555" s="59">
        <f t="shared" si="26"/>
        <v>194800</v>
      </c>
      <c r="J1555" s="60"/>
      <c r="K1555" s="61" t="s">
        <v>103</v>
      </c>
      <c r="L1555" s="61" t="s">
        <v>116</v>
      </c>
      <c r="M1555" s="55" t="s">
        <v>105</v>
      </c>
    </row>
    <row r="1556" spans="1:13" ht="80.25" customHeight="1" x14ac:dyDescent="0.55000000000000004">
      <c r="A1556" s="55">
        <f>SUBTOTAL(3,$B$6:B1556)*1</f>
        <v>1551</v>
      </c>
      <c r="B1556" s="67" t="s">
        <v>75</v>
      </c>
      <c r="C1556" s="67" t="s">
        <v>4712</v>
      </c>
      <c r="D1556" s="67" t="s">
        <v>4709</v>
      </c>
      <c r="E1556" s="64" t="s">
        <v>4721</v>
      </c>
      <c r="F1556" s="58" t="s">
        <v>4722</v>
      </c>
      <c r="G1556" s="66">
        <v>3125400</v>
      </c>
      <c r="H1556" s="59">
        <v>3110000</v>
      </c>
      <c r="I1556" s="59">
        <f t="shared" si="26"/>
        <v>15400</v>
      </c>
      <c r="J1556" s="60"/>
      <c r="K1556" s="61" t="s">
        <v>103</v>
      </c>
      <c r="L1556" s="61" t="s">
        <v>116</v>
      </c>
      <c r="M1556" s="55" t="s">
        <v>105</v>
      </c>
    </row>
    <row r="1557" spans="1:13" ht="80.25" customHeight="1" x14ac:dyDescent="0.55000000000000004">
      <c r="A1557" s="55">
        <f>SUBTOTAL(3,$B$6:B1557)*1</f>
        <v>1552</v>
      </c>
      <c r="B1557" s="56" t="s">
        <v>75</v>
      </c>
      <c r="C1557" s="56" t="s">
        <v>4712</v>
      </c>
      <c r="D1557" s="56" t="s">
        <v>4723</v>
      </c>
      <c r="E1557" s="62" t="s">
        <v>4724</v>
      </c>
      <c r="F1557" s="58" t="s">
        <v>4725</v>
      </c>
      <c r="G1557" s="66">
        <v>648400</v>
      </c>
      <c r="H1557" s="59">
        <v>445000</v>
      </c>
      <c r="I1557" s="59">
        <f t="shared" si="26"/>
        <v>203400</v>
      </c>
      <c r="J1557" s="60"/>
      <c r="K1557" s="61" t="s">
        <v>103</v>
      </c>
      <c r="L1557" s="61" t="s">
        <v>116</v>
      </c>
      <c r="M1557" s="55" t="s">
        <v>105</v>
      </c>
    </row>
    <row r="1558" spans="1:13" ht="80.25" customHeight="1" x14ac:dyDescent="0.55000000000000004">
      <c r="A1558" s="55">
        <f>SUBTOTAL(3,$B$6:B1558)*1</f>
        <v>1553</v>
      </c>
      <c r="B1558" s="56" t="s">
        <v>75</v>
      </c>
      <c r="C1558" s="56" t="s">
        <v>4726</v>
      </c>
      <c r="D1558" s="56" t="s">
        <v>4727</v>
      </c>
      <c r="E1558" s="64" t="s">
        <v>4728</v>
      </c>
      <c r="F1558" s="58" t="s">
        <v>4729</v>
      </c>
      <c r="G1558" s="59">
        <v>3089000</v>
      </c>
      <c r="H1558" s="59">
        <v>1886000</v>
      </c>
      <c r="I1558" s="59">
        <f t="shared" si="26"/>
        <v>1203000</v>
      </c>
      <c r="J1558" s="60"/>
      <c r="K1558" s="61" t="s">
        <v>103</v>
      </c>
      <c r="L1558" s="61" t="s">
        <v>104</v>
      </c>
      <c r="M1558" s="55" t="s">
        <v>105</v>
      </c>
    </row>
    <row r="1559" spans="1:13" ht="80.25" customHeight="1" x14ac:dyDescent="0.55000000000000004">
      <c r="A1559" s="55">
        <f>SUBTOTAL(3,$B$6:B1559)*1</f>
        <v>1554</v>
      </c>
      <c r="B1559" s="56" t="s">
        <v>75</v>
      </c>
      <c r="C1559" s="56" t="s">
        <v>4726</v>
      </c>
      <c r="D1559" s="56" t="s">
        <v>4727</v>
      </c>
      <c r="E1559" s="64" t="s">
        <v>4730</v>
      </c>
      <c r="F1559" s="58" t="s">
        <v>4731</v>
      </c>
      <c r="G1559" s="59">
        <v>2768500</v>
      </c>
      <c r="H1559" s="59">
        <v>1090400</v>
      </c>
      <c r="I1559" s="59">
        <f t="shared" si="26"/>
        <v>1678100</v>
      </c>
      <c r="J1559" s="60"/>
      <c r="K1559" s="61" t="s">
        <v>103</v>
      </c>
      <c r="L1559" s="61" t="s">
        <v>104</v>
      </c>
      <c r="M1559" s="55" t="s">
        <v>105</v>
      </c>
    </row>
    <row r="1560" spans="1:13" ht="80.25" customHeight="1" x14ac:dyDescent="0.55000000000000004">
      <c r="A1560" s="55">
        <f>SUBTOTAL(3,$B$6:B1560)*1</f>
        <v>1555</v>
      </c>
      <c r="B1560" s="56" t="s">
        <v>75</v>
      </c>
      <c r="C1560" s="56" t="s">
        <v>4726</v>
      </c>
      <c r="D1560" s="56" t="s">
        <v>4732</v>
      </c>
      <c r="E1560" s="64" t="s">
        <v>4733</v>
      </c>
      <c r="F1560" s="58" t="s">
        <v>4734</v>
      </c>
      <c r="G1560" s="59">
        <v>2969400</v>
      </c>
      <c r="H1560" s="59">
        <v>2943000</v>
      </c>
      <c r="I1560" s="59">
        <f t="shared" si="26"/>
        <v>26400</v>
      </c>
      <c r="J1560" s="60"/>
      <c r="K1560" s="61" t="s">
        <v>103</v>
      </c>
      <c r="L1560" s="61" t="s">
        <v>104</v>
      </c>
      <c r="M1560" s="55" t="s">
        <v>105</v>
      </c>
    </row>
    <row r="1561" spans="1:13" ht="80.25" customHeight="1" x14ac:dyDescent="0.55000000000000004">
      <c r="A1561" s="55">
        <f>SUBTOTAL(3,$B$6:B1561)*1</f>
        <v>1556</v>
      </c>
      <c r="B1561" s="56" t="s">
        <v>75</v>
      </c>
      <c r="C1561" s="56" t="s">
        <v>4726</v>
      </c>
      <c r="D1561" s="56" t="s">
        <v>4732</v>
      </c>
      <c r="E1561" s="64" t="s">
        <v>4735</v>
      </c>
      <c r="F1561" s="58" t="s">
        <v>4736</v>
      </c>
      <c r="G1561" s="59">
        <v>3204600</v>
      </c>
      <c r="H1561" s="59">
        <v>3173000</v>
      </c>
      <c r="I1561" s="59">
        <f t="shared" si="26"/>
        <v>31600</v>
      </c>
      <c r="J1561" s="60"/>
      <c r="K1561" s="61" t="s">
        <v>103</v>
      </c>
      <c r="L1561" s="61" t="s">
        <v>104</v>
      </c>
      <c r="M1561" s="55" t="s">
        <v>105</v>
      </c>
    </row>
    <row r="1562" spans="1:13" ht="80.25" customHeight="1" x14ac:dyDescent="0.55000000000000004">
      <c r="A1562" s="55">
        <f>SUBTOTAL(3,$B$6:B1562)*1</f>
        <v>1557</v>
      </c>
      <c r="B1562" s="56" t="s">
        <v>75</v>
      </c>
      <c r="C1562" s="56" t="s">
        <v>4737</v>
      </c>
      <c r="D1562" s="56" t="s">
        <v>4738</v>
      </c>
      <c r="E1562" s="64" t="s">
        <v>4739</v>
      </c>
      <c r="F1562" s="58" t="s">
        <v>4740</v>
      </c>
      <c r="G1562" s="66">
        <v>48200</v>
      </c>
      <c r="H1562" s="59">
        <v>48200</v>
      </c>
      <c r="I1562" s="59">
        <f t="shared" si="26"/>
        <v>0</v>
      </c>
      <c r="J1562" s="60"/>
      <c r="K1562" s="61" t="s">
        <v>103</v>
      </c>
      <c r="L1562" s="61" t="s">
        <v>148</v>
      </c>
      <c r="M1562" s="55" t="s">
        <v>149</v>
      </c>
    </row>
    <row r="1563" spans="1:13" ht="80.25" customHeight="1" x14ac:dyDescent="0.55000000000000004">
      <c r="A1563" s="55">
        <f>SUBTOTAL(3,$B$6:B1563)*1</f>
        <v>1558</v>
      </c>
      <c r="B1563" s="56" t="s">
        <v>75</v>
      </c>
      <c r="C1563" s="56" t="s">
        <v>4737</v>
      </c>
      <c r="D1563" s="56" t="s">
        <v>4738</v>
      </c>
      <c r="E1563" s="64" t="s">
        <v>4741</v>
      </c>
      <c r="F1563" s="58" t="s">
        <v>4742</v>
      </c>
      <c r="G1563" s="66">
        <v>433800</v>
      </c>
      <c r="H1563" s="59">
        <v>433800</v>
      </c>
      <c r="I1563" s="59">
        <f t="shared" si="26"/>
        <v>0</v>
      </c>
      <c r="J1563" s="60"/>
      <c r="K1563" s="61" t="s">
        <v>103</v>
      </c>
      <c r="L1563" s="61" t="s">
        <v>148</v>
      </c>
      <c r="M1563" s="55" t="s">
        <v>149</v>
      </c>
    </row>
    <row r="1564" spans="1:13" ht="80.25" customHeight="1" x14ac:dyDescent="0.55000000000000004">
      <c r="A1564" s="55">
        <f>SUBTOTAL(3,$B$6:B1564)*1</f>
        <v>1559</v>
      </c>
      <c r="B1564" s="56" t="s">
        <v>75</v>
      </c>
      <c r="C1564" s="56" t="s">
        <v>4737</v>
      </c>
      <c r="D1564" s="56" t="s">
        <v>4738</v>
      </c>
      <c r="E1564" s="64" t="s">
        <v>4743</v>
      </c>
      <c r="F1564" s="58" t="s">
        <v>4744</v>
      </c>
      <c r="G1564" s="66">
        <v>48200</v>
      </c>
      <c r="H1564" s="59">
        <v>48200</v>
      </c>
      <c r="I1564" s="59">
        <f t="shared" si="26"/>
        <v>0</v>
      </c>
      <c r="J1564" s="60"/>
      <c r="K1564" s="61" t="s">
        <v>103</v>
      </c>
      <c r="L1564" s="61" t="s">
        <v>148</v>
      </c>
      <c r="M1564" s="55" t="s">
        <v>149</v>
      </c>
    </row>
    <row r="1565" spans="1:13" ht="80.25" customHeight="1" x14ac:dyDescent="0.55000000000000004">
      <c r="A1565" s="55">
        <f>SUBTOTAL(3,$B$6:B1565)*1</f>
        <v>1560</v>
      </c>
      <c r="B1565" s="56" t="s">
        <v>76</v>
      </c>
      <c r="C1565" s="56" t="s">
        <v>4745</v>
      </c>
      <c r="D1565" s="56" t="s">
        <v>4746</v>
      </c>
      <c r="E1565" s="64" t="s">
        <v>4747</v>
      </c>
      <c r="F1565" s="58" t="s">
        <v>4748</v>
      </c>
      <c r="G1565" s="59">
        <v>9535400</v>
      </c>
      <c r="H1565" s="59">
        <v>5562000</v>
      </c>
      <c r="I1565" s="59">
        <f t="shared" si="26"/>
        <v>3973400</v>
      </c>
      <c r="J1565" s="60"/>
      <c r="K1565" s="61" t="s">
        <v>103</v>
      </c>
      <c r="L1565" s="61" t="s">
        <v>104</v>
      </c>
      <c r="M1565" s="55" t="s">
        <v>105</v>
      </c>
    </row>
    <row r="1566" spans="1:13" ht="80.25" customHeight="1" x14ac:dyDescent="0.55000000000000004">
      <c r="A1566" s="55">
        <f>SUBTOTAL(3,$B$6:B1566)*1</f>
        <v>1561</v>
      </c>
      <c r="B1566" s="56" t="s">
        <v>76</v>
      </c>
      <c r="C1566" s="56" t="s">
        <v>4749</v>
      </c>
      <c r="D1566" s="56" t="s">
        <v>4750</v>
      </c>
      <c r="E1566" s="64" t="s">
        <v>4751</v>
      </c>
      <c r="F1566" s="58" t="s">
        <v>4752</v>
      </c>
      <c r="G1566" s="66">
        <v>2370100</v>
      </c>
      <c r="H1566" s="59">
        <v>1700000</v>
      </c>
      <c r="I1566" s="59">
        <f t="shared" si="26"/>
        <v>670100</v>
      </c>
      <c r="J1566" s="60"/>
      <c r="K1566" s="61" t="s">
        <v>103</v>
      </c>
      <c r="L1566" s="61" t="s">
        <v>116</v>
      </c>
      <c r="M1566" s="55" t="s">
        <v>105</v>
      </c>
    </row>
    <row r="1567" spans="1:13" ht="80.25" customHeight="1" x14ac:dyDescent="0.55000000000000004">
      <c r="A1567" s="55">
        <f>SUBTOTAL(3,$B$6:B1567)*1</f>
        <v>1562</v>
      </c>
      <c r="B1567" s="56" t="s">
        <v>76</v>
      </c>
      <c r="C1567" s="56" t="s">
        <v>4749</v>
      </c>
      <c r="D1567" s="56" t="s">
        <v>4750</v>
      </c>
      <c r="E1567" s="64" t="s">
        <v>4753</v>
      </c>
      <c r="F1567" s="58" t="s">
        <v>4754</v>
      </c>
      <c r="G1567" s="66">
        <v>2370100</v>
      </c>
      <c r="H1567" s="59">
        <v>1740000</v>
      </c>
      <c r="I1567" s="59">
        <f t="shared" si="26"/>
        <v>630100</v>
      </c>
      <c r="J1567" s="60"/>
      <c r="K1567" s="61" t="s">
        <v>103</v>
      </c>
      <c r="L1567" s="61" t="s">
        <v>116</v>
      </c>
      <c r="M1567" s="55" t="s">
        <v>105</v>
      </c>
    </row>
    <row r="1568" spans="1:13" ht="80.25" customHeight="1" x14ac:dyDescent="0.55000000000000004">
      <c r="A1568" s="55">
        <f>SUBTOTAL(3,$B$6:B1568)*1</f>
        <v>1563</v>
      </c>
      <c r="B1568" s="56" t="s">
        <v>76</v>
      </c>
      <c r="C1568" s="56" t="s">
        <v>4755</v>
      </c>
      <c r="D1568" s="56" t="s">
        <v>4756</v>
      </c>
      <c r="E1568" s="64" t="s">
        <v>4757</v>
      </c>
      <c r="F1568" s="58" t="s">
        <v>4758</v>
      </c>
      <c r="G1568" s="59">
        <v>9790200</v>
      </c>
      <c r="H1568" s="59">
        <v>6484000</v>
      </c>
      <c r="I1568" s="59">
        <f t="shared" si="26"/>
        <v>3306200</v>
      </c>
      <c r="J1568" s="60"/>
      <c r="K1568" s="61" t="s">
        <v>103</v>
      </c>
      <c r="L1568" s="61" t="s">
        <v>104</v>
      </c>
      <c r="M1568" s="55" t="s">
        <v>105</v>
      </c>
    </row>
    <row r="1569" spans="1:14" ht="80.25" customHeight="1" x14ac:dyDescent="0.55000000000000004">
      <c r="A1569" s="55">
        <f>SUBTOTAL(3,$B$6:B1569)*1</f>
        <v>1564</v>
      </c>
      <c r="B1569" s="56" t="s">
        <v>76</v>
      </c>
      <c r="C1569" s="56" t="s">
        <v>4759</v>
      </c>
      <c r="D1569" s="56" t="s">
        <v>4760</v>
      </c>
      <c r="E1569" s="64" t="s">
        <v>4761</v>
      </c>
      <c r="F1569" s="58" t="s">
        <v>4762</v>
      </c>
      <c r="G1569" s="59">
        <v>3259000</v>
      </c>
      <c r="H1569" s="59">
        <v>2595000</v>
      </c>
      <c r="I1569" s="59">
        <f t="shared" si="26"/>
        <v>664000</v>
      </c>
      <c r="J1569" s="60"/>
      <c r="K1569" s="61" t="s">
        <v>103</v>
      </c>
      <c r="L1569" s="61" t="s">
        <v>179</v>
      </c>
      <c r="M1569" s="55" t="s">
        <v>105</v>
      </c>
    </row>
    <row r="1570" spans="1:14" ht="80.25" customHeight="1" x14ac:dyDescent="0.55000000000000004">
      <c r="A1570" s="55">
        <f>SUBTOTAL(3,$B$6:B1570)*1</f>
        <v>1565</v>
      </c>
      <c r="B1570" s="56" t="s">
        <v>76</v>
      </c>
      <c r="C1570" s="56" t="s">
        <v>4763</v>
      </c>
      <c r="D1570" s="56" t="s">
        <v>4764</v>
      </c>
      <c r="E1570" s="64" t="s">
        <v>4765</v>
      </c>
      <c r="F1570" s="58" t="s">
        <v>4766</v>
      </c>
      <c r="G1570" s="59">
        <v>1732500</v>
      </c>
      <c r="H1570" s="59">
        <v>1450000</v>
      </c>
      <c r="I1570" s="59">
        <f t="shared" si="26"/>
        <v>282500</v>
      </c>
      <c r="J1570" s="60"/>
      <c r="K1570" s="61" t="s">
        <v>103</v>
      </c>
      <c r="L1570" s="61" t="s">
        <v>116</v>
      </c>
      <c r="M1570" s="55" t="s">
        <v>105</v>
      </c>
    </row>
    <row r="1571" spans="1:14" ht="80.25" customHeight="1" x14ac:dyDescent="0.55000000000000004">
      <c r="A1571" s="55">
        <f>SUBTOTAL(3,$B$6:B1571)*1</f>
        <v>1566</v>
      </c>
      <c r="B1571" s="56" t="s">
        <v>76</v>
      </c>
      <c r="C1571" s="56" t="s">
        <v>4763</v>
      </c>
      <c r="D1571" s="56" t="s">
        <v>4760</v>
      </c>
      <c r="E1571" s="64" t="s">
        <v>4767</v>
      </c>
      <c r="F1571" s="58" t="s">
        <v>4768</v>
      </c>
      <c r="G1571" s="66">
        <v>1737400</v>
      </c>
      <c r="H1571" s="59">
        <v>1450000</v>
      </c>
      <c r="I1571" s="59">
        <f t="shared" si="26"/>
        <v>287400</v>
      </c>
      <c r="J1571" s="60"/>
      <c r="K1571" s="61" t="s">
        <v>103</v>
      </c>
      <c r="L1571" s="61" t="s">
        <v>116</v>
      </c>
      <c r="M1571" s="55" t="s">
        <v>105</v>
      </c>
    </row>
    <row r="1572" spans="1:14" ht="80.25" customHeight="1" x14ac:dyDescent="0.55000000000000004">
      <c r="A1572" s="55">
        <f>SUBTOTAL(3,$B$6:B1572)*1</f>
        <v>1567</v>
      </c>
      <c r="B1572" s="56" t="s">
        <v>76</v>
      </c>
      <c r="C1572" s="56" t="s">
        <v>4769</v>
      </c>
      <c r="D1572" s="56" t="s">
        <v>4770</v>
      </c>
      <c r="E1572" s="64" t="s">
        <v>4771</v>
      </c>
      <c r="F1572" s="58" t="s">
        <v>4772</v>
      </c>
      <c r="G1572" s="66">
        <v>3610500</v>
      </c>
      <c r="H1572" s="59">
        <v>2250000</v>
      </c>
      <c r="I1572" s="59">
        <f t="shared" si="26"/>
        <v>1360500</v>
      </c>
      <c r="J1572" s="60"/>
      <c r="K1572" s="61" t="s">
        <v>103</v>
      </c>
      <c r="L1572" s="61" t="s">
        <v>116</v>
      </c>
      <c r="M1572" s="55" t="s">
        <v>105</v>
      </c>
    </row>
    <row r="1573" spans="1:14" ht="80.25" customHeight="1" x14ac:dyDescent="0.55000000000000004">
      <c r="A1573" s="55">
        <f>SUBTOTAL(3,$B$6:B1573)*1</f>
        <v>1568</v>
      </c>
      <c r="B1573" s="56" t="s">
        <v>76</v>
      </c>
      <c r="C1573" s="56" t="s">
        <v>4773</v>
      </c>
      <c r="D1573" s="56" t="s">
        <v>4770</v>
      </c>
      <c r="E1573" s="64" t="s">
        <v>4774</v>
      </c>
      <c r="F1573" s="58" t="s">
        <v>4775</v>
      </c>
      <c r="G1573" s="59">
        <v>3610500</v>
      </c>
      <c r="H1573" s="59">
        <v>2275000</v>
      </c>
      <c r="I1573" s="59">
        <f t="shared" si="26"/>
        <v>1335500</v>
      </c>
      <c r="J1573" s="60"/>
      <c r="K1573" s="61" t="s">
        <v>103</v>
      </c>
      <c r="L1573" s="61" t="s">
        <v>116</v>
      </c>
      <c r="M1573" s="55" t="s">
        <v>105</v>
      </c>
    </row>
    <row r="1574" spans="1:14" ht="80.25" customHeight="1" x14ac:dyDescent="0.55000000000000004">
      <c r="A1574" s="55">
        <f>SUBTOTAL(3,$B$6:B1574)*1</f>
        <v>1569</v>
      </c>
      <c r="B1574" s="56" t="s">
        <v>76</v>
      </c>
      <c r="C1574" s="56" t="s">
        <v>4773</v>
      </c>
      <c r="D1574" s="56" t="s">
        <v>4776</v>
      </c>
      <c r="E1574" s="64" t="s">
        <v>4777</v>
      </c>
      <c r="F1574" s="58" t="s">
        <v>4778</v>
      </c>
      <c r="G1574" s="59">
        <v>3610500</v>
      </c>
      <c r="H1574" s="59">
        <v>2300000</v>
      </c>
      <c r="I1574" s="59">
        <f t="shared" si="26"/>
        <v>1310500</v>
      </c>
      <c r="J1574" s="60"/>
      <c r="K1574" s="61" t="s">
        <v>103</v>
      </c>
      <c r="L1574" s="61" t="s">
        <v>116</v>
      </c>
      <c r="M1574" s="55" t="s">
        <v>105</v>
      </c>
    </row>
    <row r="1575" spans="1:14" ht="80.25" customHeight="1" x14ac:dyDescent="0.55000000000000004">
      <c r="A1575" s="55">
        <f>SUBTOTAL(3,$B$6:B1575)*1</f>
        <v>1570</v>
      </c>
      <c r="B1575" s="56" t="s">
        <v>76</v>
      </c>
      <c r="C1575" s="56" t="s">
        <v>4779</v>
      </c>
      <c r="D1575" s="56" t="s">
        <v>4780</v>
      </c>
      <c r="E1575" s="64" t="s">
        <v>4781</v>
      </c>
      <c r="F1575" s="58" t="s">
        <v>4782</v>
      </c>
      <c r="G1575" s="59">
        <v>9130700</v>
      </c>
      <c r="H1575" s="59">
        <v>6482700</v>
      </c>
      <c r="I1575" s="59">
        <f t="shared" si="26"/>
        <v>2648000</v>
      </c>
      <c r="J1575" s="60"/>
      <c r="K1575" s="61" t="s">
        <v>103</v>
      </c>
      <c r="L1575" s="61" t="s">
        <v>104</v>
      </c>
      <c r="M1575" s="55" t="s">
        <v>105</v>
      </c>
    </row>
    <row r="1576" spans="1:14" ht="80.25" customHeight="1" x14ac:dyDescent="0.55000000000000004">
      <c r="A1576" s="55">
        <f>SUBTOTAL(3,$B$6:B1576)*1</f>
        <v>1571</v>
      </c>
      <c r="B1576" s="56" t="s">
        <v>76</v>
      </c>
      <c r="C1576" s="56" t="s">
        <v>4783</v>
      </c>
      <c r="D1576" s="56" t="s">
        <v>4780</v>
      </c>
      <c r="E1576" s="64" t="s">
        <v>4784</v>
      </c>
      <c r="F1576" s="58" t="s">
        <v>4785</v>
      </c>
      <c r="G1576" s="59">
        <v>4518800</v>
      </c>
      <c r="H1576" s="59">
        <v>3800000</v>
      </c>
      <c r="I1576" s="59">
        <f t="shared" si="26"/>
        <v>718800</v>
      </c>
      <c r="J1576" s="60"/>
      <c r="K1576" s="61" t="s">
        <v>103</v>
      </c>
      <c r="L1576" s="61" t="s">
        <v>104</v>
      </c>
      <c r="M1576" s="55" t="s">
        <v>105</v>
      </c>
    </row>
    <row r="1577" spans="1:14" ht="80.25" customHeight="1" x14ac:dyDescent="0.55000000000000004">
      <c r="A1577" s="55">
        <f>SUBTOTAL(3,$B$6:B1577)*1</f>
        <v>1572</v>
      </c>
      <c r="B1577" s="56" t="s">
        <v>77</v>
      </c>
      <c r="C1577" s="56" t="s">
        <v>4786</v>
      </c>
      <c r="D1577" s="56" t="s">
        <v>4787</v>
      </c>
      <c r="E1577" s="64" t="s">
        <v>4788</v>
      </c>
      <c r="F1577" s="58" t="s">
        <v>4789</v>
      </c>
      <c r="G1577" s="59">
        <v>254000</v>
      </c>
      <c r="H1577" s="59">
        <v>250000</v>
      </c>
      <c r="I1577" s="59">
        <f t="shared" si="26"/>
        <v>4000</v>
      </c>
      <c r="J1577" s="60"/>
      <c r="K1577" s="61" t="s">
        <v>103</v>
      </c>
      <c r="L1577" s="61" t="s">
        <v>179</v>
      </c>
      <c r="M1577" s="55" t="s">
        <v>105</v>
      </c>
    </row>
    <row r="1578" spans="1:14" ht="80.25" customHeight="1" x14ac:dyDescent="0.55000000000000004">
      <c r="A1578" s="55">
        <f>SUBTOTAL(3,$B$6:B1578)*1</f>
        <v>1573</v>
      </c>
      <c r="B1578" s="56" t="s">
        <v>77</v>
      </c>
      <c r="C1578" s="56" t="s">
        <v>4786</v>
      </c>
      <c r="D1578" s="56" t="s">
        <v>4790</v>
      </c>
      <c r="E1578" s="64" t="s">
        <v>4791</v>
      </c>
      <c r="F1578" s="58" t="s">
        <v>4792</v>
      </c>
      <c r="G1578" s="59">
        <v>337000</v>
      </c>
      <c r="H1578" s="59">
        <v>335000</v>
      </c>
      <c r="I1578" s="59">
        <f t="shared" si="26"/>
        <v>2000</v>
      </c>
      <c r="J1578" s="60"/>
      <c r="K1578" s="61" t="s">
        <v>103</v>
      </c>
      <c r="L1578" s="61" t="s">
        <v>179</v>
      </c>
      <c r="M1578" s="55" t="s">
        <v>105</v>
      </c>
    </row>
    <row r="1579" spans="1:14" ht="80.25" customHeight="1" x14ac:dyDescent="0.55000000000000004">
      <c r="A1579" s="55">
        <f>SUBTOTAL(3,$B$6:B1579)*1</f>
        <v>1574</v>
      </c>
      <c r="B1579" s="56" t="s">
        <v>77</v>
      </c>
      <c r="C1579" s="56" t="s">
        <v>4786</v>
      </c>
      <c r="D1579" s="56" t="s">
        <v>4790</v>
      </c>
      <c r="E1579" s="64" t="s">
        <v>4793</v>
      </c>
      <c r="F1579" s="58" t="s">
        <v>4794</v>
      </c>
      <c r="G1579" s="59">
        <v>193000</v>
      </c>
      <c r="H1579" s="59">
        <v>192000</v>
      </c>
      <c r="I1579" s="59">
        <f t="shared" si="26"/>
        <v>1000</v>
      </c>
      <c r="J1579" s="60"/>
      <c r="K1579" s="61" t="s">
        <v>103</v>
      </c>
      <c r="L1579" s="61" t="s">
        <v>179</v>
      </c>
      <c r="M1579" s="55" t="s">
        <v>105</v>
      </c>
    </row>
    <row r="1580" spans="1:14" ht="80.25" customHeight="1" x14ac:dyDescent="0.55000000000000004">
      <c r="A1580" s="55">
        <f>SUBTOTAL(3,$B$6:B1580)*1</f>
        <v>1575</v>
      </c>
      <c r="B1580" s="56" t="s">
        <v>77</v>
      </c>
      <c r="C1580" s="56" t="s">
        <v>4795</v>
      </c>
      <c r="D1580" s="56" t="s">
        <v>4796</v>
      </c>
      <c r="E1580" s="64" t="s">
        <v>4797</v>
      </c>
      <c r="F1580" s="58" t="s">
        <v>4798</v>
      </c>
      <c r="G1580" s="59">
        <v>3001800</v>
      </c>
      <c r="H1580" s="59">
        <v>1890000</v>
      </c>
      <c r="I1580" s="59">
        <f t="shared" si="26"/>
        <v>1111800</v>
      </c>
      <c r="J1580" s="60"/>
      <c r="K1580" s="61" t="s">
        <v>103</v>
      </c>
      <c r="L1580" s="61" t="s">
        <v>428</v>
      </c>
      <c r="M1580" s="55" t="s">
        <v>105</v>
      </c>
    </row>
    <row r="1581" spans="1:14" ht="80.25" customHeight="1" x14ac:dyDescent="0.55000000000000004">
      <c r="A1581" s="55">
        <f>SUBTOTAL(3,$B$6:B1581)*1</f>
        <v>1576</v>
      </c>
      <c r="B1581" s="56" t="s">
        <v>77</v>
      </c>
      <c r="C1581" s="56" t="s">
        <v>4795</v>
      </c>
      <c r="D1581" s="56" t="s">
        <v>4799</v>
      </c>
      <c r="E1581" s="64" t="s">
        <v>4800</v>
      </c>
      <c r="F1581" s="58" t="s">
        <v>4801</v>
      </c>
      <c r="G1581" s="59">
        <v>1929600</v>
      </c>
      <c r="H1581" s="59">
        <v>1390000</v>
      </c>
      <c r="I1581" s="59">
        <f t="shared" si="26"/>
        <v>539600</v>
      </c>
      <c r="J1581" s="60"/>
      <c r="K1581" s="61" t="s">
        <v>103</v>
      </c>
      <c r="L1581" s="61" t="s">
        <v>104</v>
      </c>
      <c r="M1581" s="55" t="s">
        <v>105</v>
      </c>
      <c r="N1581" s="3" t="s">
        <v>504</v>
      </c>
    </row>
    <row r="1582" spans="1:14" ht="80.25" customHeight="1" x14ac:dyDescent="0.55000000000000004">
      <c r="A1582" s="55">
        <f>SUBTOTAL(3,$B$6:B1582)*1</f>
        <v>1577</v>
      </c>
      <c r="B1582" s="56" t="s">
        <v>77</v>
      </c>
      <c r="C1582" s="56" t="s">
        <v>4795</v>
      </c>
      <c r="D1582" s="56" t="s">
        <v>4802</v>
      </c>
      <c r="E1582" s="64" t="s">
        <v>4803</v>
      </c>
      <c r="F1582" s="58" t="s">
        <v>4804</v>
      </c>
      <c r="G1582" s="59">
        <v>1005500</v>
      </c>
      <c r="H1582" s="59">
        <v>850000</v>
      </c>
      <c r="I1582" s="59">
        <f t="shared" si="26"/>
        <v>155500</v>
      </c>
      <c r="J1582" s="60"/>
      <c r="K1582" s="61" t="s">
        <v>103</v>
      </c>
      <c r="L1582" s="61" t="s">
        <v>104</v>
      </c>
      <c r="M1582" s="55" t="s">
        <v>105</v>
      </c>
    </row>
    <row r="1583" spans="1:14" ht="80.25" customHeight="1" x14ac:dyDescent="0.55000000000000004">
      <c r="A1583" s="55">
        <f>SUBTOTAL(3,$B$6:B1583)*1</f>
        <v>1578</v>
      </c>
      <c r="B1583" s="56" t="s">
        <v>77</v>
      </c>
      <c r="C1583" s="56" t="s">
        <v>4795</v>
      </c>
      <c r="D1583" s="56" t="s">
        <v>4805</v>
      </c>
      <c r="E1583" s="64" t="s">
        <v>4806</v>
      </c>
      <c r="F1583" s="58" t="s">
        <v>4807</v>
      </c>
      <c r="G1583" s="59">
        <v>4000000</v>
      </c>
      <c r="H1583" s="59">
        <v>2949000</v>
      </c>
      <c r="I1583" s="59">
        <f t="shared" si="26"/>
        <v>1051000</v>
      </c>
      <c r="J1583" s="60"/>
      <c r="K1583" s="61" t="s">
        <v>103</v>
      </c>
      <c r="L1583" s="61" t="s">
        <v>179</v>
      </c>
      <c r="M1583" s="55" t="s">
        <v>105</v>
      </c>
    </row>
    <row r="1584" spans="1:14" ht="80.25" customHeight="1" x14ac:dyDescent="0.55000000000000004">
      <c r="A1584" s="55">
        <f>SUBTOTAL(3,$B$6:B1584)*1</f>
        <v>1579</v>
      </c>
      <c r="B1584" s="56" t="s">
        <v>77</v>
      </c>
      <c r="C1584" s="56" t="s">
        <v>4795</v>
      </c>
      <c r="D1584" s="56" t="s">
        <v>4796</v>
      </c>
      <c r="E1584" s="64" t="s">
        <v>4808</v>
      </c>
      <c r="F1584" s="58" t="s">
        <v>4809</v>
      </c>
      <c r="G1584" s="59">
        <v>742000</v>
      </c>
      <c r="H1584" s="59">
        <v>370000</v>
      </c>
      <c r="I1584" s="59">
        <f t="shared" si="26"/>
        <v>372000</v>
      </c>
      <c r="J1584" s="60"/>
      <c r="K1584" s="61" t="s">
        <v>103</v>
      </c>
      <c r="L1584" s="61" t="s">
        <v>179</v>
      </c>
      <c r="M1584" s="55" t="s">
        <v>105</v>
      </c>
    </row>
    <row r="1585" spans="1:13" ht="80.25" customHeight="1" x14ac:dyDescent="0.55000000000000004">
      <c r="A1585" s="55">
        <f>SUBTOTAL(3,$B$6:B1585)*1</f>
        <v>1580</v>
      </c>
      <c r="B1585" s="56" t="s">
        <v>77</v>
      </c>
      <c r="C1585" s="56" t="s">
        <v>4795</v>
      </c>
      <c r="D1585" s="56" t="s">
        <v>4799</v>
      </c>
      <c r="E1585" s="64" t="s">
        <v>4810</v>
      </c>
      <c r="F1585" s="58" t="s">
        <v>4811</v>
      </c>
      <c r="G1585" s="59">
        <v>2657000</v>
      </c>
      <c r="H1585" s="59">
        <v>2650000</v>
      </c>
      <c r="I1585" s="59">
        <f t="shared" si="26"/>
        <v>7000</v>
      </c>
      <c r="J1585" s="60"/>
      <c r="K1585" s="61" t="s">
        <v>103</v>
      </c>
      <c r="L1585" s="61" t="s">
        <v>179</v>
      </c>
      <c r="M1585" s="55" t="s">
        <v>105</v>
      </c>
    </row>
    <row r="1586" spans="1:13" ht="80.25" customHeight="1" x14ac:dyDescent="0.55000000000000004">
      <c r="A1586" s="55">
        <f>SUBTOTAL(3,$B$6:B1586)*1</f>
        <v>1581</v>
      </c>
      <c r="B1586" s="56" t="s">
        <v>77</v>
      </c>
      <c r="C1586" s="56" t="s">
        <v>4795</v>
      </c>
      <c r="D1586" s="56" t="s">
        <v>4812</v>
      </c>
      <c r="E1586" s="64" t="s">
        <v>4813</v>
      </c>
      <c r="F1586" s="58" t="s">
        <v>4814</v>
      </c>
      <c r="G1586" s="59">
        <v>422700</v>
      </c>
      <c r="H1586" s="59">
        <v>419700</v>
      </c>
      <c r="I1586" s="59">
        <f t="shared" si="26"/>
        <v>3000</v>
      </c>
      <c r="J1586" s="60"/>
      <c r="K1586" s="61" t="s">
        <v>103</v>
      </c>
      <c r="L1586" s="61" t="s">
        <v>113</v>
      </c>
      <c r="M1586" s="55" t="s">
        <v>105</v>
      </c>
    </row>
    <row r="1587" spans="1:13" ht="80.25" customHeight="1" x14ac:dyDescent="0.55000000000000004">
      <c r="A1587" s="55">
        <f>SUBTOTAL(3,$B$6:B1587)*1</f>
        <v>1582</v>
      </c>
      <c r="B1587" s="56" t="s">
        <v>77</v>
      </c>
      <c r="C1587" s="56" t="s">
        <v>4795</v>
      </c>
      <c r="D1587" s="56" t="s">
        <v>4815</v>
      </c>
      <c r="E1587" s="64" t="s">
        <v>4816</v>
      </c>
      <c r="F1587" s="58" t="s">
        <v>4817</v>
      </c>
      <c r="G1587" s="59">
        <v>1195900</v>
      </c>
      <c r="H1587" s="59">
        <v>820000</v>
      </c>
      <c r="I1587" s="59">
        <f t="shared" si="26"/>
        <v>375900</v>
      </c>
      <c r="J1587" s="60"/>
      <c r="K1587" s="61" t="s">
        <v>103</v>
      </c>
      <c r="L1587" s="61" t="s">
        <v>113</v>
      </c>
      <c r="M1587" s="55" t="s">
        <v>105</v>
      </c>
    </row>
    <row r="1588" spans="1:13" ht="80.25" customHeight="1" x14ac:dyDescent="0.55000000000000004">
      <c r="A1588" s="55">
        <f>SUBTOTAL(3,$B$6:B1588)*1</f>
        <v>1583</v>
      </c>
      <c r="B1588" s="56" t="s">
        <v>77</v>
      </c>
      <c r="C1588" s="56" t="s">
        <v>4818</v>
      </c>
      <c r="D1588" s="56" t="s">
        <v>4819</v>
      </c>
      <c r="E1588" s="64" t="s">
        <v>4820</v>
      </c>
      <c r="F1588" s="58" t="s">
        <v>4821</v>
      </c>
      <c r="G1588" s="59">
        <v>4529600</v>
      </c>
      <c r="H1588" s="59">
        <v>2770000</v>
      </c>
      <c r="I1588" s="59">
        <f t="shared" si="26"/>
        <v>1759600</v>
      </c>
      <c r="J1588" s="60"/>
      <c r="K1588" s="61" t="s">
        <v>103</v>
      </c>
      <c r="L1588" s="61" t="s">
        <v>104</v>
      </c>
      <c r="M1588" s="55" t="s">
        <v>105</v>
      </c>
    </row>
    <row r="1589" spans="1:13" ht="80.25" customHeight="1" x14ac:dyDescent="0.55000000000000004">
      <c r="A1589" s="55">
        <f>SUBTOTAL(3,$B$6:B1589)*1</f>
        <v>1584</v>
      </c>
      <c r="B1589" s="56" t="s">
        <v>77</v>
      </c>
      <c r="C1589" s="56" t="s">
        <v>4818</v>
      </c>
      <c r="D1589" s="56" t="s">
        <v>4822</v>
      </c>
      <c r="E1589" s="64" t="s">
        <v>4823</v>
      </c>
      <c r="F1589" s="58" t="s">
        <v>4824</v>
      </c>
      <c r="G1589" s="59">
        <v>4534500</v>
      </c>
      <c r="H1589" s="59">
        <v>3060000</v>
      </c>
      <c r="I1589" s="59">
        <f t="shared" si="26"/>
        <v>1474500</v>
      </c>
      <c r="J1589" s="60"/>
      <c r="K1589" s="61" t="s">
        <v>103</v>
      </c>
      <c r="L1589" s="61" t="s">
        <v>104</v>
      </c>
      <c r="M1589" s="55" t="s">
        <v>105</v>
      </c>
    </row>
    <row r="1590" spans="1:13" ht="80.25" customHeight="1" x14ac:dyDescent="0.55000000000000004">
      <c r="A1590" s="55">
        <f>SUBTOTAL(3,$B$6:B1590)*1</f>
        <v>1585</v>
      </c>
      <c r="B1590" s="56" t="s">
        <v>77</v>
      </c>
      <c r="C1590" s="56" t="s">
        <v>4825</v>
      </c>
      <c r="D1590" s="56" t="s">
        <v>1720</v>
      </c>
      <c r="E1590" s="64" t="s">
        <v>4826</v>
      </c>
      <c r="F1590" s="58" t="s">
        <v>4827</v>
      </c>
      <c r="G1590" s="59">
        <v>1960000</v>
      </c>
      <c r="H1590" s="59">
        <v>1910000</v>
      </c>
      <c r="I1590" s="59">
        <f t="shared" si="26"/>
        <v>50000</v>
      </c>
      <c r="J1590" s="60"/>
      <c r="K1590" s="61" t="s">
        <v>103</v>
      </c>
      <c r="L1590" s="61" t="s">
        <v>104</v>
      </c>
      <c r="M1590" s="55" t="s">
        <v>105</v>
      </c>
    </row>
    <row r="1591" spans="1:13" ht="80.25" customHeight="1" x14ac:dyDescent="0.55000000000000004">
      <c r="A1591" s="55">
        <f>SUBTOTAL(3,$B$6:B1591)*1</f>
        <v>1586</v>
      </c>
      <c r="B1591" s="56" t="s">
        <v>77</v>
      </c>
      <c r="C1591" s="56" t="s">
        <v>4828</v>
      </c>
      <c r="D1591" s="56" t="s">
        <v>4829</v>
      </c>
      <c r="E1591" s="64" t="s">
        <v>4830</v>
      </c>
      <c r="F1591" s="58" t="s">
        <v>4831</v>
      </c>
      <c r="G1591" s="59">
        <v>2042700</v>
      </c>
      <c r="H1591" s="59">
        <v>1345000</v>
      </c>
      <c r="I1591" s="59">
        <f t="shared" si="26"/>
        <v>697700</v>
      </c>
      <c r="J1591" s="60"/>
      <c r="K1591" s="61" t="s">
        <v>103</v>
      </c>
      <c r="L1591" s="61" t="s">
        <v>561</v>
      </c>
      <c r="M1591" s="55" t="s">
        <v>105</v>
      </c>
    </row>
    <row r="1592" spans="1:13" ht="80.25" customHeight="1" x14ac:dyDescent="0.55000000000000004">
      <c r="A1592" s="55">
        <f>SUBTOTAL(3,$B$6:B1592)*1</f>
        <v>1587</v>
      </c>
      <c r="B1592" s="56" t="s">
        <v>77</v>
      </c>
      <c r="C1592" s="56" t="s">
        <v>4832</v>
      </c>
      <c r="D1592" s="56" t="s">
        <v>4833</v>
      </c>
      <c r="E1592" s="64" t="s">
        <v>4834</v>
      </c>
      <c r="F1592" s="58" t="s">
        <v>4835</v>
      </c>
      <c r="G1592" s="59">
        <v>9054300</v>
      </c>
      <c r="H1592" s="59">
        <v>8100000</v>
      </c>
      <c r="I1592" s="59">
        <f t="shared" si="26"/>
        <v>954300</v>
      </c>
      <c r="J1592" s="60"/>
      <c r="K1592" s="61" t="s">
        <v>103</v>
      </c>
      <c r="L1592" s="61" t="s">
        <v>1226</v>
      </c>
      <c r="M1592" s="55" t="s">
        <v>105</v>
      </c>
    </row>
    <row r="1593" spans="1:13" ht="80.25" customHeight="1" x14ac:dyDescent="0.55000000000000004">
      <c r="A1593" s="55">
        <f>SUBTOTAL(3,$B$6:B1593)*1</f>
        <v>1588</v>
      </c>
      <c r="B1593" s="56" t="s">
        <v>77</v>
      </c>
      <c r="C1593" s="56" t="s">
        <v>4832</v>
      </c>
      <c r="D1593" s="56" t="s">
        <v>4836</v>
      </c>
      <c r="E1593" s="64" t="s">
        <v>4837</v>
      </c>
      <c r="F1593" s="58" t="s">
        <v>4838</v>
      </c>
      <c r="G1593" s="59">
        <v>2346100</v>
      </c>
      <c r="H1593" s="59">
        <v>1923000</v>
      </c>
      <c r="I1593" s="59">
        <f t="shared" si="26"/>
        <v>423100</v>
      </c>
      <c r="J1593" s="60"/>
      <c r="K1593" s="61" t="s">
        <v>103</v>
      </c>
      <c r="L1593" s="61" t="s">
        <v>104</v>
      </c>
      <c r="M1593" s="55" t="s">
        <v>105</v>
      </c>
    </row>
    <row r="1594" spans="1:13" ht="80.25" customHeight="1" x14ac:dyDescent="0.55000000000000004">
      <c r="A1594" s="55">
        <f>SUBTOTAL(3,$B$6:B1594)*1</f>
        <v>1589</v>
      </c>
      <c r="B1594" s="56" t="s">
        <v>77</v>
      </c>
      <c r="C1594" s="56" t="s">
        <v>4832</v>
      </c>
      <c r="D1594" s="56" t="s">
        <v>4836</v>
      </c>
      <c r="E1594" s="64" t="s">
        <v>4839</v>
      </c>
      <c r="F1594" s="58" t="s">
        <v>4840</v>
      </c>
      <c r="G1594" s="59">
        <v>4681500</v>
      </c>
      <c r="H1594" s="59">
        <v>2565000</v>
      </c>
      <c r="I1594" s="59">
        <f t="shared" si="26"/>
        <v>2116500</v>
      </c>
      <c r="J1594" s="60"/>
      <c r="K1594" s="61" t="s">
        <v>103</v>
      </c>
      <c r="L1594" s="61" t="s">
        <v>104</v>
      </c>
      <c r="M1594" s="55" t="s">
        <v>105</v>
      </c>
    </row>
    <row r="1595" spans="1:13" ht="80.25" customHeight="1" x14ac:dyDescent="0.55000000000000004">
      <c r="A1595" s="55">
        <f>SUBTOTAL(3,$B$6:B1595)*1</f>
        <v>1590</v>
      </c>
      <c r="B1595" s="56" t="s">
        <v>77</v>
      </c>
      <c r="C1595" s="56" t="s">
        <v>4832</v>
      </c>
      <c r="D1595" s="56" t="s">
        <v>4841</v>
      </c>
      <c r="E1595" s="64" t="s">
        <v>4842</v>
      </c>
      <c r="F1595" s="58" t="s">
        <v>4843</v>
      </c>
      <c r="G1595" s="59">
        <v>7144200</v>
      </c>
      <c r="H1595" s="59">
        <v>4512345</v>
      </c>
      <c r="I1595" s="59">
        <f t="shared" si="26"/>
        <v>2631855</v>
      </c>
      <c r="J1595" s="60"/>
      <c r="K1595" s="61" t="s">
        <v>103</v>
      </c>
      <c r="L1595" s="61" t="s">
        <v>104</v>
      </c>
      <c r="M1595" s="55" t="s">
        <v>105</v>
      </c>
    </row>
    <row r="1596" spans="1:13" ht="80.25" customHeight="1" x14ac:dyDescent="0.55000000000000004">
      <c r="A1596" s="55">
        <f>SUBTOTAL(3,$B$6:B1596)*1</f>
        <v>1591</v>
      </c>
      <c r="B1596" s="56" t="s">
        <v>77</v>
      </c>
      <c r="C1596" s="56" t="s">
        <v>4832</v>
      </c>
      <c r="D1596" s="56" t="s">
        <v>4844</v>
      </c>
      <c r="E1596" s="64" t="s">
        <v>4845</v>
      </c>
      <c r="F1596" s="58" t="s">
        <v>4846</v>
      </c>
      <c r="G1596" s="59">
        <v>490000</v>
      </c>
      <c r="H1596" s="59">
        <v>486500</v>
      </c>
      <c r="I1596" s="59">
        <f t="shared" si="26"/>
        <v>3500</v>
      </c>
      <c r="J1596" s="60"/>
      <c r="K1596" s="61" t="s">
        <v>103</v>
      </c>
      <c r="L1596" s="61" t="s">
        <v>104</v>
      </c>
      <c r="M1596" s="55" t="s">
        <v>105</v>
      </c>
    </row>
    <row r="1597" spans="1:13" ht="80.25" customHeight="1" x14ac:dyDescent="0.55000000000000004">
      <c r="A1597" s="55">
        <f>SUBTOTAL(3,$B$6:B1597)*1</f>
        <v>1592</v>
      </c>
      <c r="B1597" s="56" t="s">
        <v>77</v>
      </c>
      <c r="C1597" s="56" t="s">
        <v>4832</v>
      </c>
      <c r="D1597" s="56" t="s">
        <v>4847</v>
      </c>
      <c r="E1597" s="64" t="s">
        <v>4848</v>
      </c>
      <c r="F1597" s="58" t="s">
        <v>4849</v>
      </c>
      <c r="G1597" s="59">
        <v>9790200</v>
      </c>
      <c r="H1597" s="59">
        <v>9760000</v>
      </c>
      <c r="I1597" s="59">
        <f t="shared" si="26"/>
        <v>30200</v>
      </c>
      <c r="J1597" s="60"/>
      <c r="K1597" s="61" t="s">
        <v>103</v>
      </c>
      <c r="L1597" s="61" t="s">
        <v>104</v>
      </c>
      <c r="M1597" s="55" t="s">
        <v>105</v>
      </c>
    </row>
    <row r="1598" spans="1:13" ht="80.25" customHeight="1" x14ac:dyDescent="0.55000000000000004">
      <c r="A1598" s="55">
        <f>SUBTOTAL(3,$B$6:B1598)*1</f>
        <v>1593</v>
      </c>
      <c r="B1598" s="56" t="s">
        <v>77</v>
      </c>
      <c r="C1598" s="56" t="s">
        <v>4832</v>
      </c>
      <c r="D1598" s="56" t="s">
        <v>4850</v>
      </c>
      <c r="E1598" s="64" t="s">
        <v>4851</v>
      </c>
      <c r="F1598" s="58" t="s">
        <v>4852</v>
      </c>
      <c r="G1598" s="59">
        <v>1298900</v>
      </c>
      <c r="H1598" s="59">
        <v>910000</v>
      </c>
      <c r="I1598" s="59">
        <f t="shared" si="26"/>
        <v>388900</v>
      </c>
      <c r="J1598" s="60"/>
      <c r="K1598" s="61" t="s">
        <v>103</v>
      </c>
      <c r="L1598" s="61" t="s">
        <v>113</v>
      </c>
      <c r="M1598" s="55" t="s">
        <v>105</v>
      </c>
    </row>
    <row r="1599" spans="1:13" ht="80.25" customHeight="1" x14ac:dyDescent="0.55000000000000004">
      <c r="A1599" s="55">
        <f>SUBTOTAL(3,$B$6:B1599)*1</f>
        <v>1594</v>
      </c>
      <c r="B1599" s="56" t="s">
        <v>77</v>
      </c>
      <c r="C1599" s="56" t="s">
        <v>4832</v>
      </c>
      <c r="D1599" s="56" t="s">
        <v>4853</v>
      </c>
      <c r="E1599" s="64" t="s">
        <v>4854</v>
      </c>
      <c r="F1599" s="58" t="s">
        <v>4855</v>
      </c>
      <c r="G1599" s="59">
        <v>4702500</v>
      </c>
      <c r="H1599" s="59">
        <v>3221500</v>
      </c>
      <c r="I1599" s="59">
        <f t="shared" si="26"/>
        <v>1481000</v>
      </c>
      <c r="J1599" s="60"/>
      <c r="K1599" s="61" t="s">
        <v>103</v>
      </c>
      <c r="L1599" s="61" t="s">
        <v>116</v>
      </c>
      <c r="M1599" s="55" t="s">
        <v>105</v>
      </c>
    </row>
    <row r="1600" spans="1:13" ht="80.25" customHeight="1" x14ac:dyDescent="0.55000000000000004">
      <c r="A1600" s="55">
        <f>SUBTOTAL(3,$B$6:B1600)*1</f>
        <v>1595</v>
      </c>
      <c r="B1600" s="56" t="s">
        <v>77</v>
      </c>
      <c r="C1600" s="56" t="s">
        <v>4856</v>
      </c>
      <c r="D1600" s="56" t="s">
        <v>4841</v>
      </c>
      <c r="E1600" s="64" t="s">
        <v>4857</v>
      </c>
      <c r="F1600" s="58" t="s">
        <v>4858</v>
      </c>
      <c r="G1600" s="66">
        <v>854000</v>
      </c>
      <c r="H1600" s="59">
        <v>421600</v>
      </c>
      <c r="I1600" s="59">
        <f t="shared" si="26"/>
        <v>432400</v>
      </c>
      <c r="J1600" s="60"/>
      <c r="K1600" s="61" t="s">
        <v>103</v>
      </c>
      <c r="L1600" s="61" t="s">
        <v>116</v>
      </c>
      <c r="M1600" s="55" t="s">
        <v>105</v>
      </c>
    </row>
    <row r="1601" spans="1:13" ht="80.25" customHeight="1" x14ac:dyDescent="0.55000000000000004">
      <c r="A1601" s="55">
        <f>SUBTOTAL(3,$B$6:B1601)*1</f>
        <v>1596</v>
      </c>
      <c r="B1601" s="56" t="s">
        <v>77</v>
      </c>
      <c r="C1601" s="56" t="s">
        <v>4856</v>
      </c>
      <c r="D1601" s="56" t="s">
        <v>4859</v>
      </c>
      <c r="E1601" s="64" t="s">
        <v>4860</v>
      </c>
      <c r="F1601" s="58" t="s">
        <v>4861</v>
      </c>
      <c r="G1601" s="59">
        <v>3227000</v>
      </c>
      <c r="H1601" s="59">
        <v>3200000</v>
      </c>
      <c r="I1601" s="59">
        <f t="shared" si="26"/>
        <v>27000</v>
      </c>
      <c r="J1601" s="60"/>
      <c r="K1601" s="61" t="s">
        <v>103</v>
      </c>
      <c r="L1601" s="61" t="s">
        <v>179</v>
      </c>
      <c r="M1601" s="55" t="s">
        <v>105</v>
      </c>
    </row>
    <row r="1602" spans="1:13" ht="80.25" customHeight="1" x14ac:dyDescent="0.55000000000000004">
      <c r="A1602" s="55">
        <f>SUBTOTAL(3,$B$6:B1602)*1</f>
        <v>1597</v>
      </c>
      <c r="B1602" s="56" t="s">
        <v>77</v>
      </c>
      <c r="C1602" s="56" t="s">
        <v>4856</v>
      </c>
      <c r="D1602" s="56" t="s">
        <v>4847</v>
      </c>
      <c r="E1602" s="64" t="s">
        <v>4862</v>
      </c>
      <c r="F1602" s="58" t="s">
        <v>4863</v>
      </c>
      <c r="G1602" s="59">
        <v>9790200</v>
      </c>
      <c r="H1602" s="59">
        <v>9770000</v>
      </c>
      <c r="I1602" s="59">
        <f t="shared" si="26"/>
        <v>20200</v>
      </c>
      <c r="J1602" s="60"/>
      <c r="K1602" s="61" t="s">
        <v>103</v>
      </c>
      <c r="L1602" s="61" t="s">
        <v>104</v>
      </c>
      <c r="M1602" s="55" t="s">
        <v>105</v>
      </c>
    </row>
    <row r="1603" spans="1:13" ht="80.25" customHeight="1" x14ac:dyDescent="0.55000000000000004">
      <c r="A1603" s="55">
        <f>SUBTOTAL(3,$B$6:B1603)*1</f>
        <v>1598</v>
      </c>
      <c r="B1603" s="56" t="s">
        <v>77</v>
      </c>
      <c r="C1603" s="56" t="s">
        <v>4856</v>
      </c>
      <c r="D1603" s="56" t="s">
        <v>4864</v>
      </c>
      <c r="E1603" s="64" t="s">
        <v>4865</v>
      </c>
      <c r="F1603" s="58" t="s">
        <v>4866</v>
      </c>
      <c r="G1603" s="59">
        <v>1625800</v>
      </c>
      <c r="H1603" s="59">
        <v>1285000</v>
      </c>
      <c r="I1603" s="59">
        <f t="shared" si="26"/>
        <v>340800</v>
      </c>
      <c r="J1603" s="60"/>
      <c r="K1603" s="61" t="s">
        <v>103</v>
      </c>
      <c r="L1603" s="61" t="s">
        <v>104</v>
      </c>
      <c r="M1603" s="55" t="s">
        <v>105</v>
      </c>
    </row>
    <row r="1604" spans="1:13" ht="80.25" customHeight="1" x14ac:dyDescent="0.55000000000000004">
      <c r="A1604" s="55">
        <f>SUBTOTAL(3,$B$6:B1604)*1</f>
        <v>1599</v>
      </c>
      <c r="B1604" s="56" t="s">
        <v>77</v>
      </c>
      <c r="C1604" s="56" t="s">
        <v>4856</v>
      </c>
      <c r="D1604" s="56" t="s">
        <v>4864</v>
      </c>
      <c r="E1604" s="64" t="s">
        <v>4867</v>
      </c>
      <c r="F1604" s="58" t="s">
        <v>4868</v>
      </c>
      <c r="G1604" s="59">
        <v>1689500</v>
      </c>
      <c r="H1604" s="59">
        <v>1285000</v>
      </c>
      <c r="I1604" s="59">
        <f t="shared" si="26"/>
        <v>404500</v>
      </c>
      <c r="J1604" s="60"/>
      <c r="K1604" s="61" t="s">
        <v>103</v>
      </c>
      <c r="L1604" s="61" t="s">
        <v>104</v>
      </c>
      <c r="M1604" s="55" t="s">
        <v>105</v>
      </c>
    </row>
    <row r="1605" spans="1:13" ht="80.25" customHeight="1" x14ac:dyDescent="0.55000000000000004">
      <c r="A1605" s="55">
        <f>SUBTOTAL(3,$B$6:B1605)*1</f>
        <v>1600</v>
      </c>
      <c r="B1605" s="56" t="s">
        <v>77</v>
      </c>
      <c r="C1605" s="56" t="s">
        <v>4856</v>
      </c>
      <c r="D1605" s="56" t="s">
        <v>4859</v>
      </c>
      <c r="E1605" s="64" t="s">
        <v>4869</v>
      </c>
      <c r="F1605" s="58" t="s">
        <v>4870</v>
      </c>
      <c r="G1605" s="59">
        <v>966200</v>
      </c>
      <c r="H1605" s="59">
        <v>698000</v>
      </c>
      <c r="I1605" s="59">
        <f t="shared" si="26"/>
        <v>268200</v>
      </c>
      <c r="J1605" s="60"/>
      <c r="K1605" s="61" t="s">
        <v>103</v>
      </c>
      <c r="L1605" s="61" t="s">
        <v>113</v>
      </c>
      <c r="M1605" s="55" t="s">
        <v>105</v>
      </c>
    </row>
    <row r="1606" spans="1:13" ht="80.25" customHeight="1" x14ac:dyDescent="0.55000000000000004">
      <c r="A1606" s="55">
        <f>SUBTOTAL(3,$B$6:B1606)*1</f>
        <v>1601</v>
      </c>
      <c r="B1606" s="56" t="s">
        <v>77</v>
      </c>
      <c r="C1606" s="56" t="s">
        <v>4856</v>
      </c>
      <c r="D1606" s="56" t="s">
        <v>4871</v>
      </c>
      <c r="E1606" s="64" t="s">
        <v>4872</v>
      </c>
      <c r="F1606" s="58" t="s">
        <v>4873</v>
      </c>
      <c r="G1606" s="59">
        <v>495000</v>
      </c>
      <c r="H1606" s="59">
        <v>492000</v>
      </c>
      <c r="I1606" s="59">
        <f t="shared" si="26"/>
        <v>3000</v>
      </c>
      <c r="J1606" s="60"/>
      <c r="K1606" s="61" t="s">
        <v>103</v>
      </c>
      <c r="L1606" s="61" t="s">
        <v>113</v>
      </c>
      <c r="M1606" s="55" t="s">
        <v>105</v>
      </c>
    </row>
    <row r="1607" spans="1:13" ht="80.25" customHeight="1" x14ac:dyDescent="0.55000000000000004">
      <c r="A1607" s="55">
        <f>SUBTOTAL(3,$B$6:B1607)*1</f>
        <v>1602</v>
      </c>
      <c r="B1607" s="56" t="s">
        <v>77</v>
      </c>
      <c r="C1607" s="56" t="s">
        <v>4856</v>
      </c>
      <c r="D1607" s="56" t="s">
        <v>4874</v>
      </c>
      <c r="E1607" s="64" t="s">
        <v>4875</v>
      </c>
      <c r="F1607" s="58" t="s">
        <v>4876</v>
      </c>
      <c r="G1607" s="59">
        <v>628000</v>
      </c>
      <c r="H1607" s="59">
        <v>500000</v>
      </c>
      <c r="I1607" s="59">
        <f t="shared" ref="I1607:I1670" si="27">G1607-H1607</f>
        <v>128000</v>
      </c>
      <c r="J1607" s="60"/>
      <c r="K1607" s="61" t="s">
        <v>103</v>
      </c>
      <c r="L1607" s="61" t="s">
        <v>116</v>
      </c>
      <c r="M1607" s="55" t="s">
        <v>105</v>
      </c>
    </row>
    <row r="1608" spans="1:13" ht="80.25" customHeight="1" x14ac:dyDescent="0.55000000000000004">
      <c r="A1608" s="55">
        <f>SUBTOTAL(3,$B$6:B1608)*1</f>
        <v>1603</v>
      </c>
      <c r="B1608" s="56" t="s">
        <v>77</v>
      </c>
      <c r="C1608" s="56" t="s">
        <v>4856</v>
      </c>
      <c r="D1608" s="56" t="s">
        <v>4847</v>
      </c>
      <c r="E1608" s="64" t="s">
        <v>4877</v>
      </c>
      <c r="F1608" s="58" t="s">
        <v>4878</v>
      </c>
      <c r="G1608" s="66">
        <v>96400</v>
      </c>
      <c r="H1608" s="59">
        <v>96400</v>
      </c>
      <c r="I1608" s="59">
        <f t="shared" si="27"/>
        <v>0</v>
      </c>
      <c r="J1608" s="60"/>
      <c r="K1608" s="61" t="s">
        <v>103</v>
      </c>
      <c r="L1608" s="61" t="s">
        <v>148</v>
      </c>
      <c r="M1608" s="55" t="s">
        <v>149</v>
      </c>
    </row>
    <row r="1609" spans="1:13" ht="80.25" customHeight="1" x14ac:dyDescent="0.55000000000000004">
      <c r="A1609" s="55">
        <f>SUBTOTAL(3,$B$6:B1609)*1</f>
        <v>1604</v>
      </c>
      <c r="B1609" s="56" t="s">
        <v>77</v>
      </c>
      <c r="C1609" s="56" t="s">
        <v>4879</v>
      </c>
      <c r="D1609" s="56" t="s">
        <v>4880</v>
      </c>
      <c r="E1609" s="64" t="s">
        <v>4881</v>
      </c>
      <c r="F1609" s="58" t="s">
        <v>4882</v>
      </c>
      <c r="G1609" s="59">
        <v>6143100</v>
      </c>
      <c r="H1609" s="59">
        <v>4937000</v>
      </c>
      <c r="I1609" s="59">
        <f t="shared" si="27"/>
        <v>1206100</v>
      </c>
      <c r="J1609" s="60"/>
      <c r="K1609" s="61" t="s">
        <v>103</v>
      </c>
      <c r="L1609" s="61" t="s">
        <v>1711</v>
      </c>
      <c r="M1609" s="55" t="s">
        <v>105</v>
      </c>
    </row>
    <row r="1610" spans="1:13" ht="80.25" customHeight="1" x14ac:dyDescent="0.55000000000000004">
      <c r="A1610" s="55">
        <f>SUBTOTAL(3,$B$6:B1610)*1</f>
        <v>1605</v>
      </c>
      <c r="B1610" s="56" t="s">
        <v>81</v>
      </c>
      <c r="C1610" s="56" t="s">
        <v>4883</v>
      </c>
      <c r="D1610" s="56" t="s">
        <v>4884</v>
      </c>
      <c r="E1610" s="62" t="s">
        <v>4885</v>
      </c>
      <c r="F1610" s="58" t="s">
        <v>4886</v>
      </c>
      <c r="G1610" s="66">
        <v>6348900</v>
      </c>
      <c r="H1610" s="66">
        <v>4580000</v>
      </c>
      <c r="I1610" s="59">
        <f t="shared" si="27"/>
        <v>1768900</v>
      </c>
      <c r="J1610" s="60"/>
      <c r="K1610" s="61" t="s">
        <v>103</v>
      </c>
      <c r="L1610" s="61" t="s">
        <v>116</v>
      </c>
      <c r="M1610" s="55" t="s">
        <v>105</v>
      </c>
    </row>
    <row r="1611" spans="1:13" ht="80.25" customHeight="1" x14ac:dyDescent="0.55000000000000004">
      <c r="A1611" s="55">
        <f>SUBTOTAL(3,$B$6:B1611)*1</f>
        <v>1606</v>
      </c>
      <c r="B1611" s="56" t="s">
        <v>81</v>
      </c>
      <c r="C1611" s="56" t="s">
        <v>4883</v>
      </c>
      <c r="D1611" s="56" t="s">
        <v>4887</v>
      </c>
      <c r="E1611" s="62" t="s">
        <v>4888</v>
      </c>
      <c r="F1611" s="58" t="s">
        <v>4889</v>
      </c>
      <c r="G1611" s="59">
        <v>4081700</v>
      </c>
      <c r="H1611" s="59">
        <v>2590000</v>
      </c>
      <c r="I1611" s="59">
        <f t="shared" si="27"/>
        <v>1491700</v>
      </c>
      <c r="J1611" s="60"/>
      <c r="K1611" s="61" t="s">
        <v>103</v>
      </c>
      <c r="L1611" s="61" t="s">
        <v>104</v>
      </c>
      <c r="M1611" s="55" t="s">
        <v>105</v>
      </c>
    </row>
    <row r="1612" spans="1:13" ht="80.25" customHeight="1" x14ac:dyDescent="0.55000000000000004">
      <c r="A1612" s="55">
        <f>SUBTOTAL(3,$B$6:B1612)*1</f>
        <v>1607</v>
      </c>
      <c r="B1612" s="56" t="s">
        <v>81</v>
      </c>
      <c r="C1612" s="56" t="s">
        <v>4883</v>
      </c>
      <c r="D1612" s="56" t="s">
        <v>4887</v>
      </c>
      <c r="E1612" s="62" t="s">
        <v>4890</v>
      </c>
      <c r="F1612" s="58" t="s">
        <v>4891</v>
      </c>
      <c r="G1612" s="59">
        <v>4081700</v>
      </c>
      <c r="H1612" s="59">
        <v>2650000</v>
      </c>
      <c r="I1612" s="59">
        <f t="shared" si="27"/>
        <v>1431700</v>
      </c>
      <c r="J1612" s="60"/>
      <c r="K1612" s="61" t="s">
        <v>103</v>
      </c>
      <c r="L1612" s="61" t="s">
        <v>104</v>
      </c>
      <c r="M1612" s="55" t="s">
        <v>105</v>
      </c>
    </row>
    <row r="1613" spans="1:13" ht="80.25" customHeight="1" x14ac:dyDescent="0.55000000000000004">
      <c r="A1613" s="55">
        <f>SUBTOTAL(3,$B$6:B1613)*1</f>
        <v>1608</v>
      </c>
      <c r="B1613" s="56" t="s">
        <v>82</v>
      </c>
      <c r="C1613" s="56" t="s">
        <v>4892</v>
      </c>
      <c r="D1613" s="56" t="s">
        <v>4893</v>
      </c>
      <c r="E1613" s="64" t="s">
        <v>4894</v>
      </c>
      <c r="F1613" s="58" t="s">
        <v>4895</v>
      </c>
      <c r="G1613" s="59">
        <v>2247300</v>
      </c>
      <c r="H1613" s="59">
        <v>2080000</v>
      </c>
      <c r="I1613" s="59">
        <f t="shared" si="27"/>
        <v>167300</v>
      </c>
      <c r="J1613" s="60"/>
      <c r="K1613" s="61" t="s">
        <v>103</v>
      </c>
      <c r="L1613" s="61" t="s">
        <v>113</v>
      </c>
      <c r="M1613" s="55" t="s">
        <v>105</v>
      </c>
    </row>
    <row r="1614" spans="1:13" ht="80.25" customHeight="1" x14ac:dyDescent="0.55000000000000004">
      <c r="A1614" s="55">
        <f>SUBTOTAL(3,$B$6:B1614)*1</f>
        <v>1609</v>
      </c>
      <c r="B1614" s="56" t="s">
        <v>82</v>
      </c>
      <c r="C1614" s="56" t="s">
        <v>4896</v>
      </c>
      <c r="D1614" s="56" t="s">
        <v>4893</v>
      </c>
      <c r="E1614" s="64" t="s">
        <v>4897</v>
      </c>
      <c r="F1614" s="58" t="s">
        <v>4898</v>
      </c>
      <c r="G1614" s="59">
        <v>7891300</v>
      </c>
      <c r="H1614" s="59">
        <v>7344919</v>
      </c>
      <c r="I1614" s="59">
        <f t="shared" si="27"/>
        <v>546381</v>
      </c>
      <c r="J1614" s="60"/>
      <c r="K1614" s="61" t="s">
        <v>103</v>
      </c>
      <c r="L1614" s="61" t="s">
        <v>1935</v>
      </c>
      <c r="M1614" s="55" t="s">
        <v>105</v>
      </c>
    </row>
    <row r="1615" spans="1:13" ht="80.25" customHeight="1" x14ac:dyDescent="0.55000000000000004">
      <c r="A1615" s="55">
        <f>SUBTOTAL(3,$B$6:B1615)*1</f>
        <v>1610</v>
      </c>
      <c r="B1615" s="56" t="s">
        <v>82</v>
      </c>
      <c r="C1615" s="56" t="s">
        <v>4896</v>
      </c>
      <c r="D1615" s="56" t="s">
        <v>4899</v>
      </c>
      <c r="E1615" s="64" t="s">
        <v>4900</v>
      </c>
      <c r="F1615" s="58" t="s">
        <v>4901</v>
      </c>
      <c r="G1615" s="59">
        <v>4547200</v>
      </c>
      <c r="H1615" s="59">
        <v>4488000</v>
      </c>
      <c r="I1615" s="59">
        <f t="shared" si="27"/>
        <v>59200</v>
      </c>
      <c r="J1615" s="60"/>
      <c r="K1615" s="61" t="s">
        <v>103</v>
      </c>
      <c r="L1615" s="61" t="s">
        <v>104</v>
      </c>
      <c r="M1615" s="55" t="s">
        <v>105</v>
      </c>
    </row>
    <row r="1616" spans="1:13" ht="80.25" customHeight="1" x14ac:dyDescent="0.55000000000000004">
      <c r="A1616" s="55">
        <f>SUBTOTAL(3,$B$6:B1616)*1</f>
        <v>1611</v>
      </c>
      <c r="B1616" s="56" t="s">
        <v>82</v>
      </c>
      <c r="C1616" s="56" t="s">
        <v>4896</v>
      </c>
      <c r="D1616" s="56" t="s">
        <v>4902</v>
      </c>
      <c r="E1616" s="64" t="s">
        <v>4903</v>
      </c>
      <c r="F1616" s="58" t="s">
        <v>4904</v>
      </c>
      <c r="G1616" s="59">
        <v>3064000</v>
      </c>
      <c r="H1616" s="59">
        <v>2659999</v>
      </c>
      <c r="I1616" s="59">
        <f t="shared" si="27"/>
        <v>404001</v>
      </c>
      <c r="J1616" s="60"/>
      <c r="K1616" s="61" t="s">
        <v>103</v>
      </c>
      <c r="L1616" s="61" t="s">
        <v>116</v>
      </c>
      <c r="M1616" s="55" t="s">
        <v>105</v>
      </c>
    </row>
    <row r="1617" spans="1:13" ht="80.25" customHeight="1" x14ac:dyDescent="0.55000000000000004">
      <c r="A1617" s="55">
        <f>SUBTOTAL(3,$B$6:B1617)*1</f>
        <v>1612</v>
      </c>
      <c r="B1617" s="56" t="s">
        <v>82</v>
      </c>
      <c r="C1617" s="56" t="s">
        <v>4905</v>
      </c>
      <c r="D1617" s="56" t="s">
        <v>4906</v>
      </c>
      <c r="E1617" s="64" t="s">
        <v>4907</v>
      </c>
      <c r="F1617" s="58" t="s">
        <v>4908</v>
      </c>
      <c r="G1617" s="59">
        <v>2369000</v>
      </c>
      <c r="H1617" s="59">
        <v>1950000</v>
      </c>
      <c r="I1617" s="59">
        <f t="shared" si="27"/>
        <v>419000</v>
      </c>
      <c r="J1617" s="60"/>
      <c r="K1617" s="61" t="s">
        <v>103</v>
      </c>
      <c r="L1617" s="61" t="s">
        <v>179</v>
      </c>
      <c r="M1617" s="55" t="s">
        <v>105</v>
      </c>
    </row>
    <row r="1618" spans="1:13" ht="80.25" customHeight="1" x14ac:dyDescent="0.55000000000000004">
      <c r="A1618" s="55">
        <f>SUBTOTAL(3,$B$6:B1618)*1</f>
        <v>1613</v>
      </c>
      <c r="B1618" s="56" t="s">
        <v>82</v>
      </c>
      <c r="C1618" s="56" t="s">
        <v>4905</v>
      </c>
      <c r="D1618" s="56" t="s">
        <v>4909</v>
      </c>
      <c r="E1618" s="64" t="s">
        <v>4910</v>
      </c>
      <c r="F1618" s="58" t="s">
        <v>4911</v>
      </c>
      <c r="G1618" s="59">
        <v>2880000</v>
      </c>
      <c r="H1618" s="59">
        <v>2559000</v>
      </c>
      <c r="I1618" s="59">
        <f t="shared" si="27"/>
        <v>321000</v>
      </c>
      <c r="J1618" s="60"/>
      <c r="K1618" s="61" t="s">
        <v>103</v>
      </c>
      <c r="L1618" s="61" t="s">
        <v>179</v>
      </c>
      <c r="M1618" s="55" t="s">
        <v>105</v>
      </c>
    </row>
    <row r="1619" spans="1:13" ht="80.25" customHeight="1" x14ac:dyDescent="0.55000000000000004">
      <c r="A1619" s="55">
        <f>SUBTOTAL(3,$B$6:B1619)*1</f>
        <v>1614</v>
      </c>
      <c r="B1619" s="56" t="s">
        <v>82</v>
      </c>
      <c r="C1619" s="56" t="s">
        <v>4905</v>
      </c>
      <c r="D1619" s="56" t="s">
        <v>4909</v>
      </c>
      <c r="E1619" s="64" t="s">
        <v>4912</v>
      </c>
      <c r="F1619" s="58" t="s">
        <v>4913</v>
      </c>
      <c r="G1619" s="59">
        <v>1970000</v>
      </c>
      <c r="H1619" s="59">
        <v>1110000</v>
      </c>
      <c r="I1619" s="59">
        <f t="shared" si="27"/>
        <v>860000</v>
      </c>
      <c r="J1619" s="60"/>
      <c r="K1619" s="61" t="s">
        <v>103</v>
      </c>
      <c r="L1619" s="61" t="s">
        <v>179</v>
      </c>
      <c r="M1619" s="55" t="s">
        <v>105</v>
      </c>
    </row>
    <row r="1620" spans="1:13" ht="80.25" customHeight="1" x14ac:dyDescent="0.55000000000000004">
      <c r="A1620" s="55">
        <f>SUBTOTAL(3,$B$6:B1620)*1</f>
        <v>1615</v>
      </c>
      <c r="B1620" s="56" t="s">
        <v>82</v>
      </c>
      <c r="C1620" s="56" t="s">
        <v>4905</v>
      </c>
      <c r="D1620" s="56" t="s">
        <v>4914</v>
      </c>
      <c r="E1620" s="64" t="s">
        <v>4915</v>
      </c>
      <c r="F1620" s="58" t="s">
        <v>4916</v>
      </c>
      <c r="G1620" s="59">
        <v>1764000</v>
      </c>
      <c r="H1620" s="59">
        <v>935000</v>
      </c>
      <c r="I1620" s="59">
        <f t="shared" si="27"/>
        <v>829000</v>
      </c>
      <c r="J1620" s="60"/>
      <c r="K1620" s="61" t="s">
        <v>103</v>
      </c>
      <c r="L1620" s="61" t="s">
        <v>179</v>
      </c>
      <c r="M1620" s="55" t="s">
        <v>105</v>
      </c>
    </row>
    <row r="1621" spans="1:13" ht="80.25" customHeight="1" x14ac:dyDescent="0.55000000000000004">
      <c r="A1621" s="55">
        <f>SUBTOTAL(3,$B$6:B1621)*1</f>
        <v>1616</v>
      </c>
      <c r="B1621" s="56" t="s">
        <v>82</v>
      </c>
      <c r="C1621" s="56" t="s">
        <v>4905</v>
      </c>
      <c r="D1621" s="56" t="s">
        <v>4914</v>
      </c>
      <c r="E1621" s="64" t="s">
        <v>4917</v>
      </c>
      <c r="F1621" s="58" t="s">
        <v>4918</v>
      </c>
      <c r="G1621" s="59">
        <v>3003000</v>
      </c>
      <c r="H1621" s="59">
        <v>2542000</v>
      </c>
      <c r="I1621" s="59">
        <f t="shared" si="27"/>
        <v>461000</v>
      </c>
      <c r="J1621" s="60"/>
      <c r="K1621" s="61" t="s">
        <v>103</v>
      </c>
      <c r="L1621" s="61" t="s">
        <v>179</v>
      </c>
      <c r="M1621" s="55" t="s">
        <v>105</v>
      </c>
    </row>
    <row r="1622" spans="1:13" ht="80.25" customHeight="1" x14ac:dyDescent="0.55000000000000004">
      <c r="A1622" s="55">
        <f>SUBTOTAL(3,$B$6:B1622)*1</f>
        <v>1617</v>
      </c>
      <c r="B1622" s="56" t="s">
        <v>82</v>
      </c>
      <c r="C1622" s="56" t="s">
        <v>4905</v>
      </c>
      <c r="D1622" s="56" t="s">
        <v>4919</v>
      </c>
      <c r="E1622" s="64" t="s">
        <v>4920</v>
      </c>
      <c r="F1622" s="58" t="s">
        <v>4921</v>
      </c>
      <c r="G1622" s="59">
        <v>6838400</v>
      </c>
      <c r="H1622" s="59">
        <v>4990000</v>
      </c>
      <c r="I1622" s="59">
        <f t="shared" si="27"/>
        <v>1848400</v>
      </c>
      <c r="J1622" s="60"/>
      <c r="K1622" s="61" t="s">
        <v>103</v>
      </c>
      <c r="L1622" s="61" t="s">
        <v>104</v>
      </c>
      <c r="M1622" s="55" t="s">
        <v>105</v>
      </c>
    </row>
    <row r="1623" spans="1:13" ht="80.25" customHeight="1" x14ac:dyDescent="0.55000000000000004">
      <c r="A1623" s="55">
        <f>SUBTOTAL(3,$B$6:B1623)*1</f>
        <v>1618</v>
      </c>
      <c r="B1623" s="56" t="s">
        <v>82</v>
      </c>
      <c r="C1623" s="56" t="s">
        <v>4905</v>
      </c>
      <c r="D1623" s="56" t="s">
        <v>4909</v>
      </c>
      <c r="E1623" s="64" t="s">
        <v>4922</v>
      </c>
      <c r="F1623" s="58" t="s">
        <v>4923</v>
      </c>
      <c r="G1623" s="59">
        <v>2150000</v>
      </c>
      <c r="H1623" s="59">
        <v>1349000</v>
      </c>
      <c r="I1623" s="59">
        <f t="shared" si="27"/>
        <v>801000</v>
      </c>
      <c r="J1623" s="60"/>
      <c r="K1623" s="61" t="s">
        <v>103</v>
      </c>
      <c r="L1623" s="61" t="s">
        <v>179</v>
      </c>
      <c r="M1623" s="55" t="s">
        <v>105</v>
      </c>
    </row>
    <row r="1624" spans="1:13" ht="80.25" customHeight="1" x14ac:dyDescent="0.55000000000000004">
      <c r="A1624" s="55">
        <f>SUBTOTAL(3,$B$6:B1624)*1</f>
        <v>1619</v>
      </c>
      <c r="B1624" s="56" t="s">
        <v>82</v>
      </c>
      <c r="C1624" s="56" t="s">
        <v>4905</v>
      </c>
      <c r="D1624" s="56" t="s">
        <v>4919</v>
      </c>
      <c r="E1624" s="64" t="s">
        <v>4924</v>
      </c>
      <c r="F1624" s="58" t="s">
        <v>4925</v>
      </c>
      <c r="G1624" s="59">
        <v>5220000</v>
      </c>
      <c r="H1624" s="59">
        <v>4794000</v>
      </c>
      <c r="I1624" s="59">
        <f t="shared" si="27"/>
        <v>426000</v>
      </c>
      <c r="J1624" s="60"/>
      <c r="K1624" s="61" t="s">
        <v>103</v>
      </c>
      <c r="L1624" s="61" t="s">
        <v>179</v>
      </c>
      <c r="M1624" s="55" t="s">
        <v>105</v>
      </c>
    </row>
    <row r="1625" spans="1:13" ht="80.25" customHeight="1" x14ac:dyDescent="0.55000000000000004">
      <c r="A1625" s="55">
        <f>SUBTOTAL(3,$B$6:B1625)*1</f>
        <v>1620</v>
      </c>
      <c r="B1625" s="56" t="s">
        <v>82</v>
      </c>
      <c r="C1625" s="56" t="s">
        <v>4905</v>
      </c>
      <c r="D1625" s="56" t="s">
        <v>4926</v>
      </c>
      <c r="E1625" s="64" t="s">
        <v>4927</v>
      </c>
      <c r="F1625" s="58" t="s">
        <v>4928</v>
      </c>
      <c r="G1625" s="59">
        <v>2167000</v>
      </c>
      <c r="H1625" s="59">
        <v>1740000</v>
      </c>
      <c r="I1625" s="59">
        <f t="shared" si="27"/>
        <v>427000</v>
      </c>
      <c r="J1625" s="60"/>
      <c r="K1625" s="61" t="s">
        <v>103</v>
      </c>
      <c r="L1625" s="61" t="s">
        <v>179</v>
      </c>
      <c r="M1625" s="55" t="s">
        <v>105</v>
      </c>
    </row>
    <row r="1626" spans="1:13" ht="80.25" customHeight="1" x14ac:dyDescent="0.55000000000000004">
      <c r="A1626" s="55">
        <f>SUBTOTAL(3,$B$6:B1626)*1</f>
        <v>1621</v>
      </c>
      <c r="B1626" s="56" t="s">
        <v>82</v>
      </c>
      <c r="C1626" s="56" t="s">
        <v>4905</v>
      </c>
      <c r="D1626" s="56" t="s">
        <v>4929</v>
      </c>
      <c r="E1626" s="64" t="s">
        <v>4930</v>
      </c>
      <c r="F1626" s="58" t="s">
        <v>4931</v>
      </c>
      <c r="G1626" s="59">
        <v>1500000</v>
      </c>
      <c r="H1626" s="59">
        <v>1350000</v>
      </c>
      <c r="I1626" s="59">
        <f t="shared" si="27"/>
        <v>150000</v>
      </c>
      <c r="J1626" s="60"/>
      <c r="K1626" s="61" t="s">
        <v>103</v>
      </c>
      <c r="L1626" s="61" t="s">
        <v>179</v>
      </c>
      <c r="M1626" s="55" t="s">
        <v>105</v>
      </c>
    </row>
    <row r="1627" spans="1:13" ht="80.25" customHeight="1" x14ac:dyDescent="0.55000000000000004">
      <c r="A1627" s="55">
        <f>SUBTOTAL(3,$B$6:B1627)*1</f>
        <v>1622</v>
      </c>
      <c r="B1627" s="56" t="s">
        <v>82</v>
      </c>
      <c r="C1627" s="56" t="s">
        <v>4905</v>
      </c>
      <c r="D1627" s="56" t="s">
        <v>4932</v>
      </c>
      <c r="E1627" s="64" t="s">
        <v>4933</v>
      </c>
      <c r="F1627" s="58" t="s">
        <v>4934</v>
      </c>
      <c r="G1627" s="59">
        <v>1925000</v>
      </c>
      <c r="H1627" s="59">
        <v>680000</v>
      </c>
      <c r="I1627" s="59">
        <f t="shared" si="27"/>
        <v>1245000</v>
      </c>
      <c r="J1627" s="60"/>
      <c r="K1627" s="61" t="s">
        <v>103</v>
      </c>
      <c r="L1627" s="61" t="s">
        <v>116</v>
      </c>
      <c r="M1627" s="55" t="s">
        <v>105</v>
      </c>
    </row>
    <row r="1628" spans="1:13" ht="80.25" customHeight="1" x14ac:dyDescent="0.55000000000000004">
      <c r="A1628" s="55">
        <f>SUBTOTAL(3,$B$6:B1628)*1</f>
        <v>1623</v>
      </c>
      <c r="B1628" s="56" t="s">
        <v>82</v>
      </c>
      <c r="C1628" s="56" t="s">
        <v>4905</v>
      </c>
      <c r="D1628" s="56" t="s">
        <v>4919</v>
      </c>
      <c r="E1628" s="64" t="s">
        <v>4935</v>
      </c>
      <c r="F1628" s="58" t="s">
        <v>4936</v>
      </c>
      <c r="G1628" s="59">
        <v>2871000</v>
      </c>
      <c r="H1628" s="59">
        <v>2175000</v>
      </c>
      <c r="I1628" s="59">
        <f t="shared" si="27"/>
        <v>696000</v>
      </c>
      <c r="J1628" s="60"/>
      <c r="K1628" s="61" t="s">
        <v>103</v>
      </c>
      <c r="L1628" s="61" t="s">
        <v>116</v>
      </c>
      <c r="M1628" s="55" t="s">
        <v>105</v>
      </c>
    </row>
    <row r="1629" spans="1:13" ht="80.25" customHeight="1" x14ac:dyDescent="0.55000000000000004">
      <c r="A1629" s="55">
        <f>SUBTOTAL(3,$B$6:B1629)*1</f>
        <v>1624</v>
      </c>
      <c r="B1629" s="56" t="s">
        <v>82</v>
      </c>
      <c r="C1629" s="56" t="s">
        <v>4905</v>
      </c>
      <c r="D1629" s="56" t="s">
        <v>4937</v>
      </c>
      <c r="E1629" s="64" t="s">
        <v>4938</v>
      </c>
      <c r="F1629" s="58" t="s">
        <v>4939</v>
      </c>
      <c r="G1629" s="59">
        <v>1300000</v>
      </c>
      <c r="H1629" s="59">
        <v>739000</v>
      </c>
      <c r="I1629" s="59">
        <f t="shared" si="27"/>
        <v>561000</v>
      </c>
      <c r="J1629" s="60"/>
      <c r="K1629" s="61" t="s">
        <v>103</v>
      </c>
      <c r="L1629" s="61" t="s">
        <v>116</v>
      </c>
      <c r="M1629" s="55" t="s">
        <v>105</v>
      </c>
    </row>
    <row r="1630" spans="1:13" ht="80.25" customHeight="1" x14ac:dyDescent="0.55000000000000004">
      <c r="A1630" s="55">
        <f>SUBTOTAL(3,$B$6:B1630)*1</f>
        <v>1625</v>
      </c>
      <c r="B1630" s="56" t="s">
        <v>82</v>
      </c>
      <c r="C1630" s="56" t="s">
        <v>4905</v>
      </c>
      <c r="D1630" s="56" t="s">
        <v>4937</v>
      </c>
      <c r="E1630" s="64" t="s">
        <v>4940</v>
      </c>
      <c r="F1630" s="58" t="s">
        <v>4941</v>
      </c>
      <c r="G1630" s="59">
        <v>1280000</v>
      </c>
      <c r="H1630" s="59">
        <v>750000</v>
      </c>
      <c r="I1630" s="59">
        <f t="shared" si="27"/>
        <v>530000</v>
      </c>
      <c r="J1630" s="60"/>
      <c r="K1630" s="61" t="s">
        <v>103</v>
      </c>
      <c r="L1630" s="61" t="s">
        <v>116</v>
      </c>
      <c r="M1630" s="55" t="s">
        <v>105</v>
      </c>
    </row>
    <row r="1631" spans="1:13" ht="80.25" customHeight="1" x14ac:dyDescent="0.55000000000000004">
      <c r="A1631" s="55">
        <f>SUBTOTAL(3,$B$6:B1631)*1</f>
        <v>1626</v>
      </c>
      <c r="B1631" s="56" t="s">
        <v>82</v>
      </c>
      <c r="C1631" s="56" t="s">
        <v>4905</v>
      </c>
      <c r="D1631" s="56" t="s">
        <v>4932</v>
      </c>
      <c r="E1631" s="64" t="s">
        <v>4942</v>
      </c>
      <c r="F1631" s="58" t="s">
        <v>4943</v>
      </c>
      <c r="G1631" s="66">
        <v>1618000</v>
      </c>
      <c r="H1631" s="59">
        <v>600000</v>
      </c>
      <c r="I1631" s="59">
        <f t="shared" si="27"/>
        <v>1018000</v>
      </c>
      <c r="J1631" s="60"/>
      <c r="K1631" s="61" t="s">
        <v>103</v>
      </c>
      <c r="L1631" s="61" t="s">
        <v>116</v>
      </c>
      <c r="M1631" s="55" t="s">
        <v>105</v>
      </c>
    </row>
    <row r="1632" spans="1:13" ht="80.25" customHeight="1" x14ac:dyDescent="0.55000000000000004">
      <c r="A1632" s="55">
        <f>SUBTOTAL(3,$B$6:B1632)*1</f>
        <v>1627</v>
      </c>
      <c r="B1632" s="56" t="s">
        <v>82</v>
      </c>
      <c r="C1632" s="56" t="s">
        <v>4905</v>
      </c>
      <c r="D1632" s="56" t="s">
        <v>4937</v>
      </c>
      <c r="E1632" s="64" t="s">
        <v>4944</v>
      </c>
      <c r="F1632" s="58" t="s">
        <v>4945</v>
      </c>
      <c r="G1632" s="66">
        <v>2750000</v>
      </c>
      <c r="H1632" s="59">
        <v>2170000</v>
      </c>
      <c r="I1632" s="59">
        <f t="shared" si="27"/>
        <v>580000</v>
      </c>
      <c r="J1632" s="60"/>
      <c r="K1632" s="61" t="s">
        <v>103</v>
      </c>
      <c r="L1632" s="61" t="s">
        <v>116</v>
      </c>
      <c r="M1632" s="55" t="s">
        <v>105</v>
      </c>
    </row>
    <row r="1633" spans="1:13" ht="80.25" customHeight="1" x14ac:dyDescent="0.55000000000000004">
      <c r="A1633" s="55">
        <f>SUBTOTAL(3,$B$6:B1633)*1</f>
        <v>1628</v>
      </c>
      <c r="B1633" s="56" t="s">
        <v>82</v>
      </c>
      <c r="C1633" s="56" t="s">
        <v>4905</v>
      </c>
      <c r="D1633" s="56" t="s">
        <v>4919</v>
      </c>
      <c r="E1633" s="64" t="s">
        <v>4946</v>
      </c>
      <c r="F1633" s="58" t="s">
        <v>4947</v>
      </c>
      <c r="G1633" s="66">
        <v>2871000</v>
      </c>
      <c r="H1633" s="59">
        <v>2290000</v>
      </c>
      <c r="I1633" s="59">
        <f t="shared" si="27"/>
        <v>581000</v>
      </c>
      <c r="J1633" s="60"/>
      <c r="K1633" s="61" t="s">
        <v>103</v>
      </c>
      <c r="L1633" s="61" t="s">
        <v>116</v>
      </c>
      <c r="M1633" s="55" t="s">
        <v>105</v>
      </c>
    </row>
    <row r="1634" spans="1:13" ht="80.25" customHeight="1" x14ac:dyDescent="0.55000000000000004">
      <c r="A1634" s="55">
        <f>SUBTOTAL(3,$B$6:B1634)*1</f>
        <v>1629</v>
      </c>
      <c r="B1634" s="56" t="s">
        <v>82</v>
      </c>
      <c r="C1634" s="56" t="s">
        <v>4948</v>
      </c>
      <c r="D1634" s="56" t="s">
        <v>4949</v>
      </c>
      <c r="E1634" s="64" t="s">
        <v>4950</v>
      </c>
      <c r="F1634" s="58" t="s">
        <v>4951</v>
      </c>
      <c r="G1634" s="59">
        <v>903600</v>
      </c>
      <c r="H1634" s="59">
        <v>762000</v>
      </c>
      <c r="I1634" s="59">
        <f t="shared" si="27"/>
        <v>141600</v>
      </c>
      <c r="J1634" s="60"/>
      <c r="K1634" s="61" t="s">
        <v>103</v>
      </c>
      <c r="L1634" s="61" t="s">
        <v>104</v>
      </c>
      <c r="M1634" s="55" t="s">
        <v>105</v>
      </c>
    </row>
    <row r="1635" spans="1:13" ht="80.25" customHeight="1" x14ac:dyDescent="0.55000000000000004">
      <c r="A1635" s="55">
        <f>SUBTOTAL(3,$B$6:B1635)*1</f>
        <v>1630</v>
      </c>
      <c r="B1635" s="56" t="s">
        <v>82</v>
      </c>
      <c r="C1635" s="56" t="s">
        <v>4948</v>
      </c>
      <c r="D1635" s="56" t="s">
        <v>4952</v>
      </c>
      <c r="E1635" s="64" t="s">
        <v>4953</v>
      </c>
      <c r="F1635" s="58" t="s">
        <v>4954</v>
      </c>
      <c r="G1635" s="59">
        <v>2998000</v>
      </c>
      <c r="H1635" s="59">
        <v>2475500</v>
      </c>
      <c r="I1635" s="59">
        <f t="shared" si="27"/>
        <v>522500</v>
      </c>
      <c r="J1635" s="60"/>
      <c r="K1635" s="61" t="s">
        <v>103</v>
      </c>
      <c r="L1635" s="61" t="s">
        <v>179</v>
      </c>
      <c r="M1635" s="55" t="s">
        <v>105</v>
      </c>
    </row>
    <row r="1636" spans="1:13" ht="80.25" customHeight="1" x14ac:dyDescent="0.55000000000000004">
      <c r="A1636" s="55">
        <f>SUBTOTAL(3,$B$6:B1636)*1</f>
        <v>1631</v>
      </c>
      <c r="B1636" s="56" t="s">
        <v>82</v>
      </c>
      <c r="C1636" s="56" t="s">
        <v>4948</v>
      </c>
      <c r="D1636" s="56" t="s">
        <v>4955</v>
      </c>
      <c r="E1636" s="64" t="s">
        <v>4956</v>
      </c>
      <c r="F1636" s="58" t="s">
        <v>4957</v>
      </c>
      <c r="G1636" s="59">
        <v>549400</v>
      </c>
      <c r="H1636" s="59">
        <v>439000</v>
      </c>
      <c r="I1636" s="59">
        <f t="shared" si="27"/>
        <v>110400</v>
      </c>
      <c r="J1636" s="60"/>
      <c r="K1636" s="61" t="s">
        <v>103</v>
      </c>
      <c r="L1636" s="61" t="s">
        <v>116</v>
      </c>
      <c r="M1636" s="55" t="s">
        <v>105</v>
      </c>
    </row>
    <row r="1637" spans="1:13" ht="80.25" customHeight="1" x14ac:dyDescent="0.55000000000000004">
      <c r="A1637" s="55">
        <f>SUBTOTAL(3,$B$6:B1637)*1</f>
        <v>1632</v>
      </c>
      <c r="B1637" s="56" t="s">
        <v>82</v>
      </c>
      <c r="C1637" s="56" t="s">
        <v>4958</v>
      </c>
      <c r="D1637" s="56" t="s">
        <v>4959</v>
      </c>
      <c r="E1637" s="64" t="s">
        <v>4960</v>
      </c>
      <c r="F1637" s="58" t="s">
        <v>4961</v>
      </c>
      <c r="G1637" s="59">
        <v>1706000</v>
      </c>
      <c r="H1637" s="59">
        <v>914900</v>
      </c>
      <c r="I1637" s="59">
        <f t="shared" si="27"/>
        <v>791100</v>
      </c>
      <c r="J1637" s="60"/>
      <c r="K1637" s="61" t="s">
        <v>103</v>
      </c>
      <c r="L1637" s="61" t="s">
        <v>179</v>
      </c>
      <c r="M1637" s="55" t="s">
        <v>105</v>
      </c>
    </row>
    <row r="1638" spans="1:13" ht="80.25" customHeight="1" x14ac:dyDescent="0.55000000000000004">
      <c r="A1638" s="55">
        <f>SUBTOTAL(3,$B$6:B1638)*1</f>
        <v>1633</v>
      </c>
      <c r="B1638" s="56" t="s">
        <v>82</v>
      </c>
      <c r="C1638" s="56" t="s">
        <v>4958</v>
      </c>
      <c r="D1638" s="56" t="s">
        <v>4959</v>
      </c>
      <c r="E1638" s="64" t="s">
        <v>4962</v>
      </c>
      <c r="F1638" s="58" t="s">
        <v>4963</v>
      </c>
      <c r="G1638" s="59">
        <v>1706000</v>
      </c>
      <c r="H1638" s="59">
        <v>920000</v>
      </c>
      <c r="I1638" s="59">
        <f t="shared" si="27"/>
        <v>786000</v>
      </c>
      <c r="J1638" s="60"/>
      <c r="K1638" s="61" t="s">
        <v>103</v>
      </c>
      <c r="L1638" s="61" t="s">
        <v>179</v>
      </c>
      <c r="M1638" s="55" t="s">
        <v>105</v>
      </c>
    </row>
    <row r="1639" spans="1:13" ht="80.25" customHeight="1" x14ac:dyDescent="0.55000000000000004">
      <c r="A1639" s="55">
        <f>SUBTOTAL(3,$B$6:B1639)*1</f>
        <v>1634</v>
      </c>
      <c r="B1639" s="56" t="s">
        <v>82</v>
      </c>
      <c r="C1639" s="56" t="s">
        <v>4958</v>
      </c>
      <c r="D1639" s="56" t="s">
        <v>4959</v>
      </c>
      <c r="E1639" s="64" t="s">
        <v>4964</v>
      </c>
      <c r="F1639" s="58" t="s">
        <v>4965</v>
      </c>
      <c r="G1639" s="59">
        <v>1740000</v>
      </c>
      <c r="H1639" s="59">
        <v>908000</v>
      </c>
      <c r="I1639" s="59">
        <f t="shared" si="27"/>
        <v>832000</v>
      </c>
      <c r="J1639" s="60"/>
      <c r="K1639" s="61" t="s">
        <v>103</v>
      </c>
      <c r="L1639" s="61" t="s">
        <v>179</v>
      </c>
      <c r="M1639" s="55" t="s">
        <v>105</v>
      </c>
    </row>
    <row r="1640" spans="1:13" ht="80.25" customHeight="1" x14ac:dyDescent="0.55000000000000004">
      <c r="A1640" s="55">
        <f>SUBTOTAL(3,$B$6:B1640)*1</f>
        <v>1635</v>
      </c>
      <c r="B1640" s="56" t="s">
        <v>82</v>
      </c>
      <c r="C1640" s="56" t="s">
        <v>4958</v>
      </c>
      <c r="D1640" s="56" t="s">
        <v>4966</v>
      </c>
      <c r="E1640" s="64" t="s">
        <v>4967</v>
      </c>
      <c r="F1640" s="58" t="s">
        <v>4968</v>
      </c>
      <c r="G1640" s="59">
        <v>2426000</v>
      </c>
      <c r="H1640" s="59">
        <v>1608000</v>
      </c>
      <c r="I1640" s="59">
        <f t="shared" si="27"/>
        <v>818000</v>
      </c>
      <c r="J1640" s="60"/>
      <c r="K1640" s="61" t="s">
        <v>103</v>
      </c>
      <c r="L1640" s="61" t="s">
        <v>179</v>
      </c>
      <c r="M1640" s="55" t="s">
        <v>105</v>
      </c>
    </row>
    <row r="1641" spans="1:13" ht="80.25" customHeight="1" x14ac:dyDescent="0.55000000000000004">
      <c r="A1641" s="55">
        <f>SUBTOTAL(3,$B$6:B1641)*1</f>
        <v>1636</v>
      </c>
      <c r="B1641" s="56" t="s">
        <v>82</v>
      </c>
      <c r="C1641" s="56" t="s">
        <v>4969</v>
      </c>
      <c r="D1641" s="56" t="s">
        <v>4970</v>
      </c>
      <c r="E1641" s="64" t="s">
        <v>4971</v>
      </c>
      <c r="F1641" s="58" t="s">
        <v>4972</v>
      </c>
      <c r="G1641" s="59">
        <v>3900400</v>
      </c>
      <c r="H1641" s="59">
        <v>2931100</v>
      </c>
      <c r="I1641" s="59">
        <f t="shared" si="27"/>
        <v>969300</v>
      </c>
      <c r="J1641" s="60"/>
      <c r="K1641" s="61" t="s">
        <v>103</v>
      </c>
      <c r="L1641" s="61" t="s">
        <v>104</v>
      </c>
      <c r="M1641" s="55" t="s">
        <v>105</v>
      </c>
    </row>
    <row r="1642" spans="1:13" ht="80.25" customHeight="1" x14ac:dyDescent="0.55000000000000004">
      <c r="A1642" s="55">
        <f>SUBTOTAL(3,$B$6:B1642)*1</f>
        <v>1637</v>
      </c>
      <c r="B1642" s="56" t="s">
        <v>82</v>
      </c>
      <c r="C1642" s="56" t="s">
        <v>4969</v>
      </c>
      <c r="D1642" s="56" t="s">
        <v>4973</v>
      </c>
      <c r="E1642" s="64" t="s">
        <v>4974</v>
      </c>
      <c r="F1642" s="58" t="s">
        <v>4975</v>
      </c>
      <c r="G1642" s="59">
        <v>1200000</v>
      </c>
      <c r="H1642" s="59">
        <v>1000000</v>
      </c>
      <c r="I1642" s="59">
        <f t="shared" si="27"/>
        <v>200000</v>
      </c>
      <c r="J1642" s="60"/>
      <c r="K1642" s="61" t="s">
        <v>103</v>
      </c>
      <c r="L1642" s="61" t="s">
        <v>116</v>
      </c>
      <c r="M1642" s="55" t="s">
        <v>105</v>
      </c>
    </row>
    <row r="1643" spans="1:13" ht="80.25" customHeight="1" x14ac:dyDescent="0.55000000000000004">
      <c r="A1643" s="55">
        <f>SUBTOTAL(3,$B$6:B1643)*1</f>
        <v>1638</v>
      </c>
      <c r="B1643" s="56" t="s">
        <v>82</v>
      </c>
      <c r="C1643" s="56" t="s">
        <v>4969</v>
      </c>
      <c r="D1643" s="56" t="s">
        <v>4973</v>
      </c>
      <c r="E1643" s="64" t="s">
        <v>4976</v>
      </c>
      <c r="F1643" s="58" t="s">
        <v>4977</v>
      </c>
      <c r="G1643" s="66">
        <v>543000</v>
      </c>
      <c r="H1643" s="59">
        <v>459000</v>
      </c>
      <c r="I1643" s="59">
        <f t="shared" si="27"/>
        <v>84000</v>
      </c>
      <c r="J1643" s="60"/>
      <c r="K1643" s="61" t="s">
        <v>103</v>
      </c>
      <c r="L1643" s="61" t="s">
        <v>116</v>
      </c>
      <c r="M1643" s="55" t="s">
        <v>105</v>
      </c>
    </row>
    <row r="1644" spans="1:13" ht="80.25" customHeight="1" x14ac:dyDescent="0.55000000000000004">
      <c r="A1644" s="55">
        <f>SUBTOTAL(3,$B$6:B1644)*1</f>
        <v>1639</v>
      </c>
      <c r="B1644" s="56" t="s">
        <v>82</v>
      </c>
      <c r="C1644" s="56" t="s">
        <v>4969</v>
      </c>
      <c r="D1644" s="56" t="s">
        <v>4973</v>
      </c>
      <c r="E1644" s="64" t="s">
        <v>4978</v>
      </c>
      <c r="F1644" s="58" t="s">
        <v>4979</v>
      </c>
      <c r="G1644" s="66">
        <v>1338000</v>
      </c>
      <c r="H1644" s="59">
        <v>1133000</v>
      </c>
      <c r="I1644" s="59">
        <f t="shared" si="27"/>
        <v>205000</v>
      </c>
      <c r="J1644" s="60"/>
      <c r="K1644" s="61" t="s">
        <v>103</v>
      </c>
      <c r="L1644" s="61" t="s">
        <v>116</v>
      </c>
      <c r="M1644" s="55" t="s">
        <v>105</v>
      </c>
    </row>
    <row r="1645" spans="1:13" ht="80.25" customHeight="1" x14ac:dyDescent="0.55000000000000004">
      <c r="A1645" s="55">
        <f>SUBTOTAL(3,$B$6:B1645)*1</f>
        <v>1640</v>
      </c>
      <c r="B1645" s="56" t="s">
        <v>84</v>
      </c>
      <c r="C1645" s="56" t="s">
        <v>4980</v>
      </c>
      <c r="D1645" s="56" t="s">
        <v>4981</v>
      </c>
      <c r="E1645" s="64" t="s">
        <v>4982</v>
      </c>
      <c r="F1645" s="58" t="s">
        <v>4983</v>
      </c>
      <c r="G1645" s="59">
        <v>500000</v>
      </c>
      <c r="H1645" s="59">
        <v>499000</v>
      </c>
      <c r="I1645" s="59">
        <f t="shared" si="27"/>
        <v>1000</v>
      </c>
      <c r="J1645" s="60"/>
      <c r="K1645" s="61" t="s">
        <v>103</v>
      </c>
      <c r="L1645" s="61" t="s">
        <v>116</v>
      </c>
      <c r="M1645" s="55" t="s">
        <v>105</v>
      </c>
    </row>
    <row r="1646" spans="1:13" ht="80.25" customHeight="1" x14ac:dyDescent="0.55000000000000004">
      <c r="A1646" s="55">
        <f>SUBTOTAL(3,$B$6:B1646)*1</f>
        <v>1641</v>
      </c>
      <c r="B1646" s="56" t="s">
        <v>84</v>
      </c>
      <c r="C1646" s="56" t="s">
        <v>4980</v>
      </c>
      <c r="D1646" s="56" t="s">
        <v>4981</v>
      </c>
      <c r="E1646" s="64" t="s">
        <v>4984</v>
      </c>
      <c r="F1646" s="58" t="s">
        <v>4985</v>
      </c>
      <c r="G1646" s="66">
        <v>500000</v>
      </c>
      <c r="H1646" s="59">
        <v>498000</v>
      </c>
      <c r="I1646" s="59">
        <f t="shared" si="27"/>
        <v>2000</v>
      </c>
      <c r="J1646" s="60"/>
      <c r="K1646" s="61" t="s">
        <v>103</v>
      </c>
      <c r="L1646" s="61" t="s">
        <v>116</v>
      </c>
      <c r="M1646" s="55" t="s">
        <v>105</v>
      </c>
    </row>
    <row r="1647" spans="1:13" ht="80.25" customHeight="1" x14ac:dyDescent="0.55000000000000004">
      <c r="A1647" s="55">
        <f>SUBTOTAL(3,$B$6:B1647)*1</f>
        <v>1642</v>
      </c>
      <c r="B1647" s="56" t="s">
        <v>84</v>
      </c>
      <c r="C1647" s="56" t="s">
        <v>4980</v>
      </c>
      <c r="D1647" s="56" t="s">
        <v>4981</v>
      </c>
      <c r="E1647" s="64" t="s">
        <v>4986</v>
      </c>
      <c r="F1647" s="58" t="s">
        <v>4987</v>
      </c>
      <c r="G1647" s="66">
        <v>500000</v>
      </c>
      <c r="H1647" s="59">
        <v>498000</v>
      </c>
      <c r="I1647" s="59">
        <f t="shared" si="27"/>
        <v>2000</v>
      </c>
      <c r="J1647" s="60"/>
      <c r="K1647" s="61" t="s">
        <v>103</v>
      </c>
      <c r="L1647" s="61" t="s">
        <v>116</v>
      </c>
      <c r="M1647" s="55" t="s">
        <v>105</v>
      </c>
    </row>
    <row r="1648" spans="1:13" ht="80.25" customHeight="1" x14ac:dyDescent="0.55000000000000004">
      <c r="A1648" s="55">
        <f>SUBTOTAL(3,$B$6:B1648)*1</f>
        <v>1643</v>
      </c>
      <c r="B1648" s="56" t="s">
        <v>84</v>
      </c>
      <c r="C1648" s="56" t="s">
        <v>4980</v>
      </c>
      <c r="D1648" s="56" t="s">
        <v>4981</v>
      </c>
      <c r="E1648" s="64" t="s">
        <v>4988</v>
      </c>
      <c r="F1648" s="58" t="s">
        <v>4989</v>
      </c>
      <c r="G1648" s="66">
        <v>4939100</v>
      </c>
      <c r="H1648" s="59">
        <v>3470000</v>
      </c>
      <c r="I1648" s="59">
        <f t="shared" si="27"/>
        <v>1469100</v>
      </c>
      <c r="J1648" s="60"/>
      <c r="K1648" s="61" t="s">
        <v>103</v>
      </c>
      <c r="L1648" s="61" t="s">
        <v>116</v>
      </c>
      <c r="M1648" s="55" t="s">
        <v>105</v>
      </c>
    </row>
    <row r="1649" spans="1:13" ht="80.25" customHeight="1" x14ac:dyDescent="0.55000000000000004">
      <c r="A1649" s="55">
        <f>SUBTOTAL(3,$B$6:B1649)*1</f>
        <v>1644</v>
      </c>
      <c r="B1649" s="56" t="s">
        <v>84</v>
      </c>
      <c r="C1649" s="56" t="s">
        <v>4980</v>
      </c>
      <c r="D1649" s="56" t="s">
        <v>4981</v>
      </c>
      <c r="E1649" s="64" t="s">
        <v>4990</v>
      </c>
      <c r="F1649" s="58" t="s">
        <v>4991</v>
      </c>
      <c r="G1649" s="66">
        <v>500000</v>
      </c>
      <c r="H1649" s="59">
        <v>498000</v>
      </c>
      <c r="I1649" s="59">
        <f t="shared" si="27"/>
        <v>2000</v>
      </c>
      <c r="J1649" s="60"/>
      <c r="K1649" s="61" t="s">
        <v>103</v>
      </c>
      <c r="L1649" s="61" t="s">
        <v>116</v>
      </c>
      <c r="M1649" s="55" t="s">
        <v>105</v>
      </c>
    </row>
    <row r="1650" spans="1:13" ht="80.25" customHeight="1" x14ac:dyDescent="0.55000000000000004">
      <c r="A1650" s="55">
        <f>SUBTOTAL(3,$B$6:B1650)*1</f>
        <v>1645</v>
      </c>
      <c r="B1650" s="56" t="s">
        <v>84</v>
      </c>
      <c r="C1650" s="56" t="s">
        <v>4980</v>
      </c>
      <c r="D1650" s="56" t="s">
        <v>4992</v>
      </c>
      <c r="E1650" s="64" t="s">
        <v>4993</v>
      </c>
      <c r="F1650" s="58" t="s">
        <v>4994</v>
      </c>
      <c r="G1650" s="59">
        <v>3676900</v>
      </c>
      <c r="H1650" s="59">
        <v>2488888</v>
      </c>
      <c r="I1650" s="59">
        <f t="shared" si="27"/>
        <v>1188012</v>
      </c>
      <c r="J1650" s="60"/>
      <c r="K1650" s="61" t="s">
        <v>103</v>
      </c>
      <c r="L1650" s="61" t="s">
        <v>116</v>
      </c>
      <c r="M1650" s="55" t="s">
        <v>105</v>
      </c>
    </row>
    <row r="1651" spans="1:13" ht="80.25" customHeight="1" x14ac:dyDescent="0.55000000000000004">
      <c r="A1651" s="55">
        <f>SUBTOTAL(3,$B$6:B1651)*1</f>
        <v>1646</v>
      </c>
      <c r="B1651" s="56" t="s">
        <v>84</v>
      </c>
      <c r="C1651" s="56" t="s">
        <v>4980</v>
      </c>
      <c r="D1651" s="56" t="s">
        <v>4995</v>
      </c>
      <c r="E1651" s="64" t="s">
        <v>4996</v>
      </c>
      <c r="F1651" s="58" t="s">
        <v>4997</v>
      </c>
      <c r="G1651" s="59">
        <v>2923500</v>
      </c>
      <c r="H1651" s="59">
        <v>1769999</v>
      </c>
      <c r="I1651" s="59">
        <f t="shared" si="27"/>
        <v>1153501</v>
      </c>
      <c r="J1651" s="60"/>
      <c r="K1651" s="61" t="s">
        <v>103</v>
      </c>
      <c r="L1651" s="61" t="s">
        <v>116</v>
      </c>
      <c r="M1651" s="55" t="s">
        <v>105</v>
      </c>
    </row>
    <row r="1652" spans="1:13" ht="80.25" customHeight="1" x14ac:dyDescent="0.55000000000000004">
      <c r="A1652" s="55">
        <f>SUBTOTAL(3,$B$6:B1652)*1</f>
        <v>1647</v>
      </c>
      <c r="B1652" s="56" t="s">
        <v>84</v>
      </c>
      <c r="C1652" s="56" t="s">
        <v>4980</v>
      </c>
      <c r="D1652" s="56" t="s">
        <v>4995</v>
      </c>
      <c r="E1652" s="64" t="s">
        <v>4998</v>
      </c>
      <c r="F1652" s="58" t="s">
        <v>4999</v>
      </c>
      <c r="G1652" s="66">
        <v>2923500</v>
      </c>
      <c r="H1652" s="59">
        <v>1799999</v>
      </c>
      <c r="I1652" s="59">
        <f t="shared" si="27"/>
        <v>1123501</v>
      </c>
      <c r="J1652" s="60"/>
      <c r="K1652" s="61" t="s">
        <v>103</v>
      </c>
      <c r="L1652" s="61" t="s">
        <v>116</v>
      </c>
      <c r="M1652" s="55" t="s">
        <v>105</v>
      </c>
    </row>
    <row r="1653" spans="1:13" ht="80.25" customHeight="1" x14ac:dyDescent="0.55000000000000004">
      <c r="A1653" s="55">
        <f>SUBTOTAL(3,$B$6:B1653)*1</f>
        <v>1648</v>
      </c>
      <c r="B1653" s="56" t="s">
        <v>84</v>
      </c>
      <c r="C1653" s="56" t="s">
        <v>5000</v>
      </c>
      <c r="D1653" s="56" t="s">
        <v>5001</v>
      </c>
      <c r="E1653" s="64" t="s">
        <v>5002</v>
      </c>
      <c r="F1653" s="58" t="s">
        <v>5003</v>
      </c>
      <c r="G1653" s="59">
        <v>4939100</v>
      </c>
      <c r="H1653" s="59">
        <v>3388000</v>
      </c>
      <c r="I1653" s="59">
        <f t="shared" si="27"/>
        <v>1551100</v>
      </c>
      <c r="J1653" s="60"/>
      <c r="K1653" s="61" t="s">
        <v>103</v>
      </c>
      <c r="L1653" s="61" t="s">
        <v>116</v>
      </c>
      <c r="M1653" s="55" t="s">
        <v>105</v>
      </c>
    </row>
    <row r="1654" spans="1:13" ht="80.25" customHeight="1" x14ac:dyDescent="0.55000000000000004">
      <c r="A1654" s="55">
        <f>SUBTOTAL(3,$B$6:B1654)*1</f>
        <v>1649</v>
      </c>
      <c r="B1654" s="56" t="s">
        <v>84</v>
      </c>
      <c r="C1654" s="56" t="s">
        <v>5000</v>
      </c>
      <c r="D1654" s="56" t="s">
        <v>5004</v>
      </c>
      <c r="E1654" s="64" t="s">
        <v>5005</v>
      </c>
      <c r="F1654" s="58" t="s">
        <v>5006</v>
      </c>
      <c r="G1654" s="59">
        <v>2488900</v>
      </c>
      <c r="H1654" s="59">
        <v>2115000</v>
      </c>
      <c r="I1654" s="59">
        <f t="shared" si="27"/>
        <v>373900</v>
      </c>
      <c r="J1654" s="60"/>
      <c r="K1654" s="61" t="s">
        <v>103</v>
      </c>
      <c r="L1654" s="61" t="s">
        <v>116</v>
      </c>
      <c r="M1654" s="55" t="s">
        <v>105</v>
      </c>
    </row>
    <row r="1655" spans="1:13" ht="80.25" customHeight="1" x14ac:dyDescent="0.55000000000000004">
      <c r="A1655" s="55">
        <f>SUBTOTAL(3,$B$6:B1655)*1</f>
        <v>1650</v>
      </c>
      <c r="B1655" s="56" t="s">
        <v>84</v>
      </c>
      <c r="C1655" s="56" t="s">
        <v>5000</v>
      </c>
      <c r="D1655" s="56" t="s">
        <v>5007</v>
      </c>
      <c r="E1655" s="64" t="s">
        <v>5008</v>
      </c>
      <c r="F1655" s="58" t="s">
        <v>5009</v>
      </c>
      <c r="G1655" s="66">
        <v>2923500</v>
      </c>
      <c r="H1655" s="59">
        <v>1799888</v>
      </c>
      <c r="I1655" s="59">
        <f t="shared" si="27"/>
        <v>1123612</v>
      </c>
      <c r="J1655" s="60"/>
      <c r="K1655" s="61" t="s">
        <v>103</v>
      </c>
      <c r="L1655" s="61" t="s">
        <v>116</v>
      </c>
      <c r="M1655" s="55" t="s">
        <v>105</v>
      </c>
    </row>
    <row r="1656" spans="1:13" ht="80.25" customHeight="1" x14ac:dyDescent="0.55000000000000004">
      <c r="A1656" s="55">
        <f>SUBTOTAL(3,$B$6:B1656)*1</f>
        <v>1651</v>
      </c>
      <c r="B1656" s="56" t="s">
        <v>84</v>
      </c>
      <c r="C1656" s="56" t="s">
        <v>5000</v>
      </c>
      <c r="D1656" s="56" t="s">
        <v>5007</v>
      </c>
      <c r="E1656" s="64" t="s">
        <v>5010</v>
      </c>
      <c r="F1656" s="58" t="s">
        <v>5011</v>
      </c>
      <c r="G1656" s="66">
        <v>2923500</v>
      </c>
      <c r="H1656" s="59">
        <v>1799888</v>
      </c>
      <c r="I1656" s="59">
        <f t="shared" si="27"/>
        <v>1123612</v>
      </c>
      <c r="J1656" s="60"/>
      <c r="K1656" s="61" t="s">
        <v>103</v>
      </c>
      <c r="L1656" s="61" t="s">
        <v>116</v>
      </c>
      <c r="M1656" s="55" t="s">
        <v>105</v>
      </c>
    </row>
    <row r="1657" spans="1:13" ht="80.25" customHeight="1" x14ac:dyDescent="0.55000000000000004">
      <c r="A1657" s="55">
        <f>SUBTOTAL(3,$B$6:B1657)*1</f>
        <v>1652</v>
      </c>
      <c r="B1657" s="56" t="s">
        <v>84</v>
      </c>
      <c r="C1657" s="56" t="s">
        <v>5000</v>
      </c>
      <c r="D1657" s="56" t="s">
        <v>5012</v>
      </c>
      <c r="E1657" s="64" t="s">
        <v>5013</v>
      </c>
      <c r="F1657" s="58" t="s">
        <v>5014</v>
      </c>
      <c r="G1657" s="59">
        <v>1287000</v>
      </c>
      <c r="H1657" s="59">
        <v>1078000</v>
      </c>
      <c r="I1657" s="59">
        <f t="shared" si="27"/>
        <v>209000</v>
      </c>
      <c r="J1657" s="60"/>
      <c r="K1657" s="61" t="s">
        <v>103</v>
      </c>
      <c r="L1657" s="61" t="s">
        <v>113</v>
      </c>
      <c r="M1657" s="55" t="s">
        <v>105</v>
      </c>
    </row>
    <row r="1658" spans="1:13" ht="80.25" customHeight="1" x14ac:dyDescent="0.55000000000000004">
      <c r="A1658" s="55">
        <f>SUBTOTAL(3,$B$6:B1658)*1</f>
        <v>1653</v>
      </c>
      <c r="B1658" s="56" t="s">
        <v>84</v>
      </c>
      <c r="C1658" s="56" t="s">
        <v>5000</v>
      </c>
      <c r="D1658" s="56" t="s">
        <v>5012</v>
      </c>
      <c r="E1658" s="64" t="s">
        <v>5015</v>
      </c>
      <c r="F1658" s="58" t="s">
        <v>5016</v>
      </c>
      <c r="G1658" s="66">
        <v>2810600</v>
      </c>
      <c r="H1658" s="59">
        <v>1949000</v>
      </c>
      <c r="I1658" s="59">
        <f t="shared" si="27"/>
        <v>861600</v>
      </c>
      <c r="J1658" s="60"/>
      <c r="K1658" s="61" t="s">
        <v>103</v>
      </c>
      <c r="L1658" s="61" t="s">
        <v>116</v>
      </c>
      <c r="M1658" s="55" t="s">
        <v>105</v>
      </c>
    </row>
    <row r="1659" spans="1:13" ht="80.25" customHeight="1" x14ac:dyDescent="0.55000000000000004">
      <c r="A1659" s="55">
        <f>SUBTOTAL(3,$B$6:B1659)*1</f>
        <v>1654</v>
      </c>
      <c r="B1659" s="56" t="s">
        <v>84</v>
      </c>
      <c r="C1659" s="56" t="s">
        <v>5000</v>
      </c>
      <c r="D1659" s="56" t="s">
        <v>5017</v>
      </c>
      <c r="E1659" s="64" t="s">
        <v>5018</v>
      </c>
      <c r="F1659" s="58" t="s">
        <v>5019</v>
      </c>
      <c r="G1659" s="59">
        <v>2810600</v>
      </c>
      <c r="H1659" s="59">
        <v>1949000</v>
      </c>
      <c r="I1659" s="59">
        <f t="shared" si="27"/>
        <v>861600</v>
      </c>
      <c r="J1659" s="60"/>
      <c r="K1659" s="61" t="s">
        <v>103</v>
      </c>
      <c r="L1659" s="61" t="s">
        <v>116</v>
      </c>
      <c r="M1659" s="55" t="s">
        <v>105</v>
      </c>
    </row>
    <row r="1660" spans="1:13" ht="80.25" customHeight="1" x14ac:dyDescent="0.55000000000000004">
      <c r="A1660" s="55">
        <f>SUBTOTAL(3,$B$6:B1660)*1</f>
        <v>1655</v>
      </c>
      <c r="B1660" s="56" t="s">
        <v>84</v>
      </c>
      <c r="C1660" s="56" t="s">
        <v>5000</v>
      </c>
      <c r="D1660" s="56" t="s">
        <v>5017</v>
      </c>
      <c r="E1660" s="64" t="s">
        <v>5020</v>
      </c>
      <c r="F1660" s="58" t="s">
        <v>5021</v>
      </c>
      <c r="G1660" s="66">
        <v>2810600</v>
      </c>
      <c r="H1660" s="59">
        <v>1949000</v>
      </c>
      <c r="I1660" s="59">
        <f t="shared" si="27"/>
        <v>861600</v>
      </c>
      <c r="J1660" s="60"/>
      <c r="K1660" s="61" t="s">
        <v>103</v>
      </c>
      <c r="L1660" s="61" t="s">
        <v>116</v>
      </c>
      <c r="M1660" s="55" t="s">
        <v>105</v>
      </c>
    </row>
    <row r="1661" spans="1:13" ht="80.25" customHeight="1" x14ac:dyDescent="0.55000000000000004">
      <c r="A1661" s="55">
        <f>SUBTOTAL(3,$B$6:B1661)*1</f>
        <v>1656</v>
      </c>
      <c r="B1661" s="56" t="s">
        <v>84</v>
      </c>
      <c r="C1661" s="56" t="s">
        <v>5000</v>
      </c>
      <c r="D1661" s="56" t="s">
        <v>5017</v>
      </c>
      <c r="E1661" s="64" t="s">
        <v>5022</v>
      </c>
      <c r="F1661" s="58" t="s">
        <v>5023</v>
      </c>
      <c r="G1661" s="66">
        <v>2810600</v>
      </c>
      <c r="H1661" s="59">
        <v>1949000</v>
      </c>
      <c r="I1661" s="59">
        <f t="shared" si="27"/>
        <v>861600</v>
      </c>
      <c r="J1661" s="60"/>
      <c r="K1661" s="61" t="s">
        <v>103</v>
      </c>
      <c r="L1661" s="61" t="s">
        <v>116</v>
      </c>
      <c r="M1661" s="55" t="s">
        <v>105</v>
      </c>
    </row>
    <row r="1662" spans="1:13" ht="80.25" customHeight="1" x14ac:dyDescent="0.55000000000000004">
      <c r="A1662" s="55">
        <f>SUBTOTAL(3,$B$6:B1662)*1</f>
        <v>1657</v>
      </c>
      <c r="B1662" s="56" t="s">
        <v>84</v>
      </c>
      <c r="C1662" s="56" t="s">
        <v>5024</v>
      </c>
      <c r="D1662" s="56" t="s">
        <v>5025</v>
      </c>
      <c r="E1662" s="64" t="s">
        <v>5026</v>
      </c>
      <c r="F1662" s="58" t="s">
        <v>5027</v>
      </c>
      <c r="G1662" s="66">
        <v>2518600</v>
      </c>
      <c r="H1662" s="59">
        <v>1839000</v>
      </c>
      <c r="I1662" s="59">
        <f t="shared" si="27"/>
        <v>679600</v>
      </c>
      <c r="J1662" s="60"/>
      <c r="K1662" s="61" t="s">
        <v>103</v>
      </c>
      <c r="L1662" s="61" t="s">
        <v>116</v>
      </c>
      <c r="M1662" s="55" t="s">
        <v>105</v>
      </c>
    </row>
    <row r="1663" spans="1:13" ht="80.25" customHeight="1" x14ac:dyDescent="0.55000000000000004">
      <c r="A1663" s="55">
        <f>SUBTOTAL(3,$B$6:B1663)*1</f>
        <v>1658</v>
      </c>
      <c r="B1663" s="56" t="s">
        <v>84</v>
      </c>
      <c r="C1663" s="56" t="s">
        <v>5024</v>
      </c>
      <c r="D1663" s="56" t="s">
        <v>5025</v>
      </c>
      <c r="E1663" s="64" t="s">
        <v>5028</v>
      </c>
      <c r="F1663" s="58" t="s">
        <v>5029</v>
      </c>
      <c r="G1663" s="66">
        <v>1525800</v>
      </c>
      <c r="H1663" s="59">
        <v>1340000</v>
      </c>
      <c r="I1663" s="59">
        <f t="shared" si="27"/>
        <v>185800</v>
      </c>
      <c r="J1663" s="60"/>
      <c r="K1663" s="61" t="s">
        <v>103</v>
      </c>
      <c r="L1663" s="61" t="s">
        <v>116</v>
      </c>
      <c r="M1663" s="55" t="s">
        <v>105</v>
      </c>
    </row>
    <row r="1664" spans="1:13" ht="80.25" customHeight="1" x14ac:dyDescent="0.55000000000000004">
      <c r="A1664" s="55">
        <f>SUBTOTAL(3,$B$6:B1664)*1</f>
        <v>1659</v>
      </c>
      <c r="B1664" s="56" t="s">
        <v>84</v>
      </c>
      <c r="C1664" s="56" t="s">
        <v>5024</v>
      </c>
      <c r="D1664" s="56" t="s">
        <v>5030</v>
      </c>
      <c r="E1664" s="64" t="s">
        <v>5031</v>
      </c>
      <c r="F1664" s="58" t="s">
        <v>5032</v>
      </c>
      <c r="G1664" s="59">
        <v>1835500</v>
      </c>
      <c r="H1664" s="59">
        <v>1460000</v>
      </c>
      <c r="I1664" s="59">
        <f t="shared" si="27"/>
        <v>375500</v>
      </c>
      <c r="J1664" s="60"/>
      <c r="K1664" s="61" t="s">
        <v>103</v>
      </c>
      <c r="L1664" s="61" t="s">
        <v>116</v>
      </c>
      <c r="M1664" s="55" t="s">
        <v>105</v>
      </c>
    </row>
    <row r="1665" spans="1:13" ht="80.25" customHeight="1" x14ac:dyDescent="0.55000000000000004">
      <c r="A1665" s="55">
        <f>SUBTOTAL(3,$B$6:B1665)*1</f>
        <v>1660</v>
      </c>
      <c r="B1665" s="56" t="s">
        <v>84</v>
      </c>
      <c r="C1665" s="56" t="s">
        <v>5024</v>
      </c>
      <c r="D1665" s="56" t="s">
        <v>5030</v>
      </c>
      <c r="E1665" s="64" t="s">
        <v>5033</v>
      </c>
      <c r="F1665" s="58" t="s">
        <v>5034</v>
      </c>
      <c r="G1665" s="66">
        <v>1810700</v>
      </c>
      <c r="H1665" s="59">
        <v>1440000</v>
      </c>
      <c r="I1665" s="59">
        <f t="shared" si="27"/>
        <v>370700</v>
      </c>
      <c r="J1665" s="60"/>
      <c r="K1665" s="61" t="s">
        <v>103</v>
      </c>
      <c r="L1665" s="61" t="s">
        <v>116</v>
      </c>
      <c r="M1665" s="55" t="s">
        <v>105</v>
      </c>
    </row>
    <row r="1666" spans="1:13" ht="80.25" customHeight="1" x14ac:dyDescent="0.55000000000000004">
      <c r="A1666" s="55">
        <f>SUBTOTAL(3,$B$6:B1666)*1</f>
        <v>1661</v>
      </c>
      <c r="B1666" s="56" t="s">
        <v>84</v>
      </c>
      <c r="C1666" s="56" t="s">
        <v>5035</v>
      </c>
      <c r="D1666" s="56" t="s">
        <v>5036</v>
      </c>
      <c r="E1666" s="64" t="s">
        <v>5037</v>
      </c>
      <c r="F1666" s="58" t="s">
        <v>5038</v>
      </c>
      <c r="G1666" s="59">
        <v>1943400</v>
      </c>
      <c r="H1666" s="59">
        <v>1890000</v>
      </c>
      <c r="I1666" s="59">
        <f t="shared" si="27"/>
        <v>53400</v>
      </c>
      <c r="J1666" s="60"/>
      <c r="K1666" s="61" t="s">
        <v>103</v>
      </c>
      <c r="L1666" s="61" t="s">
        <v>113</v>
      </c>
      <c r="M1666" s="55" t="s">
        <v>105</v>
      </c>
    </row>
    <row r="1667" spans="1:13" ht="80.25" customHeight="1" x14ac:dyDescent="0.55000000000000004">
      <c r="A1667" s="55">
        <f>SUBTOTAL(3,$B$6:B1667)*1</f>
        <v>1662</v>
      </c>
      <c r="B1667" s="56" t="s">
        <v>84</v>
      </c>
      <c r="C1667" s="56" t="s">
        <v>5039</v>
      </c>
      <c r="D1667" s="56" t="s">
        <v>5040</v>
      </c>
      <c r="E1667" s="64" t="s">
        <v>5041</v>
      </c>
      <c r="F1667" s="58" t="s">
        <v>5042</v>
      </c>
      <c r="G1667" s="59">
        <v>1943400</v>
      </c>
      <c r="H1667" s="59">
        <v>1259390</v>
      </c>
      <c r="I1667" s="59">
        <f t="shared" si="27"/>
        <v>684010</v>
      </c>
      <c r="J1667" s="60"/>
      <c r="K1667" s="61" t="s">
        <v>103</v>
      </c>
      <c r="L1667" s="61" t="s">
        <v>113</v>
      </c>
      <c r="M1667" s="55" t="s">
        <v>105</v>
      </c>
    </row>
    <row r="1668" spans="1:13" ht="80.25" customHeight="1" x14ac:dyDescent="0.55000000000000004">
      <c r="A1668" s="55">
        <f>SUBTOTAL(3,$B$6:B1668)*1</f>
        <v>1663</v>
      </c>
      <c r="B1668" s="56" t="s">
        <v>84</v>
      </c>
      <c r="C1668" s="56" t="s">
        <v>5043</v>
      </c>
      <c r="D1668" s="56" t="s">
        <v>5044</v>
      </c>
      <c r="E1668" s="64" t="s">
        <v>5045</v>
      </c>
      <c r="F1668" s="58" t="s">
        <v>5046</v>
      </c>
      <c r="G1668" s="59">
        <v>2277000</v>
      </c>
      <c r="H1668" s="59">
        <v>1747800</v>
      </c>
      <c r="I1668" s="59">
        <f t="shared" si="27"/>
        <v>529200</v>
      </c>
      <c r="J1668" s="60"/>
      <c r="K1668" s="61" t="s">
        <v>103</v>
      </c>
      <c r="L1668" s="61" t="s">
        <v>116</v>
      </c>
      <c r="M1668" s="55" t="s">
        <v>105</v>
      </c>
    </row>
    <row r="1669" spans="1:13" ht="80.25" customHeight="1" x14ac:dyDescent="0.55000000000000004">
      <c r="A1669" s="55">
        <f>SUBTOTAL(3,$B$6:B1669)*1</f>
        <v>1664</v>
      </c>
      <c r="B1669" s="56" t="s">
        <v>84</v>
      </c>
      <c r="C1669" s="56" t="s">
        <v>5047</v>
      </c>
      <c r="D1669" s="56" t="s">
        <v>5048</v>
      </c>
      <c r="E1669" s="64" t="s">
        <v>5049</v>
      </c>
      <c r="F1669" s="58" t="s">
        <v>5050</v>
      </c>
      <c r="G1669" s="59">
        <v>1943400</v>
      </c>
      <c r="H1669" s="59">
        <v>1540000</v>
      </c>
      <c r="I1669" s="59">
        <f t="shared" si="27"/>
        <v>403400</v>
      </c>
      <c r="J1669" s="60"/>
      <c r="K1669" s="61" t="s">
        <v>103</v>
      </c>
      <c r="L1669" s="61" t="s">
        <v>113</v>
      </c>
      <c r="M1669" s="55" t="s">
        <v>105</v>
      </c>
    </row>
    <row r="1670" spans="1:13" ht="80.25" customHeight="1" x14ac:dyDescent="0.55000000000000004">
      <c r="A1670" s="55">
        <f>SUBTOTAL(3,$B$6:B1670)*1</f>
        <v>1665</v>
      </c>
      <c r="B1670" s="56" t="s">
        <v>84</v>
      </c>
      <c r="C1670" s="56" t="s">
        <v>5051</v>
      </c>
      <c r="D1670" s="56" t="s">
        <v>5052</v>
      </c>
      <c r="E1670" s="64" t="s">
        <v>5053</v>
      </c>
      <c r="F1670" s="58" t="s">
        <v>5054</v>
      </c>
      <c r="G1670" s="59">
        <v>1782000</v>
      </c>
      <c r="H1670" s="59">
        <v>1545000</v>
      </c>
      <c r="I1670" s="59">
        <f t="shared" si="27"/>
        <v>237000</v>
      </c>
      <c r="J1670" s="60"/>
      <c r="K1670" s="61" t="s">
        <v>103</v>
      </c>
      <c r="L1670" s="61" t="s">
        <v>116</v>
      </c>
      <c r="M1670" s="55" t="s">
        <v>105</v>
      </c>
    </row>
    <row r="1671" spans="1:13" ht="80.25" customHeight="1" x14ac:dyDescent="0.55000000000000004">
      <c r="A1671" s="55">
        <f>SUBTOTAL(3,$B$6:B1671)*1</f>
        <v>1666</v>
      </c>
      <c r="B1671" s="56" t="s">
        <v>84</v>
      </c>
      <c r="C1671" s="56" t="s">
        <v>5055</v>
      </c>
      <c r="D1671" s="56" t="s">
        <v>5056</v>
      </c>
      <c r="E1671" s="64" t="s">
        <v>5057</v>
      </c>
      <c r="F1671" s="58" t="s">
        <v>5058</v>
      </c>
      <c r="G1671" s="66">
        <v>1069200</v>
      </c>
      <c r="H1671" s="59">
        <v>880000</v>
      </c>
      <c r="I1671" s="59">
        <f t="shared" ref="I1671:I1682" si="28">G1671-H1671</f>
        <v>189200</v>
      </c>
      <c r="J1671" s="60"/>
      <c r="K1671" s="61" t="s">
        <v>103</v>
      </c>
      <c r="L1671" s="61" t="s">
        <v>116</v>
      </c>
      <c r="M1671" s="55" t="s">
        <v>105</v>
      </c>
    </row>
    <row r="1672" spans="1:13" ht="80.25" customHeight="1" x14ac:dyDescent="0.55000000000000004">
      <c r="A1672" s="55">
        <f>SUBTOTAL(3,$B$6:B1672)*1</f>
        <v>1667</v>
      </c>
      <c r="B1672" s="56" t="s">
        <v>84</v>
      </c>
      <c r="C1672" s="56" t="s">
        <v>5059</v>
      </c>
      <c r="D1672" s="56" t="s">
        <v>5060</v>
      </c>
      <c r="E1672" s="64" t="s">
        <v>5061</v>
      </c>
      <c r="F1672" s="58" t="s">
        <v>5062</v>
      </c>
      <c r="G1672" s="59">
        <v>2042700</v>
      </c>
      <c r="H1672" s="59">
        <v>1644000</v>
      </c>
      <c r="I1672" s="59">
        <f t="shared" si="28"/>
        <v>398700</v>
      </c>
      <c r="J1672" s="60"/>
      <c r="K1672" s="61" t="s">
        <v>103</v>
      </c>
      <c r="L1672" s="61" t="s">
        <v>561</v>
      </c>
      <c r="M1672" s="55" t="s">
        <v>105</v>
      </c>
    </row>
    <row r="1673" spans="1:13" ht="80.25" customHeight="1" x14ac:dyDescent="0.55000000000000004">
      <c r="A1673" s="55">
        <f>SUBTOTAL(3,$B$6:B1673)*1</f>
        <v>1668</v>
      </c>
      <c r="B1673" s="56" t="s">
        <v>84</v>
      </c>
      <c r="C1673" s="56" t="s">
        <v>5063</v>
      </c>
      <c r="D1673" s="56" t="s">
        <v>5064</v>
      </c>
      <c r="E1673" s="64" t="s">
        <v>5065</v>
      </c>
      <c r="F1673" s="58" t="s">
        <v>5066</v>
      </c>
      <c r="G1673" s="59">
        <v>177000</v>
      </c>
      <c r="H1673" s="59">
        <v>174400</v>
      </c>
      <c r="I1673" s="59">
        <f t="shared" si="28"/>
        <v>2600</v>
      </c>
      <c r="J1673" s="60"/>
      <c r="K1673" s="61" t="s">
        <v>103</v>
      </c>
      <c r="L1673" s="61" t="s">
        <v>179</v>
      </c>
      <c r="M1673" s="55" t="s">
        <v>105</v>
      </c>
    </row>
    <row r="1674" spans="1:13" ht="80.25" customHeight="1" x14ac:dyDescent="0.55000000000000004">
      <c r="A1674" s="55">
        <f>SUBTOTAL(3,$B$6:B1674)*1</f>
        <v>1669</v>
      </c>
      <c r="B1674" s="56" t="s">
        <v>84</v>
      </c>
      <c r="C1674" s="56" t="s">
        <v>5067</v>
      </c>
      <c r="D1674" s="56" t="s">
        <v>5068</v>
      </c>
      <c r="E1674" s="64" t="s">
        <v>5069</v>
      </c>
      <c r="F1674" s="58" t="s">
        <v>5070</v>
      </c>
      <c r="G1674" s="59">
        <v>952400</v>
      </c>
      <c r="H1674" s="59">
        <v>744400</v>
      </c>
      <c r="I1674" s="59">
        <f t="shared" si="28"/>
        <v>208000</v>
      </c>
      <c r="J1674" s="60"/>
      <c r="K1674" s="61" t="s">
        <v>103</v>
      </c>
      <c r="L1674" s="61" t="s">
        <v>113</v>
      </c>
      <c r="M1674" s="55" t="s">
        <v>105</v>
      </c>
    </row>
    <row r="1675" spans="1:13" ht="80.25" customHeight="1" x14ac:dyDescent="0.55000000000000004">
      <c r="A1675" s="55">
        <f>SUBTOTAL(3,$B$6:B1675)*1</f>
        <v>1670</v>
      </c>
      <c r="B1675" s="56" t="s">
        <v>84</v>
      </c>
      <c r="C1675" s="56" t="s">
        <v>5071</v>
      </c>
      <c r="D1675" s="56" t="s">
        <v>5072</v>
      </c>
      <c r="E1675" s="64" t="s">
        <v>5073</v>
      </c>
      <c r="F1675" s="58" t="s">
        <v>5074</v>
      </c>
      <c r="G1675" s="59">
        <v>1943400</v>
      </c>
      <c r="H1675" s="59">
        <v>1850000</v>
      </c>
      <c r="I1675" s="59">
        <f t="shared" si="28"/>
        <v>93400</v>
      </c>
      <c r="J1675" s="60"/>
      <c r="K1675" s="61" t="s">
        <v>103</v>
      </c>
      <c r="L1675" s="61" t="s">
        <v>113</v>
      </c>
      <c r="M1675" s="55" t="s">
        <v>105</v>
      </c>
    </row>
    <row r="1676" spans="1:13" ht="80.25" customHeight="1" x14ac:dyDescent="0.55000000000000004">
      <c r="A1676" s="55">
        <f>SUBTOTAL(3,$B$6:B1676)*1</f>
        <v>1671</v>
      </c>
      <c r="B1676" s="56" t="s">
        <v>84</v>
      </c>
      <c r="C1676" s="56" t="s">
        <v>5075</v>
      </c>
      <c r="D1676" s="56" t="s">
        <v>5076</v>
      </c>
      <c r="E1676" s="64" t="s">
        <v>5077</v>
      </c>
      <c r="F1676" s="58" t="s">
        <v>5078</v>
      </c>
      <c r="G1676" s="59">
        <v>3456500</v>
      </c>
      <c r="H1676" s="59">
        <v>2474000</v>
      </c>
      <c r="I1676" s="59">
        <f t="shared" si="28"/>
        <v>982500</v>
      </c>
      <c r="J1676" s="60"/>
      <c r="K1676" s="61" t="s">
        <v>103</v>
      </c>
      <c r="L1676" s="61" t="s">
        <v>104</v>
      </c>
      <c r="M1676" s="55" t="s">
        <v>105</v>
      </c>
    </row>
    <row r="1677" spans="1:13" ht="80.25" customHeight="1" x14ac:dyDescent="0.55000000000000004">
      <c r="A1677" s="55">
        <f>SUBTOTAL(3,$B$6:B1677)*1</f>
        <v>1672</v>
      </c>
      <c r="B1677" s="56" t="s">
        <v>84</v>
      </c>
      <c r="C1677" s="56" t="s">
        <v>5075</v>
      </c>
      <c r="D1677" s="56" t="s">
        <v>5079</v>
      </c>
      <c r="E1677" s="64" t="s">
        <v>5080</v>
      </c>
      <c r="F1677" s="58" t="s">
        <v>5081</v>
      </c>
      <c r="G1677" s="59">
        <v>187000</v>
      </c>
      <c r="H1677" s="59">
        <v>101800</v>
      </c>
      <c r="I1677" s="59">
        <f t="shared" si="28"/>
        <v>85200</v>
      </c>
      <c r="J1677" s="60"/>
      <c r="K1677" s="61" t="s">
        <v>103</v>
      </c>
      <c r="L1677" s="61" t="s">
        <v>179</v>
      </c>
      <c r="M1677" s="55" t="s">
        <v>105</v>
      </c>
    </row>
    <row r="1678" spans="1:13" ht="80.25" customHeight="1" x14ac:dyDescent="0.55000000000000004">
      <c r="A1678" s="55">
        <f>SUBTOTAL(3,$B$6:B1678)*1</f>
        <v>1673</v>
      </c>
      <c r="B1678" s="56" t="s">
        <v>84</v>
      </c>
      <c r="C1678" s="56" t="s">
        <v>5075</v>
      </c>
      <c r="D1678" s="56" t="s">
        <v>5079</v>
      </c>
      <c r="E1678" s="64" t="s">
        <v>5082</v>
      </c>
      <c r="F1678" s="58" t="s">
        <v>5083</v>
      </c>
      <c r="G1678" s="59">
        <v>187000</v>
      </c>
      <c r="H1678" s="59">
        <v>101800</v>
      </c>
      <c r="I1678" s="59">
        <f t="shared" si="28"/>
        <v>85200</v>
      </c>
      <c r="J1678" s="60"/>
      <c r="K1678" s="61" t="s">
        <v>103</v>
      </c>
      <c r="L1678" s="61" t="s">
        <v>179</v>
      </c>
      <c r="M1678" s="55" t="s">
        <v>105</v>
      </c>
    </row>
    <row r="1679" spans="1:13" ht="80.25" customHeight="1" x14ac:dyDescent="0.55000000000000004">
      <c r="A1679" s="55">
        <f>SUBTOTAL(3,$B$6:B1679)*1</f>
        <v>1674</v>
      </c>
      <c r="B1679" s="56" t="s">
        <v>84</v>
      </c>
      <c r="C1679" s="56" t="s">
        <v>5084</v>
      </c>
      <c r="D1679" s="56" t="s">
        <v>5085</v>
      </c>
      <c r="E1679" s="64" t="s">
        <v>5086</v>
      </c>
      <c r="F1679" s="58" t="s">
        <v>5087</v>
      </c>
      <c r="G1679" s="59">
        <v>187000</v>
      </c>
      <c r="H1679" s="59">
        <v>101800</v>
      </c>
      <c r="I1679" s="59">
        <f t="shared" si="28"/>
        <v>85200</v>
      </c>
      <c r="J1679" s="60"/>
      <c r="K1679" s="61" t="s">
        <v>103</v>
      </c>
      <c r="L1679" s="61" t="s">
        <v>179</v>
      </c>
      <c r="M1679" s="55" t="s">
        <v>105</v>
      </c>
    </row>
    <row r="1680" spans="1:13" ht="80.25" customHeight="1" x14ac:dyDescent="0.55000000000000004">
      <c r="A1680" s="55">
        <f>SUBTOTAL(3,$B$6:B1680)*1</f>
        <v>1675</v>
      </c>
      <c r="B1680" s="56" t="s">
        <v>84</v>
      </c>
      <c r="C1680" s="56" t="s">
        <v>5088</v>
      </c>
      <c r="D1680" s="56" t="s">
        <v>5089</v>
      </c>
      <c r="E1680" s="64" t="s">
        <v>5090</v>
      </c>
      <c r="F1680" s="58" t="s">
        <v>5091</v>
      </c>
      <c r="G1680" s="59">
        <v>2445100</v>
      </c>
      <c r="H1680" s="59">
        <v>2437100</v>
      </c>
      <c r="I1680" s="59">
        <f t="shared" si="28"/>
        <v>8000</v>
      </c>
      <c r="J1680" s="60"/>
      <c r="K1680" s="61" t="s">
        <v>103</v>
      </c>
      <c r="L1680" s="61" t="s">
        <v>347</v>
      </c>
      <c r="M1680" s="55" t="s">
        <v>105</v>
      </c>
    </row>
    <row r="1681" spans="1:13" ht="80.25" customHeight="1" x14ac:dyDescent="0.55000000000000004">
      <c r="A1681" s="55">
        <f>SUBTOTAL(3,$B$6:B1681)*1</f>
        <v>1676</v>
      </c>
      <c r="B1681" s="56" t="s">
        <v>84</v>
      </c>
      <c r="C1681" s="56" t="s">
        <v>5092</v>
      </c>
      <c r="D1681" s="56" t="s">
        <v>5093</v>
      </c>
      <c r="E1681" s="64" t="s">
        <v>5094</v>
      </c>
      <c r="F1681" s="69" t="s">
        <v>5095</v>
      </c>
      <c r="G1681" s="70">
        <v>1943400</v>
      </c>
      <c r="H1681" s="59">
        <v>1259390</v>
      </c>
      <c r="I1681" s="59">
        <f t="shared" si="28"/>
        <v>684010</v>
      </c>
      <c r="J1681" s="71"/>
      <c r="K1681" s="72" t="s">
        <v>103</v>
      </c>
      <c r="L1681" s="72" t="s">
        <v>113</v>
      </c>
      <c r="M1681" s="73" t="s">
        <v>105</v>
      </c>
    </row>
    <row r="1682" spans="1:13" ht="80.25" customHeight="1" x14ac:dyDescent="0.55000000000000004">
      <c r="A1682" s="55">
        <f>SUBTOTAL(3,$B$6:B1682)*1</f>
        <v>1677</v>
      </c>
      <c r="B1682" s="74" t="s">
        <v>84</v>
      </c>
      <c r="C1682" s="74" t="s">
        <v>5092</v>
      </c>
      <c r="D1682" s="74" t="s">
        <v>5096</v>
      </c>
      <c r="E1682" s="75" t="s">
        <v>5097</v>
      </c>
      <c r="F1682" s="76" t="s">
        <v>5098</v>
      </c>
      <c r="G1682" s="77">
        <v>1943400</v>
      </c>
      <c r="H1682" s="59">
        <v>1668550</v>
      </c>
      <c r="I1682" s="59">
        <f t="shared" si="28"/>
        <v>274850</v>
      </c>
      <c r="J1682" s="71"/>
      <c r="K1682" s="78" t="s">
        <v>103</v>
      </c>
      <c r="L1682" s="78" t="s">
        <v>113</v>
      </c>
      <c r="M1682" s="79" t="s">
        <v>105</v>
      </c>
    </row>
    <row r="1683" spans="1:13" ht="24.75" thickBot="1" x14ac:dyDescent="0.6">
      <c r="A1683" s="51"/>
      <c r="B1683" s="51"/>
      <c r="C1683" s="51"/>
      <c r="D1683" s="51"/>
      <c r="E1683" s="52"/>
      <c r="F1683" s="53" t="s">
        <v>85</v>
      </c>
      <c r="G1683" s="54">
        <f>SUM(G6:G1682)</f>
        <v>4270345550</v>
      </c>
      <c r="H1683" s="54">
        <f t="shared" ref="H1683:I1683" si="29">SUM(H6:H1682)</f>
        <v>3432026753.9699998</v>
      </c>
      <c r="I1683" s="54">
        <f t="shared" si="29"/>
        <v>838964432.02999997</v>
      </c>
      <c r="J1683" s="80"/>
      <c r="K1683" s="51"/>
      <c r="L1683" s="51"/>
      <c r="M1683" s="51"/>
    </row>
    <row r="1684" spans="1:13" ht="24.75" thickTop="1" x14ac:dyDescent="0.55000000000000004"/>
  </sheetData>
  <autoFilter ref="A5:N1683" xr:uid="{C513ECA2-614C-44D1-BBE8-D4C484BA63DE}"/>
  <mergeCells count="2">
    <mergeCell ref="A1:M1"/>
    <mergeCell ref="A2:M2"/>
  </mergeCells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รายชื่อ จว. โอนกลับ</vt:lpstr>
      <vt:lpstr>รายการโอนกลับ</vt:lpstr>
      <vt:lpstr>รายการโอนกลับ!Print_Area</vt:lpstr>
      <vt:lpstr>'รายชื่อ จว. โอนกลับ'!Print_Area</vt:lpstr>
      <vt:lpstr>'รายชื่อ จว. โอนกลับ'!Print_Titles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2018-04-25T02:06:05Z</dcterms:created>
  <dcterms:modified xsi:type="dcterms:W3CDTF">2018-04-25T02:08:46Z</dcterms:modified>
</cp:coreProperties>
</file>