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จัดสรรปี 62\บำเหน็จบำนาญ\บำนาญ ไตรมาส 1 เพิ่มเติม\"/>
    </mc:Choice>
  </mc:AlternateContent>
  <xr:revisionPtr revIDLastSave="0" documentId="13_ncr:1_{6C04A8F2-BF74-433A-B08B-9AFDDB54AED6}" xr6:coauthVersionLast="37" xr6:coauthVersionMax="37" xr10:uidLastSave="{00000000-0000-0000-0000-000000000000}"/>
  <bookViews>
    <workbookView xWindow="0" yWindow="0" windowWidth="20490" windowHeight="7005" xr2:uid="{00000000-000D-0000-FFFF-FFFF00000000}"/>
  </bookViews>
  <sheets>
    <sheet name="ลงเว็บ บำนาญ 1 เพิ่มเติม " sheetId="8" r:id="rId1"/>
  </sheets>
  <definedNames>
    <definedName name="_xlnm._FilterDatabase" localSheetId="0" hidden="1">'ลงเว็บ บำนาญ 1 เพิ่มเติม '!$A$11:$E$234</definedName>
    <definedName name="_xlnm.Print_Titles" localSheetId="0">'ลงเว็บ บำนาญ 1 เพิ่มเติม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4" i="8" l="1"/>
  <c r="A228" i="8"/>
  <c r="A229" i="8" s="1"/>
  <c r="A230" i="8" s="1"/>
  <c r="A231" i="8" s="1"/>
  <c r="A232" i="8" s="1"/>
  <c r="A233" i="8" s="1"/>
  <c r="A227" i="8"/>
  <c r="E225" i="8"/>
  <c r="A224" i="8"/>
  <c r="A223" i="8"/>
  <c r="A222" i="8"/>
  <c r="E220" i="8"/>
  <c r="A219" i="8"/>
  <c r="E217" i="8"/>
  <c r="A216" i="8"/>
  <c r="E214" i="8"/>
  <c r="E212" i="8"/>
  <c r="A208" i="8"/>
  <c r="A209" i="8" s="1"/>
  <c r="A210" i="8" s="1"/>
  <c r="A211" i="8" s="1"/>
  <c r="E206" i="8"/>
  <c r="A203" i="8"/>
  <c r="A204" i="8" s="1"/>
  <c r="A205" i="8" s="1"/>
  <c r="E201" i="8"/>
  <c r="A199" i="8"/>
  <c r="A200" i="8" s="1"/>
  <c r="E197" i="8"/>
  <c r="A196" i="8"/>
  <c r="A195" i="8"/>
  <c r="A194" i="8"/>
  <c r="E192" i="8"/>
  <c r="A189" i="8"/>
  <c r="A190" i="8" s="1"/>
  <c r="A191" i="8" s="1"/>
  <c r="E187" i="8"/>
  <c r="E185" i="8"/>
  <c r="A184" i="8"/>
  <c r="A183" i="8"/>
  <c r="E181" i="8"/>
  <c r="A180" i="8"/>
  <c r="A179" i="8"/>
  <c r="E177" i="8"/>
  <c r="E175" i="8"/>
  <c r="E173" i="8"/>
  <c r="E171" i="8"/>
  <c r="A170" i="8"/>
  <c r="E168" i="8"/>
  <c r="E166" i="8"/>
  <c r="A164" i="8"/>
  <c r="A165" i="8" s="1"/>
  <c r="E162" i="8"/>
  <c r="A161" i="8"/>
  <c r="E159" i="8"/>
  <c r="E157" i="8"/>
  <c r="A156" i="8"/>
  <c r="E154" i="8"/>
  <c r="A151" i="8"/>
  <c r="A152" i="8" s="1"/>
  <c r="A153" i="8" s="1"/>
  <c r="E149" i="8"/>
  <c r="E147" i="8"/>
  <c r="A146" i="8"/>
  <c r="E144" i="8"/>
  <c r="A143" i="8"/>
  <c r="E141" i="8"/>
  <c r="A140" i="8"/>
  <c r="E138" i="8"/>
  <c r="A134" i="8"/>
  <c r="A135" i="8" s="1"/>
  <c r="A136" i="8" s="1"/>
  <c r="A137" i="8" s="1"/>
  <c r="E132" i="8"/>
  <c r="A130" i="8"/>
  <c r="A131" i="8" s="1"/>
  <c r="E128" i="8"/>
  <c r="A127" i="8"/>
  <c r="A126" i="8"/>
  <c r="E124" i="8"/>
  <c r="A123" i="8"/>
  <c r="A122" i="8"/>
  <c r="E120" i="8"/>
  <c r="A118" i="8"/>
  <c r="A119" i="8" s="1"/>
  <c r="E116" i="8"/>
  <c r="A115" i="8"/>
  <c r="E113" i="8"/>
  <c r="A112" i="8"/>
  <c r="E110" i="8"/>
  <c r="A103" i="8"/>
  <c r="A104" i="8" s="1"/>
  <c r="A105" i="8" s="1"/>
  <c r="A106" i="8" s="1"/>
  <c r="A107" i="8" s="1"/>
  <c r="A108" i="8" s="1"/>
  <c r="A109" i="8" s="1"/>
  <c r="A102" i="8"/>
  <c r="E100" i="8"/>
  <c r="E98" i="8"/>
  <c r="E96" i="8"/>
  <c r="E94" i="8"/>
  <c r="A93" i="8"/>
  <c r="E91" i="8"/>
  <c r="A90" i="8"/>
  <c r="E88" i="8"/>
  <c r="A87" i="8"/>
  <c r="E85" i="8"/>
  <c r="A84" i="8"/>
  <c r="E82" i="8"/>
  <c r="A79" i="8"/>
  <c r="A80" i="8" s="1"/>
  <c r="A81" i="8" s="1"/>
  <c r="E77" i="8"/>
  <c r="A75" i="8"/>
  <c r="A76" i="8" s="1"/>
  <c r="E73" i="8"/>
  <c r="A69" i="8"/>
  <c r="A70" i="8" s="1"/>
  <c r="A71" i="8" s="1"/>
  <c r="A72" i="8" s="1"/>
  <c r="E67" i="8"/>
  <c r="A63" i="8"/>
  <c r="A64" i="8" s="1"/>
  <c r="A65" i="8" s="1"/>
  <c r="A66" i="8" s="1"/>
  <c r="E61" i="8"/>
  <c r="A60" i="8"/>
  <c r="E58" i="8"/>
  <c r="A57" i="8"/>
  <c r="A56" i="8"/>
  <c r="E54" i="8"/>
  <c r="A52" i="8"/>
  <c r="A53" i="8" s="1"/>
  <c r="E50" i="8"/>
  <c r="A49" i="8"/>
  <c r="E47" i="8"/>
  <c r="A44" i="8"/>
  <c r="A45" i="8" s="1"/>
  <c r="A46" i="8" s="1"/>
  <c r="E42" i="8"/>
  <c r="A41" i="8"/>
  <c r="A40" i="8"/>
  <c r="A39" i="8"/>
  <c r="E37" i="8"/>
  <c r="A36" i="8"/>
  <c r="E34" i="8"/>
  <c r="E32" i="8"/>
  <c r="E30" i="8"/>
  <c r="A26" i="8"/>
  <c r="A27" i="8" s="1"/>
  <c r="A28" i="8" s="1"/>
  <c r="A29" i="8" s="1"/>
  <c r="A25" i="8"/>
  <c r="E23" i="8"/>
  <c r="A22" i="8"/>
  <c r="E20" i="8"/>
  <c r="A19" i="8"/>
  <c r="E17" i="8"/>
  <c r="E15" i="8"/>
  <c r="A14" i="8"/>
  <c r="E12" i="8"/>
  <c r="E10" i="8"/>
  <c r="A9" i="8"/>
</calcChain>
</file>

<file path=xl/sharedStrings.xml><?xml version="1.0" encoding="utf-8"?>
<sst xmlns="http://schemas.openxmlformats.org/spreadsheetml/2006/main" count="567" uniqueCount="425">
  <si>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</si>
  <si>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</si>
  <si>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</si>
  <si>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</si>
  <si>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</si>
  <si>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</si>
  <si>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</si>
  <si>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</si>
  <si>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อ่าวลึก</t>
  </si>
  <si>
    <t>ทต.อ่าวลึกใต้</t>
  </si>
  <si>
    <t>กาญจนบุรี</t>
  </si>
  <si>
    <t>เมืองกาญจนบุรี</t>
  </si>
  <si>
    <t>อบจ.กาญจนบุรี</t>
  </si>
  <si>
    <t>กาฬสินธุ์</t>
  </si>
  <si>
    <t>เมืองกาฬสินธุ์</t>
  </si>
  <si>
    <t>ทม.กาฬสินธุ์</t>
  </si>
  <si>
    <t>ทต.หลุบ</t>
  </si>
  <si>
    <t>กำแพงเพชร</t>
  </si>
  <si>
    <t>เมืองกำแพงเพชร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</si>
  <si>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</si>
  <si>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</si>
  <si>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</si>
  <si>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</si>
  <si>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อุบลรัตน์</t>
  </si>
  <si>
    <t>ทต.โคกสูง</t>
  </si>
  <si>
    <t>ฉะเชิงเทรา</t>
  </si>
  <si>
    <t>เมืองฉะเชิงเทรา</t>
  </si>
  <si>
    <t>อบจ.ฉะเชิงเทรา</t>
  </si>
  <si>
    <t>บางปะกง</t>
  </si>
  <si>
    <t>อบต.สองคลอง</t>
  </si>
  <si>
    <t>ชลบุรี</t>
  </si>
  <si>
    <t>บางละมุง</t>
  </si>
  <si>
    <t>ทต.ห้วยใหญ่</t>
  </si>
  <si>
    <t>เมืองชลบุรี</t>
  </si>
  <si>
    <t>ทม.ชลบุรี</t>
  </si>
  <si>
    <t>พนัสนิคม</t>
  </si>
  <si>
    <t>ทม.พนัสนิคม</t>
  </si>
  <si>
    <t>ศรีราชา</t>
  </si>
  <si>
    <t>ทม.ศรีราชา</t>
  </si>
  <si>
    <t>ทต.ตะเคียนเตี้ย</t>
  </si>
  <si>
    <t>ทม.บ้านสวน</t>
  </si>
  <si>
    <t>ชัยนาท</t>
  </si>
  <si>
    <t>เมืองชัยนาท</t>
  </si>
  <si>
    <t>ทม.ชัยนาท</t>
  </si>
  <si>
    <t>ชัยภูมิ</t>
  </si>
  <si>
    <t>เมืองชัยภูมิ</t>
  </si>
  <si>
    <t>อบจ.ชัยภูมิ</t>
  </si>
  <si>
    <t>ชุมพร</t>
  </si>
  <si>
    <t>เมืองชุมพร</t>
  </si>
  <si>
    <t>ทม.ชุมพร</t>
  </si>
  <si>
    <t>ปะทิว</t>
  </si>
  <si>
    <t>อบต.ปากคลอง</t>
  </si>
  <si>
    <t>เชียงราย</t>
  </si>
  <si>
    <t>แม่จัน</t>
  </si>
  <si>
    <t>ทต.จันจว้า</t>
  </si>
  <si>
    <t>พาน</t>
  </si>
  <si>
    <t>อบต.ทรายขาว</t>
  </si>
  <si>
    <t>อบต.เมืองพาน</t>
  </si>
  <si>
    <t>อบต.ดอยงาม</t>
  </si>
  <si>
    <t>เชียงใหม่</t>
  </si>
  <si>
    <t>เมืองเชียงใหม่</t>
  </si>
  <si>
    <t>ทน.เชียงใหม่</t>
  </si>
  <si>
    <t>อบจ.เชียงใหม่</t>
  </si>
  <si>
    <t>ทต.หนองป่าครั่ง</t>
  </si>
  <si>
    <t>แม่วาง</t>
  </si>
  <si>
    <t>อบต.แม่วิน</t>
  </si>
  <si>
    <t>ตรัง</t>
  </si>
  <si>
    <t>เมืองตรัง</t>
  </si>
  <si>
    <t>ทน.ตรัง</t>
  </si>
  <si>
    <t>อบต.นาท่ามเหนือ</t>
  </si>
  <si>
    <t>ตาก</t>
  </si>
  <si>
    <t>แม่สอด</t>
  </si>
  <si>
    <t>ทน.แม่สอด</t>
  </si>
  <si>
    <t>เมืองตาก</t>
  </si>
  <si>
    <t>ทม.ตาก</t>
  </si>
  <si>
    <t>อบจ.ตาก</t>
  </si>
  <si>
    <t>นครปฐม</t>
  </si>
  <si>
    <t>นครชัยศรี</t>
  </si>
  <si>
    <t>ทต.ห้วยพลู</t>
  </si>
  <si>
    <t>เมืองนครปฐม</t>
  </si>
  <si>
    <t>ทน.นครปฐม</t>
  </si>
  <si>
    <t>ดอนตูม</t>
  </si>
  <si>
    <t>อบต.บ้านหลวง</t>
  </si>
  <si>
    <t>นครพนม</t>
  </si>
  <si>
    <t>เมืองนครพนม</t>
  </si>
  <si>
    <t>ทม.นครพนม</t>
  </si>
  <si>
    <t>โพนสวรรค์</t>
  </si>
  <si>
    <t>ทต.โพนสวรรค์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</si>
  <si>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</si>
  <si>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</si>
  <si>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</si>
  <si>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</si>
  <si>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</si>
  <si>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อบจ.นครราชสีมา</t>
  </si>
  <si>
    <t>โนนสูง</t>
  </si>
  <si>
    <t>ทต.ดอนหวาย</t>
  </si>
  <si>
    <t>ชุมพวง</t>
  </si>
  <si>
    <t>อบต.โนนตูม</t>
  </si>
  <si>
    <t>นครศรีธรรมราช</t>
  </si>
  <si>
    <t>เมืองนครศรีธรรมราช</t>
  </si>
  <si>
    <t>อบจ.นครศรีธรรมราช</t>
  </si>
  <si>
    <t>ปากพนัง</t>
  </si>
  <si>
    <t>อบต.คลองกระบือ</t>
  </si>
  <si>
    <t>ท่าศาลา</t>
  </si>
  <si>
    <t>อบต.ท่าศาลา</t>
  </si>
  <si>
    <t>ทุ่งใหญ่</t>
  </si>
  <si>
    <t>อบต.ทุ่งใหญ่</t>
  </si>
  <si>
    <t>อบต.ป่าระกำ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</si>
  <si>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</si>
  <si>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</si>
  <si>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</si>
  <si>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</si>
  <si>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</si>
  <si>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หนองบัว</t>
  </si>
  <si>
    <t>อบต.หนองบัว</t>
  </si>
  <si>
    <t>นนทบุรี</t>
  </si>
  <si>
    <t>ปากเกร็ด</t>
  </si>
  <si>
    <t>ทน.ปากเกร็ด</t>
  </si>
  <si>
    <t>บางบัวทอง</t>
  </si>
  <si>
    <t>ทม.บางบัวทอง</t>
  </si>
  <si>
    <t>เมืองนนทบุรี</t>
  </si>
  <si>
    <t>อบจ.นนทบุรี</t>
  </si>
  <si>
    <t>อบต.บางบัวทอง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</si>
  <si>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</si>
  <si>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</si>
  <si>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</si>
  <si>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</si>
  <si>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</si>
  <si>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น่าน</t>
  </si>
  <si>
    <t>เมืองน่าน</t>
  </si>
  <si>
    <t>ทม.น่าน</t>
  </si>
  <si>
    <t>อบจ.น่าน</t>
  </si>
  <si>
    <t>บุรีรัมย์</t>
  </si>
  <si>
    <t>เมืองบุรีรัมย์</t>
  </si>
  <si>
    <t>ทม.ชุมเห็ด</t>
  </si>
  <si>
    <t>แคนดง</t>
  </si>
  <si>
    <t>อบต.หัวฝาย</t>
  </si>
  <si>
    <t>ปทุมธานี</t>
  </si>
  <si>
    <t>เมืองปทุมธานี</t>
  </si>
  <si>
    <t>อบจ.ปทุมธานี</t>
  </si>
  <si>
    <t>ลำลูกกา</t>
  </si>
  <si>
    <t>อบต.บึงคำพร้อย</t>
  </si>
  <si>
    <t>ประจวบคีรีขันธ์</t>
  </si>
  <si>
    <t>ปราณบุรี</t>
  </si>
  <si>
    <t>อบต.ปากน้ำปราณ</t>
  </si>
  <si>
    <t>ปราจีนบุรี</t>
  </si>
  <si>
    <t>เมืองปราจีนบุรี</t>
  </si>
  <si>
    <t>ทม.ปราจีนบุรี</t>
  </si>
  <si>
    <t>ปัตตานี</t>
  </si>
  <si>
    <t>เมืองปัตตานี</t>
  </si>
  <si>
    <t>ทม.ปัตตานี</t>
  </si>
  <si>
    <t>พระนครศรีอยุธยา</t>
  </si>
  <si>
    <t>บางปะอิน</t>
  </si>
  <si>
    <t>ทต.คลองจิก</t>
  </si>
  <si>
    <t>ท่าเรือ</t>
  </si>
  <si>
    <t>ทต.ท่าเรือ</t>
  </si>
  <si>
    <t>ทต.ท่าหลวง</t>
  </si>
  <si>
    <t>เสนา</t>
  </si>
  <si>
    <t>ทต.บางนมโค</t>
  </si>
  <si>
    <t>ทต.สามกอ</t>
  </si>
  <si>
    <t>ทน.พระนครศรีอยุธยา</t>
  </si>
  <si>
    <t>อบจ.พระนครศรีอยุธยา</t>
  </si>
  <si>
    <t>ทต.ปราสาททอง</t>
  </si>
  <si>
    <t>พะเยา</t>
  </si>
  <si>
    <t>เมืองพะเยา</t>
  </si>
  <si>
    <t>ทม.พะเยา</t>
  </si>
  <si>
    <t>เชียงคำ</t>
  </si>
  <si>
    <t>ทต.ฝายกวาง</t>
  </si>
  <si>
    <t>พังงา</t>
  </si>
  <si>
    <t>เมืองพังงา</t>
  </si>
  <si>
    <t>ทม.พังงา</t>
  </si>
  <si>
    <t>ตะกั่วทุ่ง</t>
  </si>
  <si>
    <t>ทต.กระโสม</t>
  </si>
  <si>
    <t>พัทลุง</t>
  </si>
  <si>
    <t>เมืองพัทลุง</t>
  </si>
  <si>
    <t>ทม.พัทลุง</t>
  </si>
  <si>
    <t>อบจ.พัทลุง</t>
  </si>
  <si>
    <t>ควนขนุน</t>
  </si>
  <si>
    <t>ทต.แหลมโตนด</t>
  </si>
  <si>
    <t>พิจิตร</t>
  </si>
  <si>
    <t>บางมูลนาก</t>
  </si>
  <si>
    <t>ทม.บางมูลนาก</t>
  </si>
  <si>
    <t>เมืองพิจิตร</t>
  </si>
  <si>
    <t>ทม.พิจิตร</t>
  </si>
  <si>
    <t>อบจ.พิจิตร</t>
  </si>
  <si>
    <t>พิษณุโลก</t>
  </si>
  <si>
    <t>พรหมพิราม</t>
  </si>
  <si>
    <t>ทต.พรหมพิราม</t>
  </si>
  <si>
    <t>เมืองพิษณุโลก</t>
  </si>
  <si>
    <t>ทน.พิษณุโลก</t>
  </si>
  <si>
    <t>อบต.ทับยายเชียง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</si>
  <si>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</si>
  <si>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</si>
  <si>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</si>
  <si>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</si>
  <si>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</si>
  <si>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อบจ.เพชรบุรี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</si>
  <si>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</si>
  <si>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</si>
  <si>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</si>
  <si>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</si>
  <si>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</si>
  <si>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อบจ.เพชรบูรณ์</t>
  </si>
  <si>
    <t>บึงสามพัน</t>
  </si>
  <si>
    <t>อบต.ซับไม้แดง</t>
  </si>
  <si>
    <t>อบต.ปากช่อง</t>
  </si>
  <si>
    <t>แพร่</t>
  </si>
  <si>
    <t>เมืองแพร่</t>
  </si>
  <si>
    <t>ทม.แพร่</t>
  </si>
  <si>
    <t>อบจ.แพร่</t>
  </si>
  <si>
    <t>ภูเก็ต</t>
  </si>
  <si>
    <t>เมืองภูเก็ต</t>
  </si>
  <si>
    <t>ทน.ภูเก็ต</t>
  </si>
  <si>
    <t>อบจ.ภูเก็ต</t>
  </si>
  <si>
    <t>มหาสารคาม</t>
  </si>
  <si>
    <t>เมืองมหาสารคาม</t>
  </si>
  <si>
    <t>ทม.มหาสารคาม</t>
  </si>
  <si>
    <t>ยางสีสุราช</t>
  </si>
  <si>
    <t>อบต.ยางสีสุราช</t>
  </si>
  <si>
    <t>ยโสธร</t>
  </si>
  <si>
    <t>เมืองยโสธร</t>
  </si>
  <si>
    <t>ทม.ยโสธร</t>
  </si>
  <si>
    <t>ร้อยเอ็ด</t>
  </si>
  <si>
    <t>เมืองร้อยเอ็ด</t>
  </si>
  <si>
    <t>ทม.ร้อยเอ็ด</t>
  </si>
  <si>
    <t>อบจ.ร้อยเอ็ด</t>
  </si>
  <si>
    <t>เสลภูมิ</t>
  </si>
  <si>
    <t>อบต.เหล่าน้อย</t>
  </si>
  <si>
    <t>หนองพอก</t>
  </si>
  <si>
    <t>อบต.บึงงาม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</si>
  <si>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</si>
  <si>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</si>
  <si>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</si>
  <si>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</si>
  <si>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</si>
  <si>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ลพบุรี</t>
  </si>
  <si>
    <t>ท่าวุ้ง</t>
  </si>
  <si>
    <t>ทต.โพตลาดแก้ว</t>
  </si>
  <si>
    <t>ลำปาง</t>
  </si>
  <si>
    <t>เมืองลำปาง</t>
  </si>
  <si>
    <t>ทน.ลำปาง</t>
  </si>
  <si>
    <t>เกาะคา</t>
  </si>
  <si>
    <t>อบจ.ลำปาง</t>
  </si>
  <si>
    <t>ลำพูน</t>
  </si>
  <si>
    <t>เมืองลำพูน</t>
  </si>
  <si>
    <t>ทม.ลำพูน</t>
  </si>
  <si>
    <t>อบจ.ลำพูน</t>
  </si>
  <si>
    <t>แม่ทา</t>
  </si>
  <si>
    <t>ทต.ทาสบชัย</t>
  </si>
  <si>
    <t>เลย</t>
  </si>
  <si>
    <t>วังสะพุง</t>
  </si>
  <si>
    <t>ทม.วังสะพุง</t>
  </si>
  <si>
    <t>ศรีสะเกษ</t>
  </si>
  <si>
    <t>ห้วยทับทัน</t>
  </si>
  <si>
    <t>ทต.ห้วยทับทัน</t>
  </si>
  <si>
    <t>เมืองศรีสะเกษ</t>
  </si>
  <si>
    <t>ทม.ศรีสะเกษ</t>
  </si>
  <si>
    <t>สกลนคร</t>
  </si>
  <si>
    <t>เมืองสกลนคร</t>
  </si>
  <si>
    <t>ทน.สกลนคร</t>
  </si>
  <si>
    <t>สงขลา</t>
  </si>
  <si>
    <t>เมืองสงขลา</t>
  </si>
  <si>
    <t>อบจ.สงขลา</t>
  </si>
  <si>
    <t>สตูล</t>
  </si>
  <si>
    <t>เมืองสตูล</t>
  </si>
  <si>
    <t>ทม.สตูล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</si>
  <si>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</si>
  <si>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</si>
  <si>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</si>
  <si>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</si>
  <si>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</si>
  <si>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ทม.ปู่เจ้าสมิงพราย</t>
  </si>
  <si>
    <t>สมุทรสงคราม</t>
  </si>
  <si>
    <t>อัมพวา</t>
  </si>
  <si>
    <t>ทต.อัมพวา</t>
  </si>
  <si>
    <t>เมืองสมุทรสงคราม</t>
  </si>
  <si>
    <t>ทม.สมุทรสงคราม</t>
  </si>
  <si>
    <t>อบจ.สมุทรสงคราม</t>
  </si>
  <si>
    <t>สมุทรสาคร</t>
  </si>
  <si>
    <t>บ้านแพ้ว</t>
  </si>
  <si>
    <t>อบต.หลักสาม</t>
  </si>
  <si>
    <t>สระแก้ว</t>
  </si>
  <si>
    <t>วังน้ำเย็น</t>
  </si>
  <si>
    <t>ทม.วังน้ำเย็น</t>
  </si>
  <si>
    <t>เมืองสระแก้ว</t>
  </si>
  <si>
    <t>ทม.สระแก้ว</t>
  </si>
  <si>
    <t>อรัญประเทศ</t>
  </si>
  <si>
    <t>ทม.อรัญญประเทศ</t>
  </si>
  <si>
    <t>ตาพระยา</t>
  </si>
  <si>
    <t>อบต.ตาพระยา</t>
  </si>
  <si>
    <t>สระบุรี</t>
  </si>
  <si>
    <t>หนองแค</t>
  </si>
  <si>
    <t>ทต.หนองแค</t>
  </si>
  <si>
    <t>พระพุทธบาท</t>
  </si>
  <si>
    <t>ทม.พระพุทธบาท</t>
  </si>
  <si>
    <t>เมืองสระบุรี</t>
  </si>
  <si>
    <t>อบจ.สระบุรี</t>
  </si>
  <si>
    <t>แก่งคอย</t>
  </si>
  <si>
    <t>ทม.ทับกวาง</t>
  </si>
  <si>
    <t>สุโขทัย</t>
  </si>
  <si>
    <t>คีรีมาศ</t>
  </si>
  <si>
    <t>ทต.ทุ่งหลวง</t>
  </si>
  <si>
    <t>สวรรคโลก</t>
  </si>
  <si>
    <t>ทม.สวรรคโลก</t>
  </si>
  <si>
    <t>ศรีสำโรง</t>
  </si>
  <si>
    <t>อบต.เกาะตาเลี้ยง</t>
  </si>
  <si>
    <t>สุพรรณบุรี</t>
  </si>
  <si>
    <t>สองพี่น้อง</t>
  </si>
  <si>
    <t>ทม.สองพี่น้อง</t>
  </si>
  <si>
    <t>เมืองสุพรรณบุรี</t>
  </si>
  <si>
    <t>ทม.สุพรรณบุรี</t>
  </si>
  <si>
    <t>อบจ.สุพรรณบุรี</t>
  </si>
  <si>
    <t>อู่ทอง</t>
  </si>
  <si>
    <t>อบต.พลับพลาไชย</t>
  </si>
  <si>
    <t>สุราษฎร์ธานี</t>
  </si>
  <si>
    <t>เวียงสระ</t>
  </si>
  <si>
    <t>เมืองสุราษฎร์ธานี</t>
  </si>
  <si>
    <t>ทน.สุราษฎร์ธานี</t>
  </si>
  <si>
    <t>อบจ.สุราษฎร์ธานี</t>
  </si>
  <si>
    <t>คีรีรัฐนิคม</t>
  </si>
  <si>
    <t>อบต.ถ้ำสิงขร</t>
  </si>
  <si>
    <t>พุนพิน</t>
  </si>
  <si>
    <t>อบต.มะลวน</t>
  </si>
  <si>
    <t>สุรินทร์</t>
  </si>
  <si>
    <t>เมืองสุรินทร์</t>
  </si>
  <si>
    <t>อบจ.สุรินทร์</t>
  </si>
  <si>
    <t>อ่างทอง</t>
  </si>
  <si>
    <t>ป่าโมก</t>
  </si>
  <si>
    <t>ทต.ป่าโมก</t>
  </si>
  <si>
    <t>เมืองอ่างทอง</t>
  </si>
  <si>
    <t>ทม.อ่างทอง</t>
  </si>
  <si>
    <t>อุดรธานี</t>
  </si>
  <si>
    <t>เมืองอุดรธานี</t>
  </si>
  <si>
    <t>ทน.อุดรธานี</t>
  </si>
  <si>
    <t>กุดจับ</t>
  </si>
  <si>
    <t>อบต.กุดจับ</t>
  </si>
  <si>
    <t>อุตรดิตถ์</t>
  </si>
  <si>
    <t>ลับแล</t>
  </si>
  <si>
    <t>ทต.ศรีพนมมาศ</t>
  </si>
  <si>
    <t>เมืองอุตรดิตถ์</t>
  </si>
  <si>
    <t>ทม.อุตรดิตถ์</t>
  </si>
  <si>
    <t>อบจ.อุตรดิตถ์</t>
  </si>
  <si>
    <t>อบต.ไผ่ล้อม</t>
  </si>
  <si>
    <t>อุบลราชธานี</t>
  </si>
  <si>
    <t>เมืองอุบลราชธานี</t>
  </si>
  <si>
    <t>ทน.อุบลราชธานี</t>
  </si>
  <si>
    <t>วารินชำราบ</t>
  </si>
  <si>
    <t>ทม.วารินชำราบ</t>
  </si>
  <si>
    <t>อบจ.อุบลราชธานี</t>
  </si>
  <si>
    <t>ศรีเมืองใหม่</t>
  </si>
  <si>
    <t>ทต.ศรีเมืองใหม่</t>
  </si>
  <si>
    <t>ทุ่งศรีอุดม</t>
  </si>
  <si>
    <t>อบต.กุดเรือ</t>
  </si>
  <si>
    <t>พิบูลมังสาหาร</t>
  </si>
  <si>
    <t>อบต.ดอนจิก</t>
  </si>
  <si>
    <t>เขื่องใน</t>
  </si>
  <si>
    <t>อบต.แดงหม้อ</t>
  </si>
  <si>
    <t>อบต.สร้างถ่อ</t>
  </si>
  <si>
    <t>รหัสงบประมาณ  1500858002500002  แหล่งของเงิน  6211410   กิจกรรมหลัก  15008XXXXN2211</t>
  </si>
  <si>
    <t>แบบรายละเอียดประกอบการโอนจัดสรรงบประมาณรายจ่ายประจำปีงบประมาณ พ.ศ. 2562</t>
  </si>
  <si>
    <t>จำนวนเงิน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</si>
  <si>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1 (เพิ่มเติม)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</si>
  <si>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</si>
  <si>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</si>
  <si>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</si>
  <si>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</si>
  <si>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</si>
  <si>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</si>
  <si>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</si>
  <si>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</si>
  <si>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</si>
  <si>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</si>
  <si>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</si>
  <si>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</si>
  <si>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</si>
  <si>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</si>
  <si>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</si>
  <si>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</si>
  <si>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</si>
  <si>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</si>
  <si>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</si>
  <si>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</si>
  <si>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</si>
  <si>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</si>
  <si>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</si>
  <si>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</si>
  <si>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</si>
  <si>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</si>
  <si>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</si>
  <si>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</si>
  <si>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</si>
  <si>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</si>
  <si>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</si>
  <si>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</si>
  <si>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</si>
  <si>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</si>
  <si>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</si>
  <si>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</si>
  <si>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</si>
  <si>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</si>
  <si>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ยโสธร ผลรวม</t>
  </si>
  <si>
    <t>ร้อยเอ็ด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</si>
  <si>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</si>
  <si>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</si>
  <si>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</si>
  <si>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</si>
  <si>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</si>
  <si>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</si>
  <si>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</si>
  <si>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</si>
  <si>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</si>
  <si>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</si>
  <si>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</si>
  <si>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</si>
  <si>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</si>
  <si>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</si>
  <si>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</si>
  <si>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</si>
  <si>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</si>
  <si>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</si>
  <si>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อ่างทอง ผลรวม</t>
  </si>
  <si>
    <t>อุดรธานี ผลรวม</t>
  </si>
  <si>
    <t>อุตรดิตถ์ ผลรวม</t>
  </si>
  <si>
    <t>อุบลราชธานี ผลรวม</t>
  </si>
  <si>
    <t>ตามหนังสือกรมส่งเสริมการปกครองท้องถิ่น ที่ มท 0808.2/17817 - 17878  ลงวันที่ 23 พฤศจิกายน 2561   เลขที่ใบจัดสรร 11895 - 11956/2562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</si>
</sst>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(* #,##0.00_);_(* \(#,##0.00\);_(* &quot;-&quot;??_);_(@_)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color indexed="10"/>
      <name val="TH SarabunPSK"/>
      <family val="2"/>
      <charset val="222"/>
    </font>
    <font>
      <sz val="16"/>
      <name val="Arial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3" applyFont="1" applyAlignment="1">
      <alignment horizontal="left" vertical="center"/>
    </xf>
    <xf numFmtId="0" fontId="7" fillId="0" borderId="0" xfId="2" applyFont="1" applyFill="1" applyBorder="1" applyAlignment="1" applyProtection="1">
      <alignment horizontal="center" vertical="top"/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</xf>
    <xf numFmtId="49" fontId="6" fillId="0" borderId="3" xfId="3" applyNumberFormat="1" applyFont="1" applyFill="1" applyBorder="1" applyAlignment="1" applyProtection="1">
      <alignment vertical="center"/>
    </xf>
    <xf numFmtId="49" fontId="6" fillId="0" borderId="3" xfId="3" applyNumberFormat="1" applyFont="1" applyFill="1" applyBorder="1" applyAlignment="1" applyProtection="1">
      <alignment vertical="center" shrinkToFit="1"/>
    </xf>
    <xf numFmtId="43" fontId="6" fillId="0" borderId="3" xfId="1" applyFont="1" applyFill="1" applyBorder="1"/>
    <xf numFmtId="0" fontId="8" fillId="0" borderId="0" xfId="3" applyFont="1"/>
    <xf numFmtId="0" fontId="6" fillId="0" borderId="6" xfId="2" applyFont="1" applyFill="1" applyBorder="1" applyAlignment="1" applyProtection="1">
      <alignment horizontal="center" vertical="center"/>
    </xf>
    <xf numFmtId="49" fontId="6" fillId="0" borderId="6" xfId="5" applyNumberFormat="1" applyFont="1" applyFill="1" applyBorder="1" applyAlignment="1" applyProtection="1">
      <alignment vertical="center"/>
    </xf>
    <xf numFmtId="49" fontId="6" fillId="0" borderId="6" xfId="5" applyNumberFormat="1" applyFont="1" applyFill="1" applyBorder="1" applyAlignment="1" applyProtection="1">
      <alignment vertical="center" shrinkToFit="1"/>
    </xf>
    <xf numFmtId="43" fontId="6" fillId="0" borderId="6" xfId="1" applyFont="1" applyFill="1" applyBorder="1"/>
    <xf numFmtId="0" fontId="5" fillId="0" borderId="7" xfId="5" applyNumberFormat="1" applyFont="1" applyFill="1" applyBorder="1" applyAlignment="1" applyProtection="1">
      <alignment vertical="center"/>
    </xf>
    <xf numFmtId="49" fontId="5" fillId="0" borderId="7" xfId="5" applyNumberFormat="1" applyFont="1" applyFill="1" applyBorder="1" applyAlignment="1" applyProtection="1">
      <alignment vertical="center" shrinkToFit="1"/>
    </xf>
    <xf numFmtId="43" fontId="5" fillId="0" borderId="7" xfId="1" applyFont="1" applyFill="1" applyBorder="1"/>
    <xf numFmtId="49" fontId="6" fillId="0" borderId="3" xfId="5" applyNumberFormat="1" applyFont="1" applyFill="1" applyBorder="1" applyAlignment="1" applyProtection="1">
      <alignment vertical="center"/>
    </xf>
    <xf numFmtId="49" fontId="6" fillId="0" borderId="3" xfId="5" applyNumberFormat="1" applyFont="1" applyFill="1" applyBorder="1" applyAlignment="1" applyProtection="1">
      <alignment vertical="center" shrinkToFit="1"/>
    </xf>
    <xf numFmtId="0" fontId="8" fillId="0" borderId="0" xfId="3" applyFont="1" applyFill="1"/>
    <xf numFmtId="49" fontId="5" fillId="0" borderId="7" xfId="5" applyNumberFormat="1" applyFont="1" applyFill="1" applyBorder="1" applyAlignment="1" applyProtection="1">
      <alignment vertical="center"/>
    </xf>
    <xf numFmtId="0" fontId="6" fillId="0" borderId="5" xfId="2" applyFont="1" applyFill="1" applyBorder="1" applyAlignment="1" applyProtection="1">
      <alignment horizontal="center" vertical="center"/>
    </xf>
    <xf numFmtId="49" fontId="6" fillId="0" borderId="5" xfId="3" applyNumberFormat="1" applyFont="1" applyFill="1" applyBorder="1" applyAlignment="1" applyProtection="1">
      <alignment vertical="center"/>
    </xf>
    <xf numFmtId="49" fontId="6" fillId="0" borderId="5" xfId="3" applyNumberFormat="1" applyFont="1" applyFill="1" applyBorder="1" applyAlignment="1" applyProtection="1">
      <alignment vertical="center" shrinkToFit="1"/>
    </xf>
    <xf numFmtId="43" fontId="6" fillId="0" borderId="5" xfId="1" applyFont="1" applyFill="1" applyBorder="1"/>
    <xf numFmtId="49" fontId="6" fillId="0" borderId="6" xfId="3" applyNumberFormat="1" applyFont="1" applyFill="1" applyBorder="1" applyAlignment="1" applyProtection="1">
      <alignment vertical="center"/>
    </xf>
    <xf numFmtId="49" fontId="6" fillId="0" borderId="6" xfId="3" applyNumberFormat="1" applyFont="1" applyFill="1" applyBorder="1" applyAlignment="1" applyProtection="1">
      <alignment vertical="center" shrinkToFit="1"/>
    </xf>
    <xf numFmtId="49" fontId="5" fillId="0" borderId="7" xfId="3" applyNumberFormat="1" applyFont="1" applyFill="1" applyBorder="1" applyAlignment="1" applyProtection="1">
      <alignment vertical="center"/>
    </xf>
    <xf numFmtId="49" fontId="5" fillId="0" borderId="7" xfId="3" applyNumberFormat="1" applyFont="1" applyFill="1" applyBorder="1" applyAlignment="1" applyProtection="1">
      <alignment vertical="center" shrinkToFit="1"/>
    </xf>
    <xf numFmtId="49" fontId="6" fillId="0" borderId="5" xfId="5" applyNumberFormat="1" applyFont="1" applyFill="1" applyBorder="1" applyAlignment="1" applyProtection="1">
      <alignment vertical="center"/>
    </xf>
    <xf numFmtId="49" fontId="6" fillId="0" borderId="5" xfId="5" applyNumberFormat="1" applyFont="1" applyFill="1" applyBorder="1" applyAlignment="1" applyProtection="1">
      <alignment vertical="center" shrinkToFit="1"/>
    </xf>
    <xf numFmtId="0" fontId="6" fillId="0" borderId="4" xfId="2" applyFont="1" applyFill="1" applyBorder="1" applyAlignment="1" applyProtection="1">
      <alignment horizontal="center" vertical="center"/>
    </xf>
    <xf numFmtId="49" fontId="6" fillId="0" borderId="4" xfId="3" applyNumberFormat="1" applyFont="1" applyFill="1" applyBorder="1" applyAlignment="1" applyProtection="1">
      <alignment vertical="center"/>
    </xf>
    <xf numFmtId="49" fontId="6" fillId="0" borderId="4" xfId="3" applyNumberFormat="1" applyFont="1" applyFill="1" applyBorder="1" applyAlignment="1" applyProtection="1">
      <alignment vertical="center" shrinkToFit="1"/>
    </xf>
    <xf numFmtId="43" fontId="6" fillId="0" borderId="4" xfId="1" applyFont="1" applyFill="1" applyBorder="1"/>
    <xf numFmtId="49" fontId="6" fillId="0" borderId="4" xfId="5" applyNumberFormat="1" applyFont="1" applyFill="1" applyBorder="1" applyAlignment="1" applyProtection="1">
      <alignment vertical="center"/>
    </xf>
    <xf numFmtId="49" fontId="6" fillId="0" borderId="4" xfId="5" applyNumberFormat="1" applyFont="1" applyFill="1" applyBorder="1" applyAlignment="1" applyProtection="1">
      <alignment vertical="center" shrinkToFit="1"/>
    </xf>
    <xf numFmtId="0" fontId="6" fillId="0" borderId="2" xfId="2" applyFont="1" applyFill="1" applyBorder="1" applyAlignment="1" applyProtection="1">
      <alignment horizontal="center" vertical="center"/>
    </xf>
    <xf numFmtId="49" fontId="6" fillId="0" borderId="2" xfId="5" applyNumberFormat="1" applyFont="1" applyFill="1" applyBorder="1" applyAlignment="1" applyProtection="1">
      <alignment vertical="center"/>
    </xf>
    <xf numFmtId="49" fontId="6" fillId="0" borderId="2" xfId="5" applyNumberFormat="1" applyFont="1" applyFill="1" applyBorder="1" applyAlignment="1" applyProtection="1">
      <alignment vertical="center" shrinkToFit="1"/>
    </xf>
    <xf numFmtId="43" fontId="6" fillId="0" borderId="2" xfId="1" applyFont="1" applyFill="1" applyBorder="1"/>
    <xf numFmtId="0" fontId="6" fillId="0" borderId="7" xfId="2" applyFont="1" applyFill="1" applyBorder="1" applyAlignment="1" applyProtection="1">
      <alignment horizontal="center" vertical="center"/>
    </xf>
    <xf numFmtId="49" fontId="6" fillId="0" borderId="7" xfId="5" applyNumberFormat="1" applyFont="1" applyFill="1" applyBorder="1" applyAlignment="1" applyProtection="1">
      <alignment vertical="center" shrinkToFit="1"/>
    </xf>
    <xf numFmtId="43" fontId="6" fillId="0" borderId="7" xfId="1" applyFont="1" applyFill="1" applyBorder="1"/>
    <xf numFmtId="188" fontId="8" fillId="0" borderId="0" xfId="7" applyFont="1"/>
    <xf numFmtId="43" fontId="6" fillId="0" borderId="0" xfId="4" applyFont="1" applyFill="1"/>
    <xf numFmtId="0" fontId="6" fillId="0" borderId="0" xfId="3" applyFont="1"/>
    <xf numFmtId="0" fontId="3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</cellXfs>
  <cellStyles count="9">
    <cellStyle name="Comma 2" xfId="6" xr:uid="{00000000-0005-0000-0000-000000000000}"/>
    <cellStyle name="เครื่องหมายจุลภาค 2" xfId="4" xr:uid="{00000000-0005-0000-0000-000002000000}"/>
    <cellStyle name="เครื่องหมายจุลภาค 4 2" xfId="7" xr:uid="{00000000-0005-0000-0000-000003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00000000-0005-0000-0000-000004000000}"/>
    <cellStyle name="เครื่องหมายจุลภาค_รายชื่อ อปท. (ปรับปรุงใหม่)" xfId="5" xr:uid="{00000000-0005-0000-0000-000005000000}"/>
    <cellStyle name="จุลภาค" xfId="1" builtinId="3"/>
    <cellStyle name="ปกติ" xfId="0" builtinId="0"/>
    <cellStyle name="ปกติ_ทั่วไป งวดที่ 1+2_รายชื่อ อปท. ส่งสำนัก-กอง (ใหม่)" xfId="2" xr:uid="{00000000-0005-0000-0000-000009000000}"/>
    <cellStyle name="ปกติ_รายชื่อ อปท. (ปรับปรุงใหม่)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0D4A5-CFB3-4100-8A25-61727DDD036E}">
  <sheetPr>
    <tabColor indexed="45"/>
  </sheetPr>
  <dimension ref="A1:E235"/>
  <sheetViews>
    <sheetView tabSelected="1" view="pageBreakPreview" zoomScaleNormal="100" workbookViewId="0">
      <selection activeCell="A5" sqref="A5:E5"/>
    </sheetView>
  </sheetViews>
  <sheetFormatPr defaultRowHeight="27.95" customHeight="1" outlineLevelRow="2"/>
  <cols>
    <col min="1" max="1" width="8.875" style="10" customWidth="1"/>
    <col min="2" max="4" width="25.625" style="10" customWidth="1"/>
    <col min="5" max="5" width="30.375" style="47" customWidth="1"/>
    <col min="6" max="7" width="9" style="10"/>
    <col min="8" max="8" width="9.875" style="10" bestFit="1" customWidth="1"/>
    <col min="9" max="49" width="9" style="10"/>
    <col min="50" max="50" width="10.25" style="10" bestFit="1" customWidth="1"/>
    <col min="51" max="51" width="8.125" style="10" bestFit="1" customWidth="1"/>
    <col min="52" max="52" width="13.5" style="10" bestFit="1" customWidth="1"/>
    <col min="53" max="53" width="15.625" style="10" bestFit="1" customWidth="1"/>
    <col min="54" max="54" width="22.625" style="10" bestFit="1" customWidth="1"/>
    <col min="55" max="55" width="8.875" style="10" bestFit="1" customWidth="1"/>
    <col min="56" max="56" width="10.875" style="10" bestFit="1" customWidth="1"/>
    <col min="57" max="57" width="19" style="10" customWidth="1"/>
    <col min="58" max="58" width="14.375" style="10" customWidth="1"/>
    <col min="59" max="59" width="12" style="10" customWidth="1"/>
    <col min="60" max="16384" width="9" style="10"/>
  </cols>
  <sheetData>
    <row r="1" spans="1:5" s="1" customFormat="1" ht="24">
      <c r="A1" s="49" t="s">
        <v>359</v>
      </c>
      <c r="B1" s="49"/>
      <c r="C1" s="49"/>
      <c r="D1" s="49"/>
      <c r="E1" s="49"/>
    </row>
    <row r="2" spans="1:5" s="1" customFormat="1" ht="24">
      <c r="A2" s="49" t="s">
        <v>0</v>
      </c>
      <c r="B2" s="49"/>
      <c r="C2" s="49"/>
      <c r="D2" s="49"/>
      <c r="E2" s="49"/>
    </row>
    <row r="3" spans="1:5" s="1" customFormat="1" ht="24">
      <c r="A3" s="49" t="s">
        <v>361</v>
      </c>
      <c r="B3" s="49"/>
      <c r="C3" s="49"/>
      <c r="D3" s="49"/>
      <c r="E3" s="49"/>
    </row>
    <row r="4" spans="1:5" s="1" customFormat="1" ht="24">
      <c r="A4" s="49" t="s">
        <v>358</v>
      </c>
      <c r="B4" s="49"/>
      <c r="C4" s="49"/>
      <c r="D4" s="49"/>
      <c r="E4" s="49"/>
    </row>
    <row r="5" spans="1:5" s="1" customFormat="1" ht="24">
      <c r="A5" s="48" t="s">
        <v>424</v>
      </c>
      <c r="B5" s="48"/>
      <c r="C5" s="48"/>
      <c r="D5" s="48"/>
      <c r="E5" s="48"/>
    </row>
    <row r="6" spans="1:5" s="1" customFormat="1" ht="3" customHeight="1">
      <c r="A6" s="2"/>
      <c r="B6" s="3"/>
      <c r="C6" s="3"/>
      <c r="D6" s="3"/>
    </row>
    <row r="7" spans="1:5" s="1" customFormat="1" ht="25.5" customHeight="1">
      <c r="A7" s="4" t="s">
        <v>1</v>
      </c>
      <c r="B7" s="4" t="s">
        <v>2</v>
      </c>
      <c r="C7" s="4" t="s">
        <v>3</v>
      </c>
      <c r="D7" s="4" t="s">
        <v>4</v>
      </c>
      <c r="E7" s="5" t="s">
        <v>360</v>
      </c>
    </row>
    <row r="8" spans="1:5" ht="27.95" customHeight="1" outlineLevel="2">
      <c r="A8" s="6">
        <v>1</v>
      </c>
      <c r="B8" s="7" t="s">
        <v>5</v>
      </c>
      <c r="C8" s="8" t="s">
        <v>6</v>
      </c>
      <c r="D8" s="8" t="s">
        <v>7</v>
      </c>
      <c r="E8" s="9">
        <v>68560</v>
      </c>
    </row>
    <row r="9" spans="1:5" ht="27.95" customHeight="1" outlineLevel="2">
      <c r="A9" s="11">
        <f>+A8+1</f>
        <v>2</v>
      </c>
      <c r="B9" s="12" t="s">
        <v>5</v>
      </c>
      <c r="C9" s="13" t="s">
        <v>8</v>
      </c>
      <c r="D9" s="13" t="s">
        <v>9</v>
      </c>
      <c r="E9" s="14">
        <v>217440</v>
      </c>
    </row>
    <row r="10" spans="1:5" ht="27.95" customHeight="1" outlineLevel="1">
      <c r="A10" s="4"/>
      <c r="B10" s="15" t="s">
        <v>362</v>
      </c>
      <c r="C10" s="16"/>
      <c r="D10" s="16"/>
      <c r="E10" s="17">
        <f>SUBTOTAL(9,E8:E9)</f>
        <v>286000</v>
      </c>
    </row>
    <row r="11" spans="1:5" s="20" customFormat="1" ht="27.95" customHeight="1" outlineLevel="2">
      <c r="A11" s="6">
        <v>1</v>
      </c>
      <c r="B11" s="18" t="s">
        <v>10</v>
      </c>
      <c r="C11" s="19" t="s">
        <v>11</v>
      </c>
      <c r="D11" s="19" t="s">
        <v>12</v>
      </c>
      <c r="E11" s="9">
        <v>200000</v>
      </c>
    </row>
    <row r="12" spans="1:5" s="20" customFormat="1" ht="27.95" customHeight="1" outlineLevel="1">
      <c r="A12" s="4"/>
      <c r="B12" s="21" t="s">
        <v>363</v>
      </c>
      <c r="C12" s="16"/>
      <c r="D12" s="16"/>
      <c r="E12" s="17">
        <f>SUBTOTAL(9,E11:E11)</f>
        <v>200000</v>
      </c>
    </row>
    <row r="13" spans="1:5" s="20" customFormat="1" ht="27.95" customHeight="1" outlineLevel="2">
      <c r="A13" s="22">
        <v>1</v>
      </c>
      <c r="B13" s="23" t="s">
        <v>13</v>
      </c>
      <c r="C13" s="24" t="s">
        <v>14</v>
      </c>
      <c r="D13" s="24" t="s">
        <v>15</v>
      </c>
      <c r="E13" s="25">
        <v>200000</v>
      </c>
    </row>
    <row r="14" spans="1:5" s="20" customFormat="1" ht="27.95" customHeight="1" outlineLevel="2">
      <c r="A14" s="11">
        <f t="shared" ref="A14:A76" si="0">+A13+1</f>
        <v>2</v>
      </c>
      <c r="B14" s="26" t="s">
        <v>13</v>
      </c>
      <c r="C14" s="27" t="s">
        <v>14</v>
      </c>
      <c r="D14" s="27" t="s">
        <v>16</v>
      </c>
      <c r="E14" s="14">
        <v>134700</v>
      </c>
    </row>
    <row r="15" spans="1:5" s="20" customFormat="1" ht="27.95" customHeight="1" outlineLevel="1">
      <c r="A15" s="4"/>
      <c r="B15" s="28" t="s">
        <v>364</v>
      </c>
      <c r="C15" s="29"/>
      <c r="D15" s="29"/>
      <c r="E15" s="17">
        <f>SUBTOTAL(9,E13:E14)</f>
        <v>334700</v>
      </c>
    </row>
    <row r="16" spans="1:5" s="20" customFormat="1" ht="27.95" customHeight="1" outlineLevel="2">
      <c r="A16" s="6">
        <v>1</v>
      </c>
      <c r="B16" s="7" t="s">
        <v>17</v>
      </c>
      <c r="C16" s="8" t="s">
        <v>18</v>
      </c>
      <c r="D16" s="8" t="s">
        <v>19</v>
      </c>
      <c r="E16" s="9">
        <v>420992</v>
      </c>
    </row>
    <row r="17" spans="1:5" s="20" customFormat="1" ht="27.95" customHeight="1" outlineLevel="1">
      <c r="A17" s="4"/>
      <c r="B17" s="28" t="s">
        <v>365</v>
      </c>
      <c r="C17" s="29"/>
      <c r="D17" s="29"/>
      <c r="E17" s="17">
        <f>SUBTOTAL(9,E16:E16)</f>
        <v>420992</v>
      </c>
    </row>
    <row r="18" spans="1:5" s="20" customFormat="1" ht="27.95" customHeight="1" outlineLevel="2">
      <c r="A18" s="22">
        <v>1</v>
      </c>
      <c r="B18" s="30" t="s">
        <v>20</v>
      </c>
      <c r="C18" s="31" t="s">
        <v>21</v>
      </c>
      <c r="D18" s="31" t="s">
        <v>22</v>
      </c>
      <c r="E18" s="25">
        <v>1138740.8</v>
      </c>
    </row>
    <row r="19" spans="1:5" s="20" customFormat="1" ht="27.95" customHeight="1" outlineLevel="2">
      <c r="A19" s="11">
        <f t="shared" si="0"/>
        <v>2</v>
      </c>
      <c r="B19" s="26" t="s">
        <v>20</v>
      </c>
      <c r="C19" s="27" t="s">
        <v>23</v>
      </c>
      <c r="D19" s="27" t="s">
        <v>24</v>
      </c>
      <c r="E19" s="14">
        <v>107850</v>
      </c>
    </row>
    <row r="20" spans="1:5" s="20" customFormat="1" ht="27.95" customHeight="1" outlineLevel="1">
      <c r="A20" s="4"/>
      <c r="B20" s="28" t="s">
        <v>366</v>
      </c>
      <c r="C20" s="29"/>
      <c r="D20" s="29"/>
      <c r="E20" s="17">
        <f>SUBTOTAL(9,E18:E19)</f>
        <v>1246590.8</v>
      </c>
    </row>
    <row r="21" spans="1:5" s="20" customFormat="1" ht="27.95" customHeight="1" outlineLevel="2">
      <c r="A21" s="22">
        <v>1</v>
      </c>
      <c r="B21" s="30" t="s">
        <v>25</v>
      </c>
      <c r="C21" s="31" t="s">
        <v>26</v>
      </c>
      <c r="D21" s="31" t="s">
        <v>27</v>
      </c>
      <c r="E21" s="25">
        <v>289785</v>
      </c>
    </row>
    <row r="22" spans="1:5" s="20" customFormat="1" ht="27.95" customHeight="1" outlineLevel="2">
      <c r="A22" s="11">
        <f t="shared" si="0"/>
        <v>2</v>
      </c>
      <c r="B22" s="12" t="s">
        <v>25</v>
      </c>
      <c r="C22" s="13" t="s">
        <v>28</v>
      </c>
      <c r="D22" s="13" t="s">
        <v>29</v>
      </c>
      <c r="E22" s="14">
        <v>132000</v>
      </c>
    </row>
    <row r="23" spans="1:5" s="20" customFormat="1" ht="27.95" customHeight="1" outlineLevel="1">
      <c r="A23" s="4"/>
      <c r="B23" s="21" t="s">
        <v>367</v>
      </c>
      <c r="C23" s="16"/>
      <c r="D23" s="16"/>
      <c r="E23" s="17">
        <f>SUBTOTAL(9,E21:E22)</f>
        <v>421785</v>
      </c>
    </row>
    <row r="24" spans="1:5" s="20" customFormat="1" ht="26.1" customHeight="1" outlineLevel="2">
      <c r="A24" s="22">
        <v>1</v>
      </c>
      <c r="B24" s="23" t="s">
        <v>30</v>
      </c>
      <c r="C24" s="24" t="s">
        <v>35</v>
      </c>
      <c r="D24" s="24" t="s">
        <v>36</v>
      </c>
      <c r="E24" s="25">
        <v>1260573.8</v>
      </c>
    </row>
    <row r="25" spans="1:5" s="20" customFormat="1" ht="26.1" customHeight="1" outlineLevel="2">
      <c r="A25" s="32">
        <f t="shared" si="0"/>
        <v>2</v>
      </c>
      <c r="B25" s="33" t="s">
        <v>30</v>
      </c>
      <c r="C25" s="34" t="s">
        <v>33</v>
      </c>
      <c r="D25" s="34" t="s">
        <v>34</v>
      </c>
      <c r="E25" s="35">
        <v>2490696.2200000002</v>
      </c>
    </row>
    <row r="26" spans="1:5" s="20" customFormat="1" ht="26.1" customHeight="1" outlineLevel="2">
      <c r="A26" s="32">
        <f t="shared" si="0"/>
        <v>3</v>
      </c>
      <c r="B26" s="33" t="s">
        <v>30</v>
      </c>
      <c r="C26" s="34" t="s">
        <v>33</v>
      </c>
      <c r="D26" s="34" t="s">
        <v>40</v>
      </c>
      <c r="E26" s="35">
        <v>373980.8</v>
      </c>
    </row>
    <row r="27" spans="1:5" s="20" customFormat="1" ht="26.1" customHeight="1" outlineLevel="2">
      <c r="A27" s="32">
        <f t="shared" si="0"/>
        <v>4</v>
      </c>
      <c r="B27" s="33" t="s">
        <v>30</v>
      </c>
      <c r="C27" s="34" t="s">
        <v>37</v>
      </c>
      <c r="D27" s="34" t="s">
        <v>38</v>
      </c>
      <c r="E27" s="35">
        <v>121984</v>
      </c>
    </row>
    <row r="28" spans="1:5" s="20" customFormat="1" ht="26.1" customHeight="1" outlineLevel="2">
      <c r="A28" s="32">
        <f t="shared" si="0"/>
        <v>5</v>
      </c>
      <c r="B28" s="33" t="s">
        <v>30</v>
      </c>
      <c r="C28" s="34" t="s">
        <v>31</v>
      </c>
      <c r="D28" s="34" t="s">
        <v>39</v>
      </c>
      <c r="E28" s="35">
        <v>56070</v>
      </c>
    </row>
    <row r="29" spans="1:5" s="20" customFormat="1" ht="26.1" customHeight="1" outlineLevel="2">
      <c r="A29" s="11">
        <f t="shared" si="0"/>
        <v>6</v>
      </c>
      <c r="B29" s="26" t="s">
        <v>30</v>
      </c>
      <c r="C29" s="27" t="s">
        <v>31</v>
      </c>
      <c r="D29" s="27" t="s">
        <v>32</v>
      </c>
      <c r="E29" s="14">
        <v>176215</v>
      </c>
    </row>
    <row r="30" spans="1:5" s="20" customFormat="1" ht="26.1" customHeight="1" outlineLevel="1">
      <c r="A30" s="4"/>
      <c r="B30" s="28" t="s">
        <v>368</v>
      </c>
      <c r="C30" s="29"/>
      <c r="D30" s="29"/>
      <c r="E30" s="17">
        <f>SUBTOTAL(9,E24:E29)</f>
        <v>4479519.82</v>
      </c>
    </row>
    <row r="31" spans="1:5" s="20" customFormat="1" ht="27.95" customHeight="1" outlineLevel="2">
      <c r="A31" s="6">
        <v>1</v>
      </c>
      <c r="B31" s="7" t="s">
        <v>41</v>
      </c>
      <c r="C31" s="8" t="s">
        <v>42</v>
      </c>
      <c r="D31" s="8" t="s">
        <v>43</v>
      </c>
      <c r="E31" s="9">
        <v>1281224.6000000001</v>
      </c>
    </row>
    <row r="32" spans="1:5" s="20" customFormat="1" ht="27.95" customHeight="1" outlineLevel="1">
      <c r="A32" s="4"/>
      <c r="B32" s="28" t="s">
        <v>369</v>
      </c>
      <c r="C32" s="29"/>
      <c r="D32" s="29"/>
      <c r="E32" s="17">
        <f>SUBTOTAL(9,E31:E31)</f>
        <v>1281224.6000000001</v>
      </c>
    </row>
    <row r="33" spans="1:5" s="20" customFormat="1" ht="27.95" customHeight="1" outlineLevel="2">
      <c r="A33" s="6">
        <v>1</v>
      </c>
      <c r="B33" s="18" t="s">
        <v>44</v>
      </c>
      <c r="C33" s="19" t="s">
        <v>45</v>
      </c>
      <c r="D33" s="19" t="s">
        <v>46</v>
      </c>
      <c r="E33" s="9">
        <v>2831816.7700000005</v>
      </c>
    </row>
    <row r="34" spans="1:5" s="20" customFormat="1" ht="27.95" customHeight="1" outlineLevel="1">
      <c r="A34" s="4"/>
      <c r="B34" s="21" t="s">
        <v>370</v>
      </c>
      <c r="C34" s="16"/>
      <c r="D34" s="16"/>
      <c r="E34" s="17">
        <f>SUBTOTAL(9,E33:E33)</f>
        <v>2831816.7700000005</v>
      </c>
    </row>
    <row r="35" spans="1:5" s="20" customFormat="1" ht="27.95" customHeight="1" outlineLevel="2">
      <c r="A35" s="22">
        <v>1</v>
      </c>
      <c r="B35" s="23" t="s">
        <v>47</v>
      </c>
      <c r="C35" s="24" t="s">
        <v>48</v>
      </c>
      <c r="D35" s="24" t="s">
        <v>49</v>
      </c>
      <c r="E35" s="25">
        <v>365353.8</v>
      </c>
    </row>
    <row r="36" spans="1:5" s="20" customFormat="1" ht="27.95" customHeight="1" outlineLevel="2">
      <c r="A36" s="11">
        <f t="shared" si="0"/>
        <v>2</v>
      </c>
      <c r="B36" s="12" t="s">
        <v>47</v>
      </c>
      <c r="C36" s="13" t="s">
        <v>50</v>
      </c>
      <c r="D36" s="13" t="s">
        <v>51</v>
      </c>
      <c r="E36" s="14">
        <v>166670</v>
      </c>
    </row>
    <row r="37" spans="1:5" s="20" customFormat="1" ht="27.95" customHeight="1" outlineLevel="1">
      <c r="A37" s="4"/>
      <c r="B37" s="21" t="s">
        <v>371</v>
      </c>
      <c r="C37" s="16"/>
      <c r="D37" s="16"/>
      <c r="E37" s="17">
        <f>SUBTOTAL(9,E35:E36)</f>
        <v>532023.80000000005</v>
      </c>
    </row>
    <row r="38" spans="1:5" s="20" customFormat="1" ht="27.95" customHeight="1" outlineLevel="2">
      <c r="A38" s="22">
        <v>1</v>
      </c>
      <c r="B38" s="23" t="s">
        <v>52</v>
      </c>
      <c r="C38" s="24" t="s">
        <v>53</v>
      </c>
      <c r="D38" s="24" t="s">
        <v>54</v>
      </c>
      <c r="E38" s="25">
        <v>346114.4</v>
      </c>
    </row>
    <row r="39" spans="1:5" s="20" customFormat="1" ht="27.95" customHeight="1" outlineLevel="2">
      <c r="A39" s="32">
        <f t="shared" si="0"/>
        <v>2</v>
      </c>
      <c r="B39" s="36" t="s">
        <v>52</v>
      </c>
      <c r="C39" s="37" t="s">
        <v>55</v>
      </c>
      <c r="D39" s="37" t="s">
        <v>58</v>
      </c>
      <c r="E39" s="35">
        <v>295685.45</v>
      </c>
    </row>
    <row r="40" spans="1:5" s="20" customFormat="1" ht="27.95" customHeight="1" outlineLevel="2">
      <c r="A40" s="32">
        <f t="shared" si="0"/>
        <v>3</v>
      </c>
      <c r="B40" s="36" t="s">
        <v>52</v>
      </c>
      <c r="C40" s="37" t="s">
        <v>55</v>
      </c>
      <c r="D40" s="37" t="s">
        <v>56</v>
      </c>
      <c r="E40" s="35">
        <v>314350.40000000002</v>
      </c>
    </row>
    <row r="41" spans="1:5" s="20" customFormat="1" ht="27.95" customHeight="1" outlineLevel="2">
      <c r="A41" s="11">
        <f t="shared" si="0"/>
        <v>4</v>
      </c>
      <c r="B41" s="12" t="s">
        <v>52</v>
      </c>
      <c r="C41" s="13" t="s">
        <v>55</v>
      </c>
      <c r="D41" s="13" t="s">
        <v>57</v>
      </c>
      <c r="E41" s="14">
        <v>309466.34000000003</v>
      </c>
    </row>
    <row r="42" spans="1:5" s="20" customFormat="1" ht="27.95" customHeight="1" outlineLevel="1">
      <c r="A42" s="4"/>
      <c r="B42" s="21" t="s">
        <v>372</v>
      </c>
      <c r="C42" s="16"/>
      <c r="D42" s="16"/>
      <c r="E42" s="17">
        <f>SUBTOTAL(9,E38:E41)</f>
        <v>1265616.5900000001</v>
      </c>
    </row>
    <row r="43" spans="1:5" s="20" customFormat="1" ht="27.95" customHeight="1" outlineLevel="2">
      <c r="A43" s="22">
        <v>1</v>
      </c>
      <c r="B43" s="30" t="s">
        <v>59</v>
      </c>
      <c r="C43" s="31" t="s">
        <v>60</v>
      </c>
      <c r="D43" s="31" t="s">
        <v>62</v>
      </c>
      <c r="E43" s="25">
        <v>983344</v>
      </c>
    </row>
    <row r="44" spans="1:5" s="20" customFormat="1" ht="27.95" customHeight="1" outlineLevel="2">
      <c r="A44" s="32">
        <f t="shared" si="0"/>
        <v>2</v>
      </c>
      <c r="B44" s="33" t="s">
        <v>59</v>
      </c>
      <c r="C44" s="34" t="s">
        <v>60</v>
      </c>
      <c r="D44" s="34" t="s">
        <v>61</v>
      </c>
      <c r="E44" s="35">
        <v>1075831.3999999999</v>
      </c>
    </row>
    <row r="45" spans="1:5" s="20" customFormat="1" ht="27.95" customHeight="1" outlineLevel="2">
      <c r="A45" s="32">
        <f t="shared" si="0"/>
        <v>3</v>
      </c>
      <c r="B45" s="33" t="s">
        <v>59</v>
      </c>
      <c r="C45" s="34" t="s">
        <v>60</v>
      </c>
      <c r="D45" s="34" t="s">
        <v>63</v>
      </c>
      <c r="E45" s="35">
        <v>342997.4</v>
      </c>
    </row>
    <row r="46" spans="1:5" s="20" customFormat="1" ht="27.95" customHeight="1" outlineLevel="2">
      <c r="A46" s="11">
        <f t="shared" si="0"/>
        <v>4</v>
      </c>
      <c r="B46" s="12" t="s">
        <v>59</v>
      </c>
      <c r="C46" s="13" t="s">
        <v>64</v>
      </c>
      <c r="D46" s="13" t="s">
        <v>65</v>
      </c>
      <c r="E46" s="14">
        <v>78040</v>
      </c>
    </row>
    <row r="47" spans="1:5" s="20" customFormat="1" ht="27.95" customHeight="1" outlineLevel="1">
      <c r="A47" s="4"/>
      <c r="B47" s="21" t="s">
        <v>373</v>
      </c>
      <c r="C47" s="16"/>
      <c r="D47" s="16"/>
      <c r="E47" s="17">
        <f>SUBTOTAL(9,E43:E46)</f>
        <v>2480212.7999999998</v>
      </c>
    </row>
    <row r="48" spans="1:5" s="20" customFormat="1" ht="27.95" customHeight="1" outlineLevel="2">
      <c r="A48" s="22">
        <v>1</v>
      </c>
      <c r="B48" s="23" t="s">
        <v>66</v>
      </c>
      <c r="C48" s="24" t="s">
        <v>67</v>
      </c>
      <c r="D48" s="24" t="s">
        <v>68</v>
      </c>
      <c r="E48" s="25">
        <v>623879</v>
      </c>
    </row>
    <row r="49" spans="1:5" s="20" customFormat="1" ht="27.95" customHeight="1" outlineLevel="2">
      <c r="A49" s="11">
        <f t="shared" si="0"/>
        <v>2</v>
      </c>
      <c r="B49" s="12" t="s">
        <v>66</v>
      </c>
      <c r="C49" s="13" t="s">
        <v>67</v>
      </c>
      <c r="D49" s="13" t="s">
        <v>69</v>
      </c>
      <c r="E49" s="14">
        <v>267204.8</v>
      </c>
    </row>
    <row r="50" spans="1:5" s="20" customFormat="1" ht="27.95" customHeight="1" outlineLevel="1">
      <c r="A50" s="4"/>
      <c r="B50" s="21" t="s">
        <v>374</v>
      </c>
      <c r="C50" s="16"/>
      <c r="D50" s="16"/>
      <c r="E50" s="17">
        <f>SUBTOTAL(9,E48:E49)</f>
        <v>891083.8</v>
      </c>
    </row>
    <row r="51" spans="1:5" s="20" customFormat="1" ht="27.95" customHeight="1" outlineLevel="2">
      <c r="A51" s="22">
        <v>1</v>
      </c>
      <c r="B51" s="30" t="s">
        <v>70</v>
      </c>
      <c r="C51" s="31" t="s">
        <v>73</v>
      </c>
      <c r="D51" s="31" t="s">
        <v>75</v>
      </c>
      <c r="E51" s="25">
        <v>280800</v>
      </c>
    </row>
    <row r="52" spans="1:5" s="20" customFormat="1" ht="27.95" customHeight="1" outlineLevel="2">
      <c r="A52" s="32">
        <f t="shared" si="0"/>
        <v>2</v>
      </c>
      <c r="B52" s="33" t="s">
        <v>70</v>
      </c>
      <c r="C52" s="34" t="s">
        <v>71</v>
      </c>
      <c r="D52" s="34" t="s">
        <v>72</v>
      </c>
      <c r="E52" s="35">
        <v>274793</v>
      </c>
    </row>
    <row r="53" spans="1:5" s="20" customFormat="1" ht="27.95" customHeight="1" outlineLevel="2">
      <c r="A53" s="11">
        <f t="shared" si="0"/>
        <v>3</v>
      </c>
      <c r="B53" s="26" t="s">
        <v>70</v>
      </c>
      <c r="C53" s="27" t="s">
        <v>73</v>
      </c>
      <c r="D53" s="27" t="s">
        <v>74</v>
      </c>
      <c r="E53" s="14">
        <v>1270297.3999999999</v>
      </c>
    </row>
    <row r="54" spans="1:5" s="20" customFormat="1" ht="27.95" customHeight="1" outlineLevel="1">
      <c r="A54" s="4"/>
      <c r="B54" s="28" t="s">
        <v>375</v>
      </c>
      <c r="C54" s="29"/>
      <c r="D54" s="29"/>
      <c r="E54" s="17">
        <f>SUBTOTAL(9,E51:E53)</f>
        <v>1825890.4</v>
      </c>
    </row>
    <row r="55" spans="1:5" s="20" customFormat="1" ht="27.95" customHeight="1" outlineLevel="2">
      <c r="A55" s="22">
        <v>1</v>
      </c>
      <c r="B55" s="23" t="s">
        <v>76</v>
      </c>
      <c r="C55" s="24" t="s">
        <v>79</v>
      </c>
      <c r="D55" s="24" t="s">
        <v>80</v>
      </c>
      <c r="E55" s="25">
        <v>132046</v>
      </c>
    </row>
    <row r="56" spans="1:5" s="20" customFormat="1" ht="27.95" customHeight="1" outlineLevel="2">
      <c r="A56" s="32">
        <f t="shared" si="0"/>
        <v>2</v>
      </c>
      <c r="B56" s="33" t="s">
        <v>76</v>
      </c>
      <c r="C56" s="34" t="s">
        <v>77</v>
      </c>
      <c r="D56" s="34" t="s">
        <v>78</v>
      </c>
      <c r="E56" s="35">
        <v>1227069.2</v>
      </c>
    </row>
    <row r="57" spans="1:5" s="20" customFormat="1" ht="27.95" customHeight="1" outlineLevel="2">
      <c r="A57" s="11">
        <f t="shared" si="0"/>
        <v>3</v>
      </c>
      <c r="B57" s="12" t="s">
        <v>76</v>
      </c>
      <c r="C57" s="13" t="s">
        <v>81</v>
      </c>
      <c r="D57" s="13" t="s">
        <v>82</v>
      </c>
      <c r="E57" s="14">
        <v>154000</v>
      </c>
    </row>
    <row r="58" spans="1:5" s="20" customFormat="1" ht="27.95" customHeight="1" outlineLevel="1">
      <c r="A58" s="4"/>
      <c r="B58" s="21" t="s">
        <v>376</v>
      </c>
      <c r="C58" s="16"/>
      <c r="D58" s="16"/>
      <c r="E58" s="17">
        <f>SUBTOTAL(9,E55:E57)</f>
        <v>1513115.2</v>
      </c>
    </row>
    <row r="59" spans="1:5" s="20" customFormat="1" ht="27.95" customHeight="1" outlineLevel="2">
      <c r="A59" s="22">
        <v>1</v>
      </c>
      <c r="B59" s="23" t="s">
        <v>83</v>
      </c>
      <c r="C59" s="24" t="s">
        <v>84</v>
      </c>
      <c r="D59" s="24" t="s">
        <v>85</v>
      </c>
      <c r="E59" s="25">
        <v>876120</v>
      </c>
    </row>
    <row r="60" spans="1:5" s="20" customFormat="1" ht="27.95" customHeight="1" outlineLevel="2">
      <c r="A60" s="11">
        <f t="shared" si="0"/>
        <v>2</v>
      </c>
      <c r="B60" s="26" t="s">
        <v>83</v>
      </c>
      <c r="C60" s="27" t="s">
        <v>86</v>
      </c>
      <c r="D60" s="27" t="s">
        <v>87</v>
      </c>
      <c r="E60" s="14">
        <v>132000</v>
      </c>
    </row>
    <row r="61" spans="1:5" s="20" customFormat="1" ht="27.95" customHeight="1" outlineLevel="1">
      <c r="A61" s="4"/>
      <c r="B61" s="28" t="s">
        <v>377</v>
      </c>
      <c r="C61" s="29"/>
      <c r="D61" s="29"/>
      <c r="E61" s="17">
        <f>SUBTOTAL(9,E59:E60)</f>
        <v>1008120</v>
      </c>
    </row>
    <row r="62" spans="1:5" s="20" customFormat="1" ht="26.1" customHeight="1" outlineLevel="2">
      <c r="A62" s="22">
        <v>1</v>
      </c>
      <c r="B62" s="30" t="s">
        <v>88</v>
      </c>
      <c r="C62" s="31" t="s">
        <v>89</v>
      </c>
      <c r="D62" s="31" t="s">
        <v>93</v>
      </c>
      <c r="E62" s="25">
        <v>8323472.4500000002</v>
      </c>
    </row>
    <row r="63" spans="1:5" s="20" customFormat="1" ht="26.1" customHeight="1" outlineLevel="2">
      <c r="A63" s="32">
        <f t="shared" si="0"/>
        <v>2</v>
      </c>
      <c r="B63" s="33" t="s">
        <v>88</v>
      </c>
      <c r="C63" s="34" t="s">
        <v>89</v>
      </c>
      <c r="D63" s="34" t="s">
        <v>90</v>
      </c>
      <c r="E63" s="35">
        <v>1248880</v>
      </c>
    </row>
    <row r="64" spans="1:5" s="20" customFormat="1" ht="26.1" customHeight="1" outlineLevel="2">
      <c r="A64" s="32">
        <f t="shared" si="0"/>
        <v>3</v>
      </c>
      <c r="B64" s="33" t="s">
        <v>88</v>
      </c>
      <c r="C64" s="34" t="s">
        <v>91</v>
      </c>
      <c r="D64" s="34" t="s">
        <v>92</v>
      </c>
      <c r="E64" s="35">
        <v>640762.6</v>
      </c>
    </row>
    <row r="65" spans="1:5" s="20" customFormat="1" ht="26.1" customHeight="1" outlineLevel="2">
      <c r="A65" s="32">
        <f t="shared" si="0"/>
        <v>4</v>
      </c>
      <c r="B65" s="33" t="s">
        <v>88</v>
      </c>
      <c r="C65" s="34" t="s">
        <v>94</v>
      </c>
      <c r="D65" s="34" t="s">
        <v>95</v>
      </c>
      <c r="E65" s="35">
        <v>73080</v>
      </c>
    </row>
    <row r="66" spans="1:5" s="20" customFormat="1" ht="26.1" customHeight="1" outlineLevel="2">
      <c r="A66" s="11">
        <f t="shared" si="0"/>
        <v>5</v>
      </c>
      <c r="B66" s="12" t="s">
        <v>88</v>
      </c>
      <c r="C66" s="13" t="s">
        <v>96</v>
      </c>
      <c r="D66" s="13" t="s">
        <v>97</v>
      </c>
      <c r="E66" s="14">
        <v>110000</v>
      </c>
    </row>
    <row r="67" spans="1:5" s="20" customFormat="1" ht="26.1" customHeight="1" outlineLevel="1">
      <c r="A67" s="4"/>
      <c r="B67" s="21" t="s">
        <v>378</v>
      </c>
      <c r="C67" s="16"/>
      <c r="D67" s="16"/>
      <c r="E67" s="17">
        <f>SUBTOTAL(9,E62:E66)</f>
        <v>10396195.049999999</v>
      </c>
    </row>
    <row r="68" spans="1:5" s="20" customFormat="1" ht="26.1" customHeight="1" outlineLevel="2">
      <c r="A68" s="22">
        <v>1</v>
      </c>
      <c r="B68" s="30" t="s">
        <v>98</v>
      </c>
      <c r="C68" s="31" t="s">
        <v>99</v>
      </c>
      <c r="D68" s="31" t="s">
        <v>100</v>
      </c>
      <c r="E68" s="25">
        <v>200000</v>
      </c>
    </row>
    <row r="69" spans="1:5" s="20" customFormat="1" ht="26.1" customHeight="1" outlineLevel="2">
      <c r="A69" s="32">
        <f t="shared" si="0"/>
        <v>2</v>
      </c>
      <c r="B69" s="36" t="s">
        <v>98</v>
      </c>
      <c r="C69" s="37" t="s">
        <v>103</v>
      </c>
      <c r="D69" s="37" t="s">
        <v>104</v>
      </c>
      <c r="E69" s="35">
        <v>166670</v>
      </c>
    </row>
    <row r="70" spans="1:5" s="20" customFormat="1" ht="26.1" customHeight="1" outlineLevel="2">
      <c r="A70" s="32">
        <f t="shared" si="0"/>
        <v>3</v>
      </c>
      <c r="B70" s="36" t="s">
        <v>98</v>
      </c>
      <c r="C70" s="37" t="s">
        <v>105</v>
      </c>
      <c r="D70" s="37" t="s">
        <v>106</v>
      </c>
      <c r="E70" s="35">
        <v>81280</v>
      </c>
    </row>
    <row r="71" spans="1:5" s="20" customFormat="1" ht="26.1" customHeight="1" outlineLevel="2">
      <c r="A71" s="32">
        <f t="shared" si="0"/>
        <v>4</v>
      </c>
      <c r="B71" s="36" t="s">
        <v>98</v>
      </c>
      <c r="C71" s="37" t="s">
        <v>101</v>
      </c>
      <c r="D71" s="37" t="s">
        <v>102</v>
      </c>
      <c r="E71" s="35">
        <v>134700</v>
      </c>
    </row>
    <row r="72" spans="1:5" s="20" customFormat="1" ht="26.1" customHeight="1" outlineLevel="2">
      <c r="A72" s="11">
        <f t="shared" si="0"/>
        <v>5</v>
      </c>
      <c r="B72" s="12" t="s">
        <v>98</v>
      </c>
      <c r="C72" s="13" t="s">
        <v>101</v>
      </c>
      <c r="D72" s="13" t="s">
        <v>107</v>
      </c>
      <c r="E72" s="14">
        <v>148500</v>
      </c>
    </row>
    <row r="73" spans="1:5" s="20" customFormat="1" ht="24.75" customHeight="1" outlineLevel="1">
      <c r="A73" s="4"/>
      <c r="B73" s="21" t="s">
        <v>379</v>
      </c>
      <c r="C73" s="16"/>
      <c r="D73" s="16"/>
      <c r="E73" s="17">
        <f>SUBTOTAL(9,E68:E72)</f>
        <v>731150</v>
      </c>
    </row>
    <row r="74" spans="1:5" s="20" customFormat="1" ht="27.95" customHeight="1" outlineLevel="2">
      <c r="A74" s="22">
        <v>1</v>
      </c>
      <c r="B74" s="23" t="s">
        <v>108</v>
      </c>
      <c r="C74" s="24" t="s">
        <v>109</v>
      </c>
      <c r="D74" s="24" t="s">
        <v>110</v>
      </c>
      <c r="E74" s="25">
        <v>3908294.6</v>
      </c>
    </row>
    <row r="75" spans="1:5" s="20" customFormat="1" ht="27.95" customHeight="1" outlineLevel="2">
      <c r="A75" s="32">
        <f t="shared" si="0"/>
        <v>2</v>
      </c>
      <c r="B75" s="33" t="s">
        <v>108</v>
      </c>
      <c r="C75" s="34" t="s">
        <v>111</v>
      </c>
      <c r="D75" s="34" t="s">
        <v>112</v>
      </c>
      <c r="E75" s="35">
        <v>1194634.8</v>
      </c>
    </row>
    <row r="76" spans="1:5" s="20" customFormat="1" ht="27.95" customHeight="1" outlineLevel="2">
      <c r="A76" s="11">
        <f t="shared" si="0"/>
        <v>3</v>
      </c>
      <c r="B76" s="12" t="s">
        <v>108</v>
      </c>
      <c r="C76" s="13" t="s">
        <v>113</v>
      </c>
      <c r="D76" s="13" t="s">
        <v>114</v>
      </c>
      <c r="E76" s="14">
        <v>105750</v>
      </c>
    </row>
    <row r="77" spans="1:5" s="20" customFormat="1" ht="27.95" customHeight="1" outlineLevel="1">
      <c r="A77" s="4"/>
      <c r="B77" s="21" t="s">
        <v>380</v>
      </c>
      <c r="C77" s="16"/>
      <c r="D77" s="16"/>
      <c r="E77" s="17">
        <f>SUBTOTAL(9,E74:E76)</f>
        <v>5208679.4000000004</v>
      </c>
    </row>
    <row r="78" spans="1:5" s="20" customFormat="1" ht="27.95" customHeight="1" outlineLevel="2">
      <c r="A78" s="22">
        <v>1</v>
      </c>
      <c r="B78" s="30" t="s">
        <v>115</v>
      </c>
      <c r="C78" s="31" t="s">
        <v>120</v>
      </c>
      <c r="D78" s="31" t="s">
        <v>121</v>
      </c>
      <c r="E78" s="25">
        <v>911220</v>
      </c>
    </row>
    <row r="79" spans="1:5" s="20" customFormat="1" ht="27.95" customHeight="1" outlineLevel="2">
      <c r="A79" s="32">
        <f t="shared" ref="A79:A93" si="1">+A78+1</f>
        <v>2</v>
      </c>
      <c r="B79" s="33" t="s">
        <v>115</v>
      </c>
      <c r="C79" s="34" t="s">
        <v>116</v>
      </c>
      <c r="D79" s="34" t="s">
        <v>117</v>
      </c>
      <c r="E79" s="35">
        <v>200000</v>
      </c>
    </row>
    <row r="80" spans="1:5" s="20" customFormat="1" ht="27.95" customHeight="1" outlineLevel="2">
      <c r="A80" s="32">
        <f t="shared" si="1"/>
        <v>3</v>
      </c>
      <c r="B80" s="33" t="s">
        <v>115</v>
      </c>
      <c r="C80" s="34" t="s">
        <v>118</v>
      </c>
      <c r="D80" s="34" t="s">
        <v>119</v>
      </c>
      <c r="E80" s="35">
        <v>206820</v>
      </c>
    </row>
    <row r="81" spans="1:5" s="20" customFormat="1" ht="27.95" customHeight="1" outlineLevel="2">
      <c r="A81" s="11">
        <f t="shared" si="1"/>
        <v>4</v>
      </c>
      <c r="B81" s="12" t="s">
        <v>115</v>
      </c>
      <c r="C81" s="13" t="s">
        <v>118</v>
      </c>
      <c r="D81" s="13" t="s">
        <v>122</v>
      </c>
      <c r="E81" s="14">
        <v>137340</v>
      </c>
    </row>
    <row r="82" spans="1:5" s="20" customFormat="1" ht="27.95" customHeight="1" outlineLevel="1">
      <c r="A82" s="4"/>
      <c r="B82" s="21" t="s">
        <v>381</v>
      </c>
      <c r="C82" s="16"/>
      <c r="D82" s="16"/>
      <c r="E82" s="17">
        <f>SUBTOTAL(9,E78:E81)</f>
        <v>1455380</v>
      </c>
    </row>
    <row r="83" spans="1:5" s="20" customFormat="1" ht="27.95" customHeight="1" outlineLevel="2">
      <c r="A83" s="22">
        <v>1</v>
      </c>
      <c r="B83" s="23" t="s">
        <v>123</v>
      </c>
      <c r="C83" s="24" t="s">
        <v>124</v>
      </c>
      <c r="D83" s="24" t="s">
        <v>125</v>
      </c>
      <c r="E83" s="25">
        <v>763024</v>
      </c>
    </row>
    <row r="84" spans="1:5" s="20" customFormat="1" ht="27.95" customHeight="1" outlineLevel="2">
      <c r="A84" s="11">
        <f t="shared" si="1"/>
        <v>2</v>
      </c>
      <c r="B84" s="26" t="s">
        <v>123</v>
      </c>
      <c r="C84" s="27" t="s">
        <v>126</v>
      </c>
      <c r="D84" s="27" t="s">
        <v>127</v>
      </c>
      <c r="E84" s="14">
        <v>152002</v>
      </c>
    </row>
    <row r="85" spans="1:5" s="20" customFormat="1" ht="27.95" customHeight="1" outlineLevel="1">
      <c r="A85" s="4"/>
      <c r="B85" s="28" t="s">
        <v>382</v>
      </c>
      <c r="C85" s="29"/>
      <c r="D85" s="29"/>
      <c r="E85" s="17">
        <f>SUBTOTAL(9,E83:E84)</f>
        <v>915026</v>
      </c>
    </row>
    <row r="86" spans="1:5" s="20" customFormat="1" ht="27.95" customHeight="1" outlineLevel="2">
      <c r="A86" s="22">
        <v>1</v>
      </c>
      <c r="B86" s="30" t="s">
        <v>128</v>
      </c>
      <c r="C86" s="31" t="s">
        <v>129</v>
      </c>
      <c r="D86" s="31" t="s">
        <v>131</v>
      </c>
      <c r="E86" s="25">
        <v>200000</v>
      </c>
    </row>
    <row r="87" spans="1:5" s="20" customFormat="1" ht="27.95" customHeight="1" outlineLevel="2">
      <c r="A87" s="11">
        <f t="shared" si="1"/>
        <v>2</v>
      </c>
      <c r="B87" s="26" t="s">
        <v>128</v>
      </c>
      <c r="C87" s="27" t="s">
        <v>129</v>
      </c>
      <c r="D87" s="27" t="s">
        <v>130</v>
      </c>
      <c r="E87" s="14">
        <v>1320601.3999999999</v>
      </c>
    </row>
    <row r="88" spans="1:5" s="20" customFormat="1" ht="27.95" customHeight="1" outlineLevel="1">
      <c r="A88" s="4"/>
      <c r="B88" s="28" t="s">
        <v>383</v>
      </c>
      <c r="C88" s="29"/>
      <c r="D88" s="29"/>
      <c r="E88" s="17">
        <f>SUBTOTAL(9,E86:E87)</f>
        <v>1520601.4</v>
      </c>
    </row>
    <row r="89" spans="1:5" s="20" customFormat="1" ht="27.95" customHeight="1" outlineLevel="2">
      <c r="A89" s="22">
        <v>1</v>
      </c>
      <c r="B89" s="30" t="s">
        <v>132</v>
      </c>
      <c r="C89" s="31" t="s">
        <v>135</v>
      </c>
      <c r="D89" s="31" t="s">
        <v>136</v>
      </c>
      <c r="E89" s="25">
        <v>142860</v>
      </c>
    </row>
    <row r="90" spans="1:5" s="20" customFormat="1" ht="27.95" customHeight="1" outlineLevel="2">
      <c r="A90" s="11">
        <f t="shared" si="1"/>
        <v>2</v>
      </c>
      <c r="B90" s="12" t="s">
        <v>132</v>
      </c>
      <c r="C90" s="13" t="s">
        <v>133</v>
      </c>
      <c r="D90" s="13" t="s">
        <v>134</v>
      </c>
      <c r="E90" s="14">
        <v>166670</v>
      </c>
    </row>
    <row r="91" spans="1:5" s="20" customFormat="1" ht="27.95" customHeight="1" outlineLevel="1">
      <c r="A91" s="4"/>
      <c r="B91" s="21" t="s">
        <v>384</v>
      </c>
      <c r="C91" s="16"/>
      <c r="D91" s="16"/>
      <c r="E91" s="17">
        <f>SUBTOTAL(9,E89:E90)</f>
        <v>309530</v>
      </c>
    </row>
    <row r="92" spans="1:5" s="20" customFormat="1" ht="27.95" customHeight="1" outlineLevel="2">
      <c r="A92" s="22">
        <v>1</v>
      </c>
      <c r="B92" s="30" t="s">
        <v>137</v>
      </c>
      <c r="C92" s="31" t="s">
        <v>138</v>
      </c>
      <c r="D92" s="31" t="s">
        <v>139</v>
      </c>
      <c r="E92" s="25">
        <v>293475</v>
      </c>
    </row>
    <row r="93" spans="1:5" s="20" customFormat="1" ht="27.95" customHeight="1" outlineLevel="2">
      <c r="A93" s="11">
        <f t="shared" si="1"/>
        <v>2</v>
      </c>
      <c r="B93" s="12" t="s">
        <v>137</v>
      </c>
      <c r="C93" s="13" t="s">
        <v>140</v>
      </c>
      <c r="D93" s="13" t="s">
        <v>141</v>
      </c>
      <c r="E93" s="14">
        <v>317024.59999999998</v>
      </c>
    </row>
    <row r="94" spans="1:5" s="20" customFormat="1" ht="27.95" customHeight="1" outlineLevel="1">
      <c r="A94" s="4"/>
      <c r="B94" s="21" t="s">
        <v>385</v>
      </c>
      <c r="C94" s="16"/>
      <c r="D94" s="16"/>
      <c r="E94" s="17">
        <f>SUBTOTAL(9,E92:E93)</f>
        <v>610499.6</v>
      </c>
    </row>
    <row r="95" spans="1:5" s="20" customFormat="1" ht="27.95" customHeight="1" outlineLevel="2">
      <c r="A95" s="6">
        <v>1</v>
      </c>
      <c r="B95" s="18" t="s">
        <v>142</v>
      </c>
      <c r="C95" s="19" t="s">
        <v>143</v>
      </c>
      <c r="D95" s="19" t="s">
        <v>144</v>
      </c>
      <c r="E95" s="9">
        <v>316872.34999999998</v>
      </c>
    </row>
    <row r="96" spans="1:5" s="20" customFormat="1" ht="27.95" customHeight="1" outlineLevel="1">
      <c r="A96" s="4"/>
      <c r="B96" s="21" t="s">
        <v>386</v>
      </c>
      <c r="C96" s="16"/>
      <c r="D96" s="16"/>
      <c r="E96" s="17">
        <f>SUBTOTAL(9,E95:E95)</f>
        <v>316872.34999999998</v>
      </c>
    </row>
    <row r="97" spans="1:5" s="20" customFormat="1" ht="27.95" customHeight="1" outlineLevel="2">
      <c r="A97" s="6">
        <v>1</v>
      </c>
      <c r="B97" s="7" t="s">
        <v>145</v>
      </c>
      <c r="C97" s="8" t="s">
        <v>146</v>
      </c>
      <c r="D97" s="8" t="s">
        <v>147</v>
      </c>
      <c r="E97" s="9">
        <v>209980</v>
      </c>
    </row>
    <row r="98" spans="1:5" s="20" customFormat="1" ht="27.95" customHeight="1" outlineLevel="1">
      <c r="A98" s="4"/>
      <c r="B98" s="28" t="s">
        <v>387</v>
      </c>
      <c r="C98" s="29"/>
      <c r="D98" s="29"/>
      <c r="E98" s="17">
        <f>SUBTOTAL(9,E97:E97)</f>
        <v>209980</v>
      </c>
    </row>
    <row r="99" spans="1:5" s="20" customFormat="1" ht="27.95" customHeight="1" outlineLevel="2">
      <c r="A99" s="6">
        <v>1</v>
      </c>
      <c r="B99" s="7" t="s">
        <v>148</v>
      </c>
      <c r="C99" s="8" t="s">
        <v>149</v>
      </c>
      <c r="D99" s="8" t="s">
        <v>150</v>
      </c>
      <c r="E99" s="9">
        <v>200000</v>
      </c>
    </row>
    <row r="100" spans="1:5" s="20" customFormat="1" ht="27.95" customHeight="1" outlineLevel="1">
      <c r="A100" s="4"/>
      <c r="B100" s="28" t="s">
        <v>388</v>
      </c>
      <c r="C100" s="29"/>
      <c r="D100" s="29"/>
      <c r="E100" s="17">
        <f>SUBTOTAL(9,E99:E99)</f>
        <v>200000</v>
      </c>
    </row>
    <row r="101" spans="1:5" s="20" customFormat="1" ht="24.95" customHeight="1" outlineLevel="2">
      <c r="A101" s="22">
        <v>1</v>
      </c>
      <c r="B101" s="30" t="s">
        <v>151</v>
      </c>
      <c r="C101" s="31" t="s">
        <v>151</v>
      </c>
      <c r="D101" s="31" t="s">
        <v>161</v>
      </c>
      <c r="E101" s="25">
        <v>424478.5</v>
      </c>
    </row>
    <row r="102" spans="1:5" s="20" customFormat="1" ht="24.95" customHeight="1" outlineLevel="2">
      <c r="A102" s="32">
        <f t="shared" ref="A102:A165" si="2">+A101+1</f>
        <v>2</v>
      </c>
      <c r="B102" s="33" t="s">
        <v>151</v>
      </c>
      <c r="C102" s="34" t="s">
        <v>151</v>
      </c>
      <c r="D102" s="34" t="s">
        <v>160</v>
      </c>
      <c r="E102" s="35">
        <v>2280837.41</v>
      </c>
    </row>
    <row r="103" spans="1:5" s="20" customFormat="1" ht="24.95" customHeight="1" outlineLevel="2">
      <c r="A103" s="32">
        <f t="shared" si="2"/>
        <v>3</v>
      </c>
      <c r="B103" s="33" t="s">
        <v>151</v>
      </c>
      <c r="C103" s="34" t="s">
        <v>154</v>
      </c>
      <c r="D103" s="34" t="s">
        <v>155</v>
      </c>
      <c r="E103" s="35">
        <v>399676.2</v>
      </c>
    </row>
    <row r="104" spans="1:5" s="20" customFormat="1" ht="24.95" customHeight="1" outlineLevel="2">
      <c r="A104" s="32">
        <f t="shared" si="2"/>
        <v>4</v>
      </c>
      <c r="B104" s="33" t="s">
        <v>151</v>
      </c>
      <c r="C104" s="34" t="s">
        <v>154</v>
      </c>
      <c r="D104" s="34" t="s">
        <v>156</v>
      </c>
      <c r="E104" s="35">
        <v>340751</v>
      </c>
    </row>
    <row r="105" spans="1:5" s="20" customFormat="1" ht="24.95" customHeight="1" outlineLevel="2">
      <c r="A105" s="32">
        <f t="shared" si="2"/>
        <v>5</v>
      </c>
      <c r="B105" s="33" t="s">
        <v>151</v>
      </c>
      <c r="C105" s="34" t="s">
        <v>152</v>
      </c>
      <c r="D105" s="34" t="s">
        <v>153</v>
      </c>
      <c r="E105" s="35">
        <v>311229.28999999998</v>
      </c>
    </row>
    <row r="106" spans="1:5" s="20" customFormat="1" ht="24.95" customHeight="1" outlineLevel="2">
      <c r="A106" s="32">
        <f t="shared" si="2"/>
        <v>6</v>
      </c>
      <c r="B106" s="33" t="s">
        <v>151</v>
      </c>
      <c r="C106" s="34" t="s">
        <v>152</v>
      </c>
      <c r="D106" s="34" t="s">
        <v>162</v>
      </c>
      <c r="E106" s="35">
        <v>190480</v>
      </c>
    </row>
    <row r="107" spans="1:5" s="20" customFormat="1" ht="24.95" customHeight="1" outlineLevel="2">
      <c r="A107" s="32">
        <f t="shared" si="2"/>
        <v>7</v>
      </c>
      <c r="B107" s="33" t="s">
        <v>151</v>
      </c>
      <c r="C107" s="34" t="s">
        <v>157</v>
      </c>
      <c r="D107" s="34" t="s">
        <v>158</v>
      </c>
      <c r="E107" s="35">
        <v>291806.06</v>
      </c>
    </row>
    <row r="108" spans="1:5" s="20" customFormat="1" ht="24.95" customHeight="1" outlineLevel="2">
      <c r="A108" s="32">
        <f t="shared" si="2"/>
        <v>8</v>
      </c>
      <c r="B108" s="33" t="s">
        <v>151</v>
      </c>
      <c r="C108" s="34" t="s">
        <v>157</v>
      </c>
      <c r="D108" s="34" t="s">
        <v>159</v>
      </c>
      <c r="E108" s="35">
        <v>669654.4</v>
      </c>
    </row>
    <row r="109" spans="1:5" s="20" customFormat="1" ht="24.95" customHeight="1" outlineLevel="2">
      <c r="A109" s="11">
        <f t="shared" si="2"/>
        <v>9</v>
      </c>
      <c r="B109" s="12" t="s">
        <v>151</v>
      </c>
      <c r="C109" s="13" t="s">
        <v>157</v>
      </c>
      <c r="D109" s="13" t="s">
        <v>82</v>
      </c>
      <c r="E109" s="14">
        <v>154000</v>
      </c>
    </row>
    <row r="110" spans="1:5" s="20" customFormat="1" ht="24.95" customHeight="1" outlineLevel="1">
      <c r="A110" s="4"/>
      <c r="B110" s="21" t="s">
        <v>389</v>
      </c>
      <c r="C110" s="16"/>
      <c r="D110" s="16"/>
      <c r="E110" s="17">
        <f>SUBTOTAL(9,E101:E109)</f>
        <v>5062912.8600000003</v>
      </c>
    </row>
    <row r="111" spans="1:5" s="20" customFormat="1" ht="27.95" customHeight="1" outlineLevel="2">
      <c r="A111" s="22">
        <v>1</v>
      </c>
      <c r="B111" s="23" t="s">
        <v>163</v>
      </c>
      <c r="C111" s="24" t="s">
        <v>164</v>
      </c>
      <c r="D111" s="24" t="s">
        <v>165</v>
      </c>
      <c r="E111" s="25">
        <v>243648</v>
      </c>
    </row>
    <row r="112" spans="1:5" s="20" customFormat="1" ht="27.95" customHeight="1" outlineLevel="2">
      <c r="A112" s="11">
        <f t="shared" si="2"/>
        <v>2</v>
      </c>
      <c r="B112" s="26" t="s">
        <v>163</v>
      </c>
      <c r="C112" s="27" t="s">
        <v>166</v>
      </c>
      <c r="D112" s="27" t="s">
        <v>167</v>
      </c>
      <c r="E112" s="14">
        <v>173250</v>
      </c>
    </row>
    <row r="113" spans="1:5" s="20" customFormat="1" ht="27.95" customHeight="1" outlineLevel="1">
      <c r="A113" s="4"/>
      <c r="B113" s="28" t="s">
        <v>390</v>
      </c>
      <c r="C113" s="29"/>
      <c r="D113" s="29"/>
      <c r="E113" s="17">
        <f>SUBTOTAL(9,E111:E112)</f>
        <v>416898</v>
      </c>
    </row>
    <row r="114" spans="1:5" s="20" customFormat="1" ht="27.95" customHeight="1" outlineLevel="2">
      <c r="A114" s="22">
        <v>1</v>
      </c>
      <c r="B114" s="23" t="s">
        <v>168</v>
      </c>
      <c r="C114" s="24" t="s">
        <v>169</v>
      </c>
      <c r="D114" s="24" t="s">
        <v>170</v>
      </c>
      <c r="E114" s="25">
        <v>367280</v>
      </c>
    </row>
    <row r="115" spans="1:5" s="20" customFormat="1" ht="27.95" customHeight="1" outlineLevel="2">
      <c r="A115" s="11">
        <f t="shared" si="2"/>
        <v>2</v>
      </c>
      <c r="B115" s="26" t="s">
        <v>168</v>
      </c>
      <c r="C115" s="27" t="s">
        <v>171</v>
      </c>
      <c r="D115" s="27" t="s">
        <v>172</v>
      </c>
      <c r="E115" s="14">
        <v>160230</v>
      </c>
    </row>
    <row r="116" spans="1:5" s="20" customFormat="1" ht="27.95" customHeight="1" outlineLevel="1">
      <c r="A116" s="4"/>
      <c r="B116" s="28" t="s">
        <v>391</v>
      </c>
      <c r="C116" s="29"/>
      <c r="D116" s="29"/>
      <c r="E116" s="17">
        <f>SUBTOTAL(9,E114:E115)</f>
        <v>527510</v>
      </c>
    </row>
    <row r="117" spans="1:5" s="20" customFormat="1" ht="27.95" customHeight="1" outlineLevel="2">
      <c r="A117" s="22">
        <v>1</v>
      </c>
      <c r="B117" s="30" t="s">
        <v>173</v>
      </c>
      <c r="C117" s="31" t="s">
        <v>174</v>
      </c>
      <c r="D117" s="31" t="s">
        <v>176</v>
      </c>
      <c r="E117" s="25">
        <v>135884.79999999999</v>
      </c>
    </row>
    <row r="118" spans="1:5" s="20" customFormat="1" ht="27.95" customHeight="1" outlineLevel="2">
      <c r="A118" s="32">
        <f t="shared" si="2"/>
        <v>2</v>
      </c>
      <c r="B118" s="33" t="s">
        <v>173</v>
      </c>
      <c r="C118" s="34" t="s">
        <v>174</v>
      </c>
      <c r="D118" s="34" t="s">
        <v>175</v>
      </c>
      <c r="E118" s="35">
        <v>626326</v>
      </c>
    </row>
    <row r="119" spans="1:5" s="20" customFormat="1" ht="27.95" customHeight="1" outlineLevel="2">
      <c r="A119" s="11">
        <f t="shared" si="2"/>
        <v>3</v>
      </c>
      <c r="B119" s="26" t="s">
        <v>173</v>
      </c>
      <c r="C119" s="27" t="s">
        <v>177</v>
      </c>
      <c r="D119" s="27" t="s">
        <v>178</v>
      </c>
      <c r="E119" s="14">
        <v>170030</v>
      </c>
    </row>
    <row r="120" spans="1:5" s="20" customFormat="1" ht="27.95" customHeight="1" outlineLevel="1">
      <c r="A120" s="4"/>
      <c r="B120" s="28" t="s">
        <v>392</v>
      </c>
      <c r="C120" s="29"/>
      <c r="D120" s="29"/>
      <c r="E120" s="17">
        <f>SUBTOTAL(9,E117:E119)</f>
        <v>932240.8</v>
      </c>
    </row>
    <row r="121" spans="1:5" s="20" customFormat="1" ht="27.95" customHeight="1" outlineLevel="2">
      <c r="A121" s="22">
        <v>1</v>
      </c>
      <c r="B121" s="30" t="s">
        <v>179</v>
      </c>
      <c r="C121" s="31" t="s">
        <v>182</v>
      </c>
      <c r="D121" s="31" t="s">
        <v>184</v>
      </c>
      <c r="E121" s="25">
        <v>0.71</v>
      </c>
    </row>
    <row r="122" spans="1:5" s="20" customFormat="1" ht="27.95" customHeight="1" outlineLevel="2">
      <c r="A122" s="32">
        <f t="shared" si="2"/>
        <v>2</v>
      </c>
      <c r="B122" s="33" t="s">
        <v>179</v>
      </c>
      <c r="C122" s="34" t="s">
        <v>180</v>
      </c>
      <c r="D122" s="34" t="s">
        <v>181</v>
      </c>
      <c r="E122" s="35">
        <v>513152.2</v>
      </c>
    </row>
    <row r="123" spans="1:5" s="20" customFormat="1" ht="27.95" customHeight="1" outlineLevel="2">
      <c r="A123" s="11">
        <f t="shared" si="2"/>
        <v>3</v>
      </c>
      <c r="B123" s="26" t="s">
        <v>179</v>
      </c>
      <c r="C123" s="27" t="s">
        <v>182</v>
      </c>
      <c r="D123" s="27" t="s">
        <v>183</v>
      </c>
      <c r="E123" s="14">
        <v>341795.2</v>
      </c>
    </row>
    <row r="124" spans="1:5" s="20" customFormat="1" ht="27.95" customHeight="1" outlineLevel="1">
      <c r="A124" s="4"/>
      <c r="B124" s="28" t="s">
        <v>393</v>
      </c>
      <c r="C124" s="29"/>
      <c r="D124" s="29"/>
      <c r="E124" s="17">
        <f>SUBTOTAL(9,E121:E123)</f>
        <v>854948.1100000001</v>
      </c>
    </row>
    <row r="125" spans="1:5" s="20" customFormat="1" ht="27.95" customHeight="1" outlineLevel="2">
      <c r="A125" s="22">
        <v>1</v>
      </c>
      <c r="B125" s="23" t="s">
        <v>185</v>
      </c>
      <c r="C125" s="24" t="s">
        <v>188</v>
      </c>
      <c r="D125" s="24" t="s">
        <v>189</v>
      </c>
      <c r="E125" s="25">
        <v>402356</v>
      </c>
    </row>
    <row r="126" spans="1:5" s="20" customFormat="1" ht="27.95" customHeight="1" outlineLevel="2">
      <c r="A126" s="32">
        <f t="shared" si="2"/>
        <v>2</v>
      </c>
      <c r="B126" s="33" t="s">
        <v>185</v>
      </c>
      <c r="C126" s="34" t="s">
        <v>186</v>
      </c>
      <c r="D126" s="34" t="s">
        <v>187</v>
      </c>
      <c r="E126" s="35">
        <v>1502865.6</v>
      </c>
    </row>
    <row r="127" spans="1:5" s="20" customFormat="1" ht="27.95" customHeight="1" outlineLevel="2">
      <c r="A127" s="11">
        <f t="shared" si="2"/>
        <v>3</v>
      </c>
      <c r="B127" s="12" t="s">
        <v>185</v>
      </c>
      <c r="C127" s="13" t="s">
        <v>186</v>
      </c>
      <c r="D127" s="13" t="s">
        <v>190</v>
      </c>
      <c r="E127" s="14">
        <v>134700</v>
      </c>
    </row>
    <row r="128" spans="1:5" s="20" customFormat="1" ht="27.95" customHeight="1" outlineLevel="1">
      <c r="A128" s="4"/>
      <c r="B128" s="21" t="s">
        <v>394</v>
      </c>
      <c r="C128" s="16"/>
      <c r="D128" s="16"/>
      <c r="E128" s="17">
        <f>SUBTOTAL(9,E125:E127)</f>
        <v>2039921.6</v>
      </c>
    </row>
    <row r="129" spans="1:5" s="20" customFormat="1" ht="27.95" customHeight="1" outlineLevel="2">
      <c r="A129" s="22">
        <v>1</v>
      </c>
      <c r="B129" s="30" t="s">
        <v>191</v>
      </c>
      <c r="C129" s="31" t="s">
        <v>194</v>
      </c>
      <c r="D129" s="31" t="s">
        <v>196</v>
      </c>
      <c r="E129" s="25">
        <v>818991</v>
      </c>
    </row>
    <row r="130" spans="1:5" s="20" customFormat="1" ht="27.95" customHeight="1" outlineLevel="2">
      <c r="A130" s="32">
        <f t="shared" si="2"/>
        <v>2</v>
      </c>
      <c r="B130" s="33" t="s">
        <v>191</v>
      </c>
      <c r="C130" s="34" t="s">
        <v>192</v>
      </c>
      <c r="D130" s="34" t="s">
        <v>193</v>
      </c>
      <c r="E130" s="35">
        <v>3849359.8</v>
      </c>
    </row>
    <row r="131" spans="1:5" s="20" customFormat="1" ht="27.95" customHeight="1" outlineLevel="2">
      <c r="A131" s="11">
        <f t="shared" si="2"/>
        <v>3</v>
      </c>
      <c r="B131" s="26" t="s">
        <v>191</v>
      </c>
      <c r="C131" s="27" t="s">
        <v>194</v>
      </c>
      <c r="D131" s="27" t="s">
        <v>195</v>
      </c>
      <c r="E131" s="14">
        <v>1504697.4499999997</v>
      </c>
    </row>
    <row r="132" spans="1:5" s="20" customFormat="1" ht="27.95" customHeight="1" outlineLevel="1">
      <c r="A132" s="4"/>
      <c r="B132" s="28" t="s">
        <v>395</v>
      </c>
      <c r="C132" s="29"/>
      <c r="D132" s="29"/>
      <c r="E132" s="17">
        <f>SUBTOTAL(9,E129:E131)</f>
        <v>6173048.25</v>
      </c>
    </row>
    <row r="133" spans="1:5" s="20" customFormat="1" ht="27.95" customHeight="1" outlineLevel="2">
      <c r="A133" s="22">
        <v>1</v>
      </c>
      <c r="B133" s="30" t="s">
        <v>197</v>
      </c>
      <c r="C133" s="31" t="s">
        <v>198</v>
      </c>
      <c r="D133" s="31" t="s">
        <v>202</v>
      </c>
      <c r="E133" s="25">
        <v>790016.1</v>
      </c>
    </row>
    <row r="134" spans="1:5" s="20" customFormat="1" ht="27.95" customHeight="1" outlineLevel="2">
      <c r="A134" s="32">
        <f t="shared" si="2"/>
        <v>2</v>
      </c>
      <c r="B134" s="33" t="s">
        <v>197</v>
      </c>
      <c r="C134" s="34" t="s">
        <v>198</v>
      </c>
      <c r="D134" s="34" t="s">
        <v>199</v>
      </c>
      <c r="E134" s="35">
        <v>1927608.6</v>
      </c>
    </row>
    <row r="135" spans="1:5" s="20" customFormat="1" ht="27.95" customHeight="1" outlineLevel="2">
      <c r="A135" s="32">
        <f t="shared" si="2"/>
        <v>3</v>
      </c>
      <c r="B135" s="33" t="s">
        <v>197</v>
      </c>
      <c r="C135" s="34" t="s">
        <v>200</v>
      </c>
      <c r="D135" s="34" t="s">
        <v>201</v>
      </c>
      <c r="E135" s="35">
        <v>197215</v>
      </c>
    </row>
    <row r="136" spans="1:5" s="20" customFormat="1" ht="27.95" customHeight="1" outlineLevel="2">
      <c r="A136" s="32">
        <f t="shared" si="2"/>
        <v>4</v>
      </c>
      <c r="B136" s="36" t="s">
        <v>197</v>
      </c>
      <c r="C136" s="37" t="s">
        <v>203</v>
      </c>
      <c r="D136" s="37" t="s">
        <v>204</v>
      </c>
      <c r="E136" s="35">
        <v>134700</v>
      </c>
    </row>
    <row r="137" spans="1:5" s="20" customFormat="1" ht="27.95" customHeight="1" outlineLevel="2">
      <c r="A137" s="11">
        <f t="shared" si="2"/>
        <v>5</v>
      </c>
      <c r="B137" s="12" t="s">
        <v>197</v>
      </c>
      <c r="C137" s="13" t="s">
        <v>200</v>
      </c>
      <c r="D137" s="13" t="s">
        <v>205</v>
      </c>
      <c r="E137" s="14">
        <v>142860</v>
      </c>
    </row>
    <row r="138" spans="1:5" s="20" customFormat="1" ht="27.95" customHeight="1" outlineLevel="1">
      <c r="A138" s="4"/>
      <c r="B138" s="21" t="s">
        <v>396</v>
      </c>
      <c r="C138" s="16"/>
      <c r="D138" s="16"/>
      <c r="E138" s="17">
        <f>SUBTOTAL(9,E133:E137)</f>
        <v>3192399.7</v>
      </c>
    </row>
    <row r="139" spans="1:5" s="20" customFormat="1" ht="27.95" customHeight="1" outlineLevel="2">
      <c r="A139" s="22">
        <v>1</v>
      </c>
      <c r="B139" s="30" t="s">
        <v>206</v>
      </c>
      <c r="C139" s="31" t="s">
        <v>207</v>
      </c>
      <c r="D139" s="31" t="s">
        <v>209</v>
      </c>
      <c r="E139" s="25">
        <v>418036.2</v>
      </c>
    </row>
    <row r="140" spans="1:5" s="20" customFormat="1" ht="27.95" customHeight="1" outlineLevel="2">
      <c r="A140" s="11">
        <f t="shared" si="2"/>
        <v>2</v>
      </c>
      <c r="B140" s="26" t="s">
        <v>206</v>
      </c>
      <c r="C140" s="27" t="s">
        <v>207</v>
      </c>
      <c r="D140" s="27" t="s">
        <v>208</v>
      </c>
      <c r="E140" s="14">
        <v>272961.2</v>
      </c>
    </row>
    <row r="141" spans="1:5" s="20" customFormat="1" ht="27.95" customHeight="1" outlineLevel="1">
      <c r="A141" s="4"/>
      <c r="B141" s="28" t="s">
        <v>397</v>
      </c>
      <c r="C141" s="29"/>
      <c r="D141" s="29"/>
      <c r="E141" s="17">
        <f>SUBTOTAL(9,E139:E140)</f>
        <v>690997.4</v>
      </c>
    </row>
    <row r="142" spans="1:5" s="20" customFormat="1" ht="27.95" customHeight="1" outlineLevel="2">
      <c r="A142" s="22">
        <v>1</v>
      </c>
      <c r="B142" s="30" t="s">
        <v>210</v>
      </c>
      <c r="C142" s="31" t="s">
        <v>211</v>
      </c>
      <c r="D142" s="31" t="s">
        <v>213</v>
      </c>
      <c r="E142" s="25">
        <v>760306.45</v>
      </c>
    </row>
    <row r="143" spans="1:5" s="20" customFormat="1" ht="27.95" customHeight="1" outlineLevel="2">
      <c r="A143" s="11">
        <f t="shared" si="2"/>
        <v>2</v>
      </c>
      <c r="B143" s="26" t="s">
        <v>210</v>
      </c>
      <c r="C143" s="27" t="s">
        <v>211</v>
      </c>
      <c r="D143" s="27" t="s">
        <v>212</v>
      </c>
      <c r="E143" s="14">
        <v>66880</v>
      </c>
    </row>
    <row r="144" spans="1:5" s="20" customFormat="1" ht="27.95" customHeight="1" outlineLevel="1">
      <c r="A144" s="4"/>
      <c r="B144" s="28" t="s">
        <v>398</v>
      </c>
      <c r="C144" s="29"/>
      <c r="D144" s="29"/>
      <c r="E144" s="17">
        <f>SUBTOTAL(9,E142:E143)</f>
        <v>827186.45</v>
      </c>
    </row>
    <row r="145" spans="1:5" s="20" customFormat="1" ht="27.95" customHeight="1" outlineLevel="2">
      <c r="A145" s="22">
        <v>1</v>
      </c>
      <c r="B145" s="23" t="s">
        <v>214</v>
      </c>
      <c r="C145" s="24" t="s">
        <v>215</v>
      </c>
      <c r="D145" s="24" t="s">
        <v>216</v>
      </c>
      <c r="E145" s="25">
        <v>772962</v>
      </c>
    </row>
    <row r="146" spans="1:5" s="20" customFormat="1" ht="27.95" customHeight="1" outlineLevel="2">
      <c r="A146" s="11">
        <f t="shared" si="2"/>
        <v>2</v>
      </c>
      <c r="B146" s="12" t="s">
        <v>214</v>
      </c>
      <c r="C146" s="13" t="s">
        <v>217</v>
      </c>
      <c r="D146" s="13" t="s">
        <v>218</v>
      </c>
      <c r="E146" s="14">
        <v>78040</v>
      </c>
    </row>
    <row r="147" spans="1:5" s="20" customFormat="1" ht="27.95" customHeight="1" outlineLevel="1">
      <c r="A147" s="4"/>
      <c r="B147" s="21" t="s">
        <v>399</v>
      </c>
      <c r="C147" s="16"/>
      <c r="D147" s="16"/>
      <c r="E147" s="17">
        <f>SUBTOTAL(9,E145:E146)</f>
        <v>851002</v>
      </c>
    </row>
    <row r="148" spans="1:5" s="20" customFormat="1" ht="27.95" customHeight="1" outlineLevel="2">
      <c r="A148" s="6">
        <v>1</v>
      </c>
      <c r="B148" s="7" t="s">
        <v>219</v>
      </c>
      <c r="C148" s="8" t="s">
        <v>220</v>
      </c>
      <c r="D148" s="8" t="s">
        <v>221</v>
      </c>
      <c r="E148" s="9">
        <v>1763258.4</v>
      </c>
    </row>
    <row r="149" spans="1:5" s="20" customFormat="1" ht="27.95" customHeight="1" outlineLevel="1">
      <c r="A149" s="4"/>
      <c r="B149" s="28" t="s">
        <v>400</v>
      </c>
      <c r="C149" s="29"/>
      <c r="D149" s="29"/>
      <c r="E149" s="17">
        <f>SUBTOTAL(9,E148:E148)</f>
        <v>1763258.4</v>
      </c>
    </row>
    <row r="150" spans="1:5" s="20" customFormat="1" ht="27.95" customHeight="1" outlineLevel="2">
      <c r="A150" s="22">
        <v>1</v>
      </c>
      <c r="B150" s="30" t="s">
        <v>222</v>
      </c>
      <c r="C150" s="31" t="s">
        <v>223</v>
      </c>
      <c r="D150" s="31" t="s">
        <v>225</v>
      </c>
      <c r="E150" s="25">
        <v>93684.21</v>
      </c>
    </row>
    <row r="151" spans="1:5" s="20" customFormat="1" ht="27.95" customHeight="1" outlineLevel="2">
      <c r="A151" s="32">
        <f t="shared" si="2"/>
        <v>2</v>
      </c>
      <c r="B151" s="33" t="s">
        <v>222</v>
      </c>
      <c r="C151" s="34" t="s">
        <v>223</v>
      </c>
      <c r="D151" s="34" t="s">
        <v>224</v>
      </c>
      <c r="E151" s="35">
        <v>748123.8</v>
      </c>
    </row>
    <row r="152" spans="1:5" s="20" customFormat="1" ht="27.95" customHeight="1" outlineLevel="2">
      <c r="A152" s="32">
        <f t="shared" si="2"/>
        <v>3</v>
      </c>
      <c r="B152" s="36" t="s">
        <v>222</v>
      </c>
      <c r="C152" s="37" t="s">
        <v>226</v>
      </c>
      <c r="D152" s="37" t="s">
        <v>227</v>
      </c>
      <c r="E152" s="35">
        <v>157150</v>
      </c>
    </row>
    <row r="153" spans="1:5" s="20" customFormat="1" ht="27.95" customHeight="1" outlineLevel="2">
      <c r="A153" s="11">
        <f t="shared" si="2"/>
        <v>4</v>
      </c>
      <c r="B153" s="12" t="s">
        <v>222</v>
      </c>
      <c r="C153" s="13" t="s">
        <v>228</v>
      </c>
      <c r="D153" s="13" t="s">
        <v>229</v>
      </c>
      <c r="E153" s="14">
        <v>148500</v>
      </c>
    </row>
    <row r="154" spans="1:5" s="20" customFormat="1" ht="27.95" customHeight="1" outlineLevel="1">
      <c r="A154" s="4"/>
      <c r="B154" s="21" t="s">
        <v>401</v>
      </c>
      <c r="C154" s="16"/>
      <c r="D154" s="16"/>
      <c r="E154" s="17">
        <f>SUBTOTAL(9,E150:E153)</f>
        <v>1147458.01</v>
      </c>
    </row>
    <row r="155" spans="1:5" s="20" customFormat="1" ht="27.95" customHeight="1" outlineLevel="2">
      <c r="A155" s="22">
        <v>1</v>
      </c>
      <c r="B155" s="23" t="s">
        <v>230</v>
      </c>
      <c r="C155" s="24" t="s">
        <v>231</v>
      </c>
      <c r="D155" s="24" t="s">
        <v>232</v>
      </c>
      <c r="E155" s="25">
        <v>730678</v>
      </c>
    </row>
    <row r="156" spans="1:5" s="20" customFormat="1" ht="27.95" customHeight="1" outlineLevel="2">
      <c r="A156" s="11">
        <f t="shared" si="2"/>
        <v>2</v>
      </c>
      <c r="B156" s="26" t="s">
        <v>230</v>
      </c>
      <c r="C156" s="27" t="s">
        <v>233</v>
      </c>
      <c r="D156" s="27" t="s">
        <v>234</v>
      </c>
      <c r="E156" s="14">
        <v>775173.2</v>
      </c>
    </row>
    <row r="157" spans="1:5" s="20" customFormat="1" ht="27.95" customHeight="1" outlineLevel="1">
      <c r="A157" s="4"/>
      <c r="B157" s="28" t="s">
        <v>402</v>
      </c>
      <c r="C157" s="29"/>
      <c r="D157" s="29"/>
      <c r="E157" s="17">
        <f>SUBTOTAL(9,E155:E156)</f>
        <v>1505851.2</v>
      </c>
    </row>
    <row r="158" spans="1:5" s="20" customFormat="1" ht="27.95" customHeight="1" outlineLevel="2">
      <c r="A158" s="6">
        <v>1</v>
      </c>
      <c r="B158" s="7" t="s">
        <v>235</v>
      </c>
      <c r="C158" s="8" t="s">
        <v>236</v>
      </c>
      <c r="D158" s="8" t="s">
        <v>237</v>
      </c>
      <c r="E158" s="9">
        <v>132000</v>
      </c>
    </row>
    <row r="159" spans="1:5" s="20" customFormat="1" ht="27.95" customHeight="1" outlineLevel="1">
      <c r="A159" s="4"/>
      <c r="B159" s="28" t="s">
        <v>403</v>
      </c>
      <c r="C159" s="29"/>
      <c r="D159" s="29"/>
      <c r="E159" s="17">
        <f>SUBTOTAL(9,E158:E158)</f>
        <v>132000</v>
      </c>
    </row>
    <row r="160" spans="1:5" s="20" customFormat="1" ht="27.95" customHeight="1" outlineLevel="2">
      <c r="A160" s="22">
        <v>1</v>
      </c>
      <c r="B160" s="30" t="s">
        <v>238</v>
      </c>
      <c r="C160" s="31" t="s">
        <v>241</v>
      </c>
      <c r="D160" s="31" t="s">
        <v>242</v>
      </c>
      <c r="E160" s="25">
        <v>260062.5</v>
      </c>
    </row>
    <row r="161" spans="1:5" s="20" customFormat="1" ht="27.95" customHeight="1" outlineLevel="2">
      <c r="A161" s="11">
        <f t="shared" si="2"/>
        <v>2</v>
      </c>
      <c r="B161" s="26" t="s">
        <v>238</v>
      </c>
      <c r="C161" s="27" t="s">
        <v>239</v>
      </c>
      <c r="D161" s="27" t="s">
        <v>240</v>
      </c>
      <c r="E161" s="14">
        <v>715630</v>
      </c>
    </row>
    <row r="162" spans="1:5" s="20" customFormat="1" ht="27.95" customHeight="1" outlineLevel="1">
      <c r="A162" s="4"/>
      <c r="B162" s="28" t="s">
        <v>404</v>
      </c>
      <c r="C162" s="29"/>
      <c r="D162" s="29"/>
      <c r="E162" s="17">
        <f>SUBTOTAL(9,E160:E161)</f>
        <v>975692.5</v>
      </c>
    </row>
    <row r="163" spans="1:5" s="20" customFormat="1" ht="27.95" customHeight="1" outlineLevel="2">
      <c r="A163" s="22">
        <v>1</v>
      </c>
      <c r="B163" s="30" t="s">
        <v>243</v>
      </c>
      <c r="C163" s="31" t="s">
        <v>244</v>
      </c>
      <c r="D163" s="31" t="s">
        <v>246</v>
      </c>
      <c r="E163" s="25">
        <v>256230</v>
      </c>
    </row>
    <row r="164" spans="1:5" s="20" customFormat="1" ht="27.95" customHeight="1" outlineLevel="2">
      <c r="A164" s="32">
        <f t="shared" si="2"/>
        <v>2</v>
      </c>
      <c r="B164" s="33" t="s">
        <v>243</v>
      </c>
      <c r="C164" s="34" t="s">
        <v>244</v>
      </c>
      <c r="D164" s="34" t="s">
        <v>245</v>
      </c>
      <c r="E164" s="35">
        <v>200000</v>
      </c>
    </row>
    <row r="165" spans="1:5" s="20" customFormat="1" ht="27.95" customHeight="1" outlineLevel="2">
      <c r="A165" s="11">
        <f t="shared" si="2"/>
        <v>3</v>
      </c>
      <c r="B165" s="26" t="s">
        <v>243</v>
      </c>
      <c r="C165" s="27" t="s">
        <v>247</v>
      </c>
      <c r="D165" s="27" t="s">
        <v>248</v>
      </c>
      <c r="E165" s="14">
        <v>160230</v>
      </c>
    </row>
    <row r="166" spans="1:5" s="20" customFormat="1" ht="27.95" customHeight="1" outlineLevel="1">
      <c r="A166" s="4"/>
      <c r="B166" s="28" t="s">
        <v>405</v>
      </c>
      <c r="C166" s="29"/>
      <c r="D166" s="29"/>
      <c r="E166" s="17">
        <f>SUBTOTAL(9,E163:E165)</f>
        <v>616460</v>
      </c>
    </row>
    <row r="167" spans="1:5" s="20" customFormat="1" ht="27.95" customHeight="1" outlineLevel="2">
      <c r="A167" s="6">
        <v>1</v>
      </c>
      <c r="B167" s="7" t="s">
        <v>249</v>
      </c>
      <c r="C167" s="8" t="s">
        <v>250</v>
      </c>
      <c r="D167" s="8" t="s">
        <v>251</v>
      </c>
      <c r="E167" s="9">
        <v>643735.09000000008</v>
      </c>
    </row>
    <row r="168" spans="1:5" s="20" customFormat="1" ht="27.95" customHeight="1" outlineLevel="1">
      <c r="A168" s="4"/>
      <c r="B168" s="28" t="s">
        <v>406</v>
      </c>
      <c r="C168" s="29"/>
      <c r="D168" s="29"/>
      <c r="E168" s="17">
        <f>SUBTOTAL(9,E167:E167)</f>
        <v>643735.09000000008</v>
      </c>
    </row>
    <row r="169" spans="1:5" s="20" customFormat="1" ht="27.95" customHeight="1" outlineLevel="2">
      <c r="A169" s="22">
        <v>1</v>
      </c>
      <c r="B169" s="23" t="s">
        <v>252</v>
      </c>
      <c r="C169" s="24" t="s">
        <v>255</v>
      </c>
      <c r="D169" s="24" t="s">
        <v>256</v>
      </c>
      <c r="E169" s="25">
        <v>800000</v>
      </c>
    </row>
    <row r="170" spans="1:5" s="20" customFormat="1" ht="27.95" customHeight="1" outlineLevel="2">
      <c r="A170" s="11">
        <f t="shared" ref="A170:A233" si="3">+A169+1</f>
        <v>2</v>
      </c>
      <c r="B170" s="26" t="s">
        <v>252</v>
      </c>
      <c r="C170" s="27" t="s">
        <v>253</v>
      </c>
      <c r="D170" s="27" t="s">
        <v>254</v>
      </c>
      <c r="E170" s="14">
        <v>97739.8</v>
      </c>
    </row>
    <row r="171" spans="1:5" s="20" customFormat="1" ht="27.95" customHeight="1" outlineLevel="1">
      <c r="A171" s="4"/>
      <c r="B171" s="28" t="s">
        <v>407</v>
      </c>
      <c r="C171" s="29"/>
      <c r="D171" s="29"/>
      <c r="E171" s="17">
        <f>SUBTOTAL(9,E169:E170)</f>
        <v>897739.8</v>
      </c>
    </row>
    <row r="172" spans="1:5" s="20" customFormat="1" ht="27.95" customHeight="1" outlineLevel="2">
      <c r="A172" s="6">
        <v>1</v>
      </c>
      <c r="B172" s="7" t="s">
        <v>257</v>
      </c>
      <c r="C172" s="8" t="s">
        <v>258</v>
      </c>
      <c r="D172" s="8" t="s">
        <v>259</v>
      </c>
      <c r="E172" s="9">
        <v>2300054.6</v>
      </c>
    </row>
    <row r="173" spans="1:5" s="20" customFormat="1" ht="27.95" customHeight="1" outlineLevel="1">
      <c r="A173" s="4"/>
      <c r="B173" s="28" t="s">
        <v>408</v>
      </c>
      <c r="C173" s="29"/>
      <c r="D173" s="29"/>
      <c r="E173" s="17">
        <f>SUBTOTAL(9,E172:E172)</f>
        <v>2300054.6</v>
      </c>
    </row>
    <row r="174" spans="1:5" s="20" customFormat="1" ht="27.95" customHeight="1" outlineLevel="2">
      <c r="A174" s="6">
        <v>1</v>
      </c>
      <c r="B174" s="18" t="s">
        <v>260</v>
      </c>
      <c r="C174" s="19" t="s">
        <v>261</v>
      </c>
      <c r="D174" s="19" t="s">
        <v>262</v>
      </c>
      <c r="E174" s="9">
        <v>600202.34000000008</v>
      </c>
    </row>
    <row r="175" spans="1:5" s="20" customFormat="1" ht="27.95" customHeight="1" outlineLevel="1">
      <c r="A175" s="4"/>
      <c r="B175" s="21" t="s">
        <v>409</v>
      </c>
      <c r="C175" s="16"/>
      <c r="D175" s="16"/>
      <c r="E175" s="17">
        <f>SUBTOTAL(9,E174:E174)</f>
        <v>600202.34000000008</v>
      </c>
    </row>
    <row r="176" spans="1:5" s="20" customFormat="1" ht="27.95" customHeight="1" outlineLevel="2">
      <c r="A176" s="6">
        <v>1</v>
      </c>
      <c r="B176" s="7" t="s">
        <v>263</v>
      </c>
      <c r="C176" s="8" t="s">
        <v>264</v>
      </c>
      <c r="D176" s="8" t="s">
        <v>265</v>
      </c>
      <c r="E176" s="9">
        <v>480568</v>
      </c>
    </row>
    <row r="177" spans="1:5" s="20" customFormat="1" ht="27.95" customHeight="1" outlineLevel="1">
      <c r="A177" s="4"/>
      <c r="B177" s="28" t="s">
        <v>410</v>
      </c>
      <c r="C177" s="29"/>
      <c r="D177" s="29"/>
      <c r="E177" s="17">
        <f>SUBTOTAL(9,E176:E176)</f>
        <v>480568</v>
      </c>
    </row>
    <row r="178" spans="1:5" s="20" customFormat="1" ht="27.95" customHeight="1" outlineLevel="2">
      <c r="A178" s="22">
        <v>1</v>
      </c>
      <c r="B178" s="23" t="s">
        <v>266</v>
      </c>
      <c r="C178" s="24" t="s">
        <v>267</v>
      </c>
      <c r="D178" s="24" t="s">
        <v>268</v>
      </c>
      <c r="E178" s="25">
        <v>116992</v>
      </c>
    </row>
    <row r="179" spans="1:5" s="20" customFormat="1" ht="27.95" customHeight="1" outlineLevel="2">
      <c r="A179" s="32">
        <f t="shared" si="3"/>
        <v>2</v>
      </c>
      <c r="B179" s="33" t="s">
        <v>266</v>
      </c>
      <c r="C179" s="34" t="s">
        <v>269</v>
      </c>
      <c r="D179" s="34" t="s">
        <v>271</v>
      </c>
      <c r="E179" s="35">
        <v>176680</v>
      </c>
    </row>
    <row r="180" spans="1:5" s="20" customFormat="1" ht="27.95" customHeight="1" outlineLevel="2">
      <c r="A180" s="11">
        <f t="shared" si="3"/>
        <v>3</v>
      </c>
      <c r="B180" s="26" t="s">
        <v>266</v>
      </c>
      <c r="C180" s="27" t="s">
        <v>269</v>
      </c>
      <c r="D180" s="27" t="s">
        <v>270</v>
      </c>
      <c r="E180" s="14">
        <v>419800</v>
      </c>
    </row>
    <row r="181" spans="1:5" s="20" customFormat="1" ht="27.95" customHeight="1" outlineLevel="1">
      <c r="A181" s="4"/>
      <c r="B181" s="28" t="s">
        <v>411</v>
      </c>
      <c r="C181" s="29"/>
      <c r="D181" s="29"/>
      <c r="E181" s="17">
        <f>SUBTOTAL(9,E178:E180)</f>
        <v>713472</v>
      </c>
    </row>
    <row r="182" spans="1:5" s="20" customFormat="1" ht="27.95" customHeight="1" outlineLevel="2">
      <c r="A182" s="22">
        <v>1</v>
      </c>
      <c r="B182" s="30" t="s">
        <v>272</v>
      </c>
      <c r="C182" s="31" t="s">
        <v>275</v>
      </c>
      <c r="D182" s="31" t="s">
        <v>277</v>
      </c>
      <c r="E182" s="25">
        <v>554399.44999999995</v>
      </c>
    </row>
    <row r="183" spans="1:5" s="20" customFormat="1" ht="27.95" customHeight="1" outlineLevel="2">
      <c r="A183" s="32">
        <f t="shared" si="3"/>
        <v>2</v>
      </c>
      <c r="B183" s="33" t="s">
        <v>272</v>
      </c>
      <c r="C183" s="34" t="s">
        <v>275</v>
      </c>
      <c r="D183" s="34" t="s">
        <v>276</v>
      </c>
      <c r="E183" s="35">
        <v>4045233.4</v>
      </c>
    </row>
    <row r="184" spans="1:5" s="20" customFormat="1" ht="27.95" customHeight="1" outlineLevel="2">
      <c r="A184" s="11">
        <f t="shared" si="3"/>
        <v>3</v>
      </c>
      <c r="B184" s="26" t="s">
        <v>272</v>
      </c>
      <c r="C184" s="27" t="s">
        <v>273</v>
      </c>
      <c r="D184" s="27" t="s">
        <v>274</v>
      </c>
      <c r="E184" s="14">
        <v>145168</v>
      </c>
    </row>
    <row r="185" spans="1:5" s="20" customFormat="1" ht="27.95" customHeight="1" outlineLevel="1">
      <c r="A185" s="4"/>
      <c r="B185" s="28" t="s">
        <v>412</v>
      </c>
      <c r="C185" s="29"/>
      <c r="D185" s="29"/>
      <c r="E185" s="17">
        <f>SUBTOTAL(9,E182:E184)</f>
        <v>4744800.8499999996</v>
      </c>
    </row>
    <row r="186" spans="1:5" s="20" customFormat="1" ht="27.95" customHeight="1" outlineLevel="2">
      <c r="A186" s="38">
        <v>1</v>
      </c>
      <c r="B186" s="39" t="s">
        <v>278</v>
      </c>
      <c r="C186" s="40" t="s">
        <v>279</v>
      </c>
      <c r="D186" s="40" t="s">
        <v>280</v>
      </c>
      <c r="E186" s="41">
        <v>78040</v>
      </c>
    </row>
    <row r="187" spans="1:5" s="20" customFormat="1" ht="27.95" customHeight="1" outlineLevel="1">
      <c r="A187" s="4"/>
      <c r="B187" s="21" t="s">
        <v>413</v>
      </c>
      <c r="C187" s="16"/>
      <c r="D187" s="16"/>
      <c r="E187" s="17">
        <f>SUBTOTAL(9,E186:E186)</f>
        <v>78040</v>
      </c>
    </row>
    <row r="188" spans="1:5" s="20" customFormat="1" ht="27" customHeight="1" outlineLevel="2">
      <c r="A188" s="22">
        <v>1</v>
      </c>
      <c r="B188" s="23" t="s">
        <v>281</v>
      </c>
      <c r="C188" s="24" t="s">
        <v>284</v>
      </c>
      <c r="D188" s="24" t="s">
        <v>285</v>
      </c>
      <c r="E188" s="25">
        <v>994545.6</v>
      </c>
    </row>
    <row r="189" spans="1:5" s="20" customFormat="1" ht="27" customHeight="1" outlineLevel="2">
      <c r="A189" s="32">
        <f t="shared" si="3"/>
        <v>2</v>
      </c>
      <c r="B189" s="33" t="s">
        <v>281</v>
      </c>
      <c r="C189" s="34" t="s">
        <v>282</v>
      </c>
      <c r="D189" s="34" t="s">
        <v>283</v>
      </c>
      <c r="E189" s="35">
        <v>344724.8</v>
      </c>
    </row>
    <row r="190" spans="1:5" s="20" customFormat="1" ht="27" customHeight="1" outlineLevel="2">
      <c r="A190" s="32">
        <f t="shared" si="3"/>
        <v>3</v>
      </c>
      <c r="B190" s="33" t="s">
        <v>281</v>
      </c>
      <c r="C190" s="34" t="s">
        <v>286</v>
      </c>
      <c r="D190" s="34" t="s">
        <v>287</v>
      </c>
      <c r="E190" s="35">
        <v>1284456</v>
      </c>
    </row>
    <row r="191" spans="1:5" s="20" customFormat="1" ht="27" customHeight="1" outlineLevel="2">
      <c r="A191" s="11">
        <f t="shared" si="3"/>
        <v>4</v>
      </c>
      <c r="B191" s="12" t="s">
        <v>281</v>
      </c>
      <c r="C191" s="13" t="s">
        <v>288</v>
      </c>
      <c r="D191" s="13" t="s">
        <v>289</v>
      </c>
      <c r="E191" s="14">
        <v>82960</v>
      </c>
    </row>
    <row r="192" spans="1:5" s="20" customFormat="1" ht="27" customHeight="1" outlineLevel="1">
      <c r="A192" s="4"/>
      <c r="B192" s="21" t="s">
        <v>414</v>
      </c>
      <c r="C192" s="16"/>
      <c r="D192" s="16"/>
      <c r="E192" s="17">
        <f>SUBTOTAL(9,E188:E191)</f>
        <v>2706686.4</v>
      </c>
    </row>
    <row r="193" spans="1:5" s="20" customFormat="1" ht="27" customHeight="1" outlineLevel="2">
      <c r="A193" s="22">
        <v>1</v>
      </c>
      <c r="B193" s="30" t="s">
        <v>290</v>
      </c>
      <c r="C193" s="31" t="s">
        <v>295</v>
      </c>
      <c r="D193" s="31" t="s">
        <v>296</v>
      </c>
      <c r="E193" s="25">
        <v>249295.2</v>
      </c>
    </row>
    <row r="194" spans="1:5" s="20" customFormat="1" ht="27" customHeight="1" outlineLevel="2">
      <c r="A194" s="32">
        <f t="shared" si="3"/>
        <v>2</v>
      </c>
      <c r="B194" s="33" t="s">
        <v>290</v>
      </c>
      <c r="C194" s="34" t="s">
        <v>293</v>
      </c>
      <c r="D194" s="34" t="s">
        <v>294</v>
      </c>
      <c r="E194" s="35">
        <v>495816.2</v>
      </c>
    </row>
    <row r="195" spans="1:5" s="20" customFormat="1" ht="27" customHeight="1" outlineLevel="2">
      <c r="A195" s="32">
        <f t="shared" si="3"/>
        <v>3</v>
      </c>
      <c r="B195" s="33" t="s">
        <v>290</v>
      </c>
      <c r="C195" s="34" t="s">
        <v>297</v>
      </c>
      <c r="D195" s="34" t="s">
        <v>298</v>
      </c>
      <c r="E195" s="35">
        <v>371360</v>
      </c>
    </row>
    <row r="196" spans="1:5" s="20" customFormat="1" ht="27" customHeight="1" outlineLevel="2">
      <c r="A196" s="11">
        <f t="shared" si="3"/>
        <v>4</v>
      </c>
      <c r="B196" s="26" t="s">
        <v>290</v>
      </c>
      <c r="C196" s="27" t="s">
        <v>291</v>
      </c>
      <c r="D196" s="27" t="s">
        <v>292</v>
      </c>
      <c r="E196" s="14">
        <v>1547495.8</v>
      </c>
    </row>
    <row r="197" spans="1:5" s="20" customFormat="1" ht="27" customHeight="1" outlineLevel="1">
      <c r="A197" s="4"/>
      <c r="B197" s="28" t="s">
        <v>415</v>
      </c>
      <c r="C197" s="29"/>
      <c r="D197" s="29"/>
      <c r="E197" s="17">
        <f>SUBTOTAL(9,E193:E196)</f>
        <v>2663967.2000000002</v>
      </c>
    </row>
    <row r="198" spans="1:5" s="20" customFormat="1" ht="27.95" customHeight="1" outlineLevel="2">
      <c r="A198" s="22">
        <v>1</v>
      </c>
      <c r="B198" s="23" t="s">
        <v>299</v>
      </c>
      <c r="C198" s="24" t="s">
        <v>302</v>
      </c>
      <c r="D198" s="24" t="s">
        <v>303</v>
      </c>
      <c r="E198" s="25">
        <v>2410938.1999999997</v>
      </c>
    </row>
    <row r="199" spans="1:5" s="20" customFormat="1" ht="27.95" customHeight="1" outlineLevel="2">
      <c r="A199" s="32">
        <f t="shared" si="3"/>
        <v>2</v>
      </c>
      <c r="B199" s="33" t="s">
        <v>299</v>
      </c>
      <c r="C199" s="34" t="s">
        <v>300</v>
      </c>
      <c r="D199" s="34" t="s">
        <v>301</v>
      </c>
      <c r="E199" s="35">
        <v>200000</v>
      </c>
    </row>
    <row r="200" spans="1:5" s="20" customFormat="1" ht="27.95" customHeight="1" outlineLevel="2">
      <c r="A200" s="11">
        <f t="shared" si="3"/>
        <v>3</v>
      </c>
      <c r="B200" s="12" t="s">
        <v>299</v>
      </c>
      <c r="C200" s="13" t="s">
        <v>304</v>
      </c>
      <c r="D200" s="13" t="s">
        <v>305</v>
      </c>
      <c r="E200" s="14">
        <v>339330.8</v>
      </c>
    </row>
    <row r="201" spans="1:5" s="20" customFormat="1" ht="27.95" customHeight="1" outlineLevel="1">
      <c r="A201" s="4"/>
      <c r="B201" s="21" t="s">
        <v>416</v>
      </c>
      <c r="C201" s="16"/>
      <c r="D201" s="16"/>
      <c r="E201" s="17">
        <f>SUBTOTAL(9,E198:E200)</f>
        <v>2950268.9999999995</v>
      </c>
    </row>
    <row r="202" spans="1:5" s="20" customFormat="1" ht="27" customHeight="1" outlineLevel="2">
      <c r="A202" s="22">
        <v>1</v>
      </c>
      <c r="B202" s="30" t="s">
        <v>306</v>
      </c>
      <c r="C202" s="31" t="s">
        <v>309</v>
      </c>
      <c r="D202" s="31" t="s">
        <v>311</v>
      </c>
      <c r="E202" s="25">
        <v>287460</v>
      </c>
    </row>
    <row r="203" spans="1:5" s="20" customFormat="1" ht="27" customHeight="1" outlineLevel="2">
      <c r="A203" s="32">
        <f t="shared" si="3"/>
        <v>2</v>
      </c>
      <c r="B203" s="33" t="s">
        <v>306</v>
      </c>
      <c r="C203" s="34" t="s">
        <v>309</v>
      </c>
      <c r="D203" s="34" t="s">
        <v>310</v>
      </c>
      <c r="E203" s="35">
        <v>185866</v>
      </c>
    </row>
    <row r="204" spans="1:5" s="20" customFormat="1" ht="27" customHeight="1" outlineLevel="2">
      <c r="A204" s="32">
        <f t="shared" si="3"/>
        <v>3</v>
      </c>
      <c r="B204" s="33" t="s">
        <v>306</v>
      </c>
      <c r="C204" s="34" t="s">
        <v>307</v>
      </c>
      <c r="D204" s="34" t="s">
        <v>308</v>
      </c>
      <c r="E204" s="35">
        <v>943521</v>
      </c>
    </row>
    <row r="205" spans="1:5" s="20" customFormat="1" ht="27" customHeight="1" outlineLevel="2">
      <c r="A205" s="11">
        <f t="shared" si="3"/>
        <v>4</v>
      </c>
      <c r="B205" s="12" t="s">
        <v>306</v>
      </c>
      <c r="C205" s="13" t="s">
        <v>312</v>
      </c>
      <c r="D205" s="13" t="s">
        <v>313</v>
      </c>
      <c r="E205" s="14">
        <v>154000</v>
      </c>
    </row>
    <row r="206" spans="1:5" s="20" customFormat="1" ht="27" customHeight="1" outlineLevel="1">
      <c r="A206" s="4"/>
      <c r="B206" s="21" t="s">
        <v>417</v>
      </c>
      <c r="C206" s="16"/>
      <c r="D206" s="16"/>
      <c r="E206" s="17">
        <f>SUBTOTAL(9,E202:E205)</f>
        <v>1570847</v>
      </c>
    </row>
    <row r="207" spans="1:5" s="20" customFormat="1" ht="27" customHeight="1" outlineLevel="2">
      <c r="A207" s="22">
        <v>1</v>
      </c>
      <c r="B207" s="30" t="s">
        <v>314</v>
      </c>
      <c r="C207" s="31" t="s">
        <v>316</v>
      </c>
      <c r="D207" s="31" t="s">
        <v>318</v>
      </c>
      <c r="E207" s="25">
        <v>1017869.9</v>
      </c>
    </row>
    <row r="208" spans="1:5" s="20" customFormat="1" ht="27" customHeight="1" outlineLevel="2">
      <c r="A208" s="32">
        <f t="shared" si="3"/>
        <v>2</v>
      </c>
      <c r="B208" s="33" t="s">
        <v>314</v>
      </c>
      <c r="C208" s="34" t="s">
        <v>316</v>
      </c>
      <c r="D208" s="34" t="s">
        <v>317</v>
      </c>
      <c r="E208" s="35">
        <v>514203</v>
      </c>
    </row>
    <row r="209" spans="1:5" s="20" customFormat="1" ht="27" customHeight="1" outlineLevel="2">
      <c r="A209" s="32">
        <f t="shared" si="3"/>
        <v>3</v>
      </c>
      <c r="B209" s="33" t="s">
        <v>314</v>
      </c>
      <c r="C209" s="34" t="s">
        <v>315</v>
      </c>
      <c r="D209" s="34" t="s">
        <v>301</v>
      </c>
      <c r="E209" s="35">
        <v>264620</v>
      </c>
    </row>
    <row r="210" spans="1:5" s="20" customFormat="1" ht="27" customHeight="1" outlineLevel="2">
      <c r="A210" s="32">
        <f t="shared" si="3"/>
        <v>4</v>
      </c>
      <c r="B210" s="36" t="s">
        <v>314</v>
      </c>
      <c r="C210" s="37" t="s">
        <v>319</v>
      </c>
      <c r="D210" s="37" t="s">
        <v>320</v>
      </c>
      <c r="E210" s="35">
        <v>101600</v>
      </c>
    </row>
    <row r="211" spans="1:5" s="20" customFormat="1" ht="27" customHeight="1" outlineLevel="2">
      <c r="A211" s="11">
        <f t="shared" si="3"/>
        <v>5</v>
      </c>
      <c r="B211" s="12" t="s">
        <v>314</v>
      </c>
      <c r="C211" s="13" t="s">
        <v>321</v>
      </c>
      <c r="D211" s="13" t="s">
        <v>322</v>
      </c>
      <c r="E211" s="14">
        <v>154000</v>
      </c>
    </row>
    <row r="212" spans="1:5" s="20" customFormat="1" ht="27" customHeight="1" outlineLevel="1">
      <c r="A212" s="4"/>
      <c r="B212" s="21" t="s">
        <v>418</v>
      </c>
      <c r="C212" s="16"/>
      <c r="D212" s="16"/>
      <c r="E212" s="17">
        <f>SUBTOTAL(9,E207:E211)</f>
        <v>2052292.9</v>
      </c>
    </row>
    <row r="213" spans="1:5" s="20" customFormat="1" ht="27.95" customHeight="1" outlineLevel="2">
      <c r="A213" s="6">
        <v>1</v>
      </c>
      <c r="B213" s="18" t="s">
        <v>323</v>
      </c>
      <c r="C213" s="19" t="s">
        <v>324</v>
      </c>
      <c r="D213" s="19" t="s">
        <v>325</v>
      </c>
      <c r="E213" s="9">
        <v>275710.5</v>
      </c>
    </row>
    <row r="214" spans="1:5" s="20" customFormat="1" ht="27.95" customHeight="1" outlineLevel="1">
      <c r="A214" s="4"/>
      <c r="B214" s="21" t="s">
        <v>419</v>
      </c>
      <c r="C214" s="16"/>
      <c r="D214" s="16"/>
      <c r="E214" s="17">
        <f>SUBTOTAL(9,E213:E213)</f>
        <v>275710.5</v>
      </c>
    </row>
    <row r="215" spans="1:5" s="20" customFormat="1" ht="27.95" customHeight="1" outlineLevel="2">
      <c r="A215" s="22">
        <v>1</v>
      </c>
      <c r="B215" s="23" t="s">
        <v>326</v>
      </c>
      <c r="C215" s="24" t="s">
        <v>329</v>
      </c>
      <c r="D215" s="24" t="s">
        <v>330</v>
      </c>
      <c r="E215" s="25">
        <v>2596038.4000000004</v>
      </c>
    </row>
    <row r="216" spans="1:5" s="20" customFormat="1" ht="27.95" customHeight="1" outlineLevel="2">
      <c r="A216" s="11">
        <f t="shared" si="3"/>
        <v>2</v>
      </c>
      <c r="B216" s="26" t="s">
        <v>326</v>
      </c>
      <c r="C216" s="27" t="s">
        <v>327</v>
      </c>
      <c r="D216" s="27" t="s">
        <v>328</v>
      </c>
      <c r="E216" s="14">
        <v>906821</v>
      </c>
    </row>
    <row r="217" spans="1:5" s="20" customFormat="1" ht="27.95" customHeight="1" outlineLevel="1">
      <c r="A217" s="4"/>
      <c r="B217" s="28" t="s">
        <v>420</v>
      </c>
      <c r="C217" s="29"/>
      <c r="D217" s="29"/>
      <c r="E217" s="17">
        <f>SUBTOTAL(9,E215:E216)</f>
        <v>3502859.4000000004</v>
      </c>
    </row>
    <row r="218" spans="1:5" s="20" customFormat="1" ht="27.95" customHeight="1" outlineLevel="2">
      <c r="A218" s="22">
        <v>1</v>
      </c>
      <c r="B218" s="23" t="s">
        <v>331</v>
      </c>
      <c r="C218" s="24" t="s">
        <v>332</v>
      </c>
      <c r="D218" s="24" t="s">
        <v>333</v>
      </c>
      <c r="E218" s="25">
        <v>1144403</v>
      </c>
    </row>
    <row r="219" spans="1:5" s="20" customFormat="1" ht="27.95" customHeight="1" outlineLevel="2">
      <c r="A219" s="11">
        <f t="shared" si="3"/>
        <v>2</v>
      </c>
      <c r="B219" s="12" t="s">
        <v>331</v>
      </c>
      <c r="C219" s="13" t="s">
        <v>334</v>
      </c>
      <c r="D219" s="13" t="s">
        <v>335</v>
      </c>
      <c r="E219" s="14">
        <v>112250</v>
      </c>
    </row>
    <row r="220" spans="1:5" s="20" customFormat="1" ht="27.95" customHeight="1" outlineLevel="1">
      <c r="A220" s="4"/>
      <c r="B220" s="21" t="s">
        <v>421</v>
      </c>
      <c r="C220" s="16"/>
      <c r="D220" s="16"/>
      <c r="E220" s="17">
        <f>SUBTOTAL(9,E218:E219)</f>
        <v>1256653</v>
      </c>
    </row>
    <row r="221" spans="1:5" s="20" customFormat="1" ht="27" customHeight="1" outlineLevel="2">
      <c r="A221" s="22">
        <v>1</v>
      </c>
      <c r="B221" s="30" t="s">
        <v>336</v>
      </c>
      <c r="C221" s="31" t="s">
        <v>339</v>
      </c>
      <c r="D221" s="31" t="s">
        <v>341</v>
      </c>
      <c r="E221" s="25">
        <v>260548.73</v>
      </c>
    </row>
    <row r="222" spans="1:5" s="20" customFormat="1" ht="27" customHeight="1" outlineLevel="2">
      <c r="A222" s="32">
        <f t="shared" si="3"/>
        <v>2</v>
      </c>
      <c r="B222" s="33" t="s">
        <v>336</v>
      </c>
      <c r="C222" s="34" t="s">
        <v>339</v>
      </c>
      <c r="D222" s="34" t="s">
        <v>340</v>
      </c>
      <c r="E222" s="35">
        <v>30855</v>
      </c>
    </row>
    <row r="223" spans="1:5" s="20" customFormat="1" ht="27" customHeight="1" outlineLevel="2">
      <c r="A223" s="32">
        <f t="shared" si="3"/>
        <v>3</v>
      </c>
      <c r="B223" s="33" t="s">
        <v>336</v>
      </c>
      <c r="C223" s="34" t="s">
        <v>337</v>
      </c>
      <c r="D223" s="34" t="s">
        <v>338</v>
      </c>
      <c r="E223" s="35">
        <v>93539.4</v>
      </c>
    </row>
    <row r="224" spans="1:5" s="20" customFormat="1" ht="27" customHeight="1" outlineLevel="2">
      <c r="A224" s="11">
        <f t="shared" si="3"/>
        <v>4</v>
      </c>
      <c r="B224" s="12" t="s">
        <v>336</v>
      </c>
      <c r="C224" s="13" t="s">
        <v>337</v>
      </c>
      <c r="D224" s="13" t="s">
        <v>342</v>
      </c>
      <c r="E224" s="14">
        <v>160230</v>
      </c>
    </row>
    <row r="225" spans="1:5" s="20" customFormat="1" ht="27" customHeight="1" outlineLevel="1">
      <c r="A225" s="4"/>
      <c r="B225" s="21" t="s">
        <v>422</v>
      </c>
      <c r="C225" s="16"/>
      <c r="D225" s="16"/>
      <c r="E225" s="17">
        <f>SUBTOTAL(9,E221:E224)</f>
        <v>545173.13</v>
      </c>
    </row>
    <row r="226" spans="1:5" s="20" customFormat="1" ht="24.95" customHeight="1" outlineLevel="2">
      <c r="A226" s="22">
        <v>1</v>
      </c>
      <c r="B226" s="30" t="s">
        <v>343</v>
      </c>
      <c r="C226" s="31" t="s">
        <v>344</v>
      </c>
      <c r="D226" s="31" t="s">
        <v>348</v>
      </c>
      <c r="E226" s="25">
        <v>228960</v>
      </c>
    </row>
    <row r="227" spans="1:5" s="20" customFormat="1" ht="24.95" customHeight="1" outlineLevel="2">
      <c r="A227" s="32">
        <f t="shared" si="3"/>
        <v>2</v>
      </c>
      <c r="B227" s="33" t="s">
        <v>343</v>
      </c>
      <c r="C227" s="34" t="s">
        <v>344</v>
      </c>
      <c r="D227" s="34" t="s">
        <v>345</v>
      </c>
      <c r="E227" s="35">
        <v>444005.55</v>
      </c>
    </row>
    <row r="228" spans="1:5" s="20" customFormat="1" ht="24.95" customHeight="1" outlineLevel="2">
      <c r="A228" s="32">
        <f t="shared" si="3"/>
        <v>3</v>
      </c>
      <c r="B228" s="33" t="s">
        <v>343</v>
      </c>
      <c r="C228" s="34" t="s">
        <v>346</v>
      </c>
      <c r="D228" s="34" t="s">
        <v>347</v>
      </c>
      <c r="E228" s="35">
        <v>2143691.4</v>
      </c>
    </row>
    <row r="229" spans="1:5" s="20" customFormat="1" ht="24.95" customHeight="1" outlineLevel="2">
      <c r="A229" s="32">
        <f t="shared" si="3"/>
        <v>4</v>
      </c>
      <c r="B229" s="33" t="s">
        <v>343</v>
      </c>
      <c r="C229" s="34" t="s">
        <v>349</v>
      </c>
      <c r="D229" s="34" t="s">
        <v>350</v>
      </c>
      <c r="E229" s="35">
        <v>81280</v>
      </c>
    </row>
    <row r="230" spans="1:5" s="20" customFormat="1" ht="24.95" customHeight="1" outlineLevel="2">
      <c r="A230" s="32">
        <f t="shared" si="3"/>
        <v>5</v>
      </c>
      <c r="B230" s="36" t="s">
        <v>343</v>
      </c>
      <c r="C230" s="37" t="s">
        <v>355</v>
      </c>
      <c r="D230" s="37" t="s">
        <v>356</v>
      </c>
      <c r="E230" s="35">
        <v>76400</v>
      </c>
    </row>
    <row r="231" spans="1:5" s="20" customFormat="1" ht="24.95" customHeight="1" outlineLevel="2">
      <c r="A231" s="32">
        <f t="shared" si="3"/>
        <v>6</v>
      </c>
      <c r="B231" s="36" t="s">
        <v>343</v>
      </c>
      <c r="C231" s="37" t="s">
        <v>355</v>
      </c>
      <c r="D231" s="37" t="s">
        <v>357</v>
      </c>
      <c r="E231" s="35">
        <v>163520</v>
      </c>
    </row>
    <row r="232" spans="1:5" s="20" customFormat="1" ht="24.95" customHeight="1" outlineLevel="2">
      <c r="A232" s="32">
        <f t="shared" si="3"/>
        <v>7</v>
      </c>
      <c r="B232" s="36" t="s">
        <v>343</v>
      </c>
      <c r="C232" s="37" t="s">
        <v>351</v>
      </c>
      <c r="D232" s="37" t="s">
        <v>352</v>
      </c>
      <c r="E232" s="35">
        <v>137340</v>
      </c>
    </row>
    <row r="233" spans="1:5" s="20" customFormat="1" ht="24.95" customHeight="1" outlineLevel="2">
      <c r="A233" s="11">
        <f t="shared" si="3"/>
        <v>8</v>
      </c>
      <c r="B233" s="12" t="s">
        <v>343</v>
      </c>
      <c r="C233" s="13" t="s">
        <v>353</v>
      </c>
      <c r="D233" s="13" t="s">
        <v>354</v>
      </c>
      <c r="E233" s="14">
        <v>57300</v>
      </c>
    </row>
    <row r="234" spans="1:5" s="20" customFormat="1" ht="24.95" customHeight="1" outlineLevel="1">
      <c r="A234" s="42"/>
      <c r="B234" s="21" t="s">
        <v>423</v>
      </c>
      <c r="C234" s="43"/>
      <c r="D234" s="43"/>
      <c r="E234" s="44">
        <f>SUBTOTAL(9,E226:E233)</f>
        <v>3332496.95</v>
      </c>
    </row>
    <row r="235" spans="1:5" s="45" customFormat="1" ht="27.95" customHeight="1">
      <c r="E235" s="46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15748031496062992" right="0.15748031496062992" top="0.59055118110236227" bottom="0.31496062992125984" header="0.23622047244094491" footer="0.15748031496062992"/>
  <pageSetup paperSize="9" orientation="landscape" r:id="rId1"/>
  <headerFooter alignWithMargins="0">
    <oddHeader>&amp;R&amp;"TH SarabunPSK,ธรรมดา"&amp;10&amp;P</oddHeader>
  </headerFooter>
  <rowBreaks count="61" manualBreakCount="61">
    <brk id="10" max="16383" man="1"/>
    <brk id="12" max="16383" man="1"/>
    <brk id="15" max="16383" man="1"/>
    <brk id="17" max="16383" man="1"/>
    <brk id="20" max="16383" man="1"/>
    <brk id="23" max="16383" man="1"/>
    <brk id="30" max="16383" man="1"/>
    <brk id="32" max="16383" man="1"/>
    <brk id="34" max="16383" man="1"/>
    <brk id="37" max="16383" man="1"/>
    <brk id="42" max="16383" man="1"/>
    <brk id="47" max="16383" man="1"/>
    <brk id="50" max="16383" man="1"/>
    <brk id="54" max="16383" man="1"/>
    <brk id="58" max="16383" man="1"/>
    <brk id="61" max="16383" man="1"/>
    <brk id="67" max="16383" man="1"/>
    <brk id="73" max="16383" man="1"/>
    <brk id="77" max="16383" man="1"/>
    <brk id="82" max="16383" man="1"/>
    <brk id="85" max="16383" man="1"/>
    <brk id="88" max="16383" man="1"/>
    <brk id="91" max="16383" man="1"/>
    <brk id="94" max="16383" man="1"/>
    <brk id="96" max="16383" man="1"/>
    <brk id="98" max="16383" man="1"/>
    <brk id="100" max="16383" man="1"/>
    <brk id="110" max="16383" man="1"/>
    <brk id="113" max="16383" man="1"/>
    <brk id="116" max="16383" man="1"/>
    <brk id="120" max="16383" man="1"/>
    <brk id="124" max="16383" man="1"/>
    <brk id="128" max="16383" man="1"/>
    <brk id="132" max="16383" man="1"/>
    <brk id="138" max="16383" man="1"/>
    <brk id="141" max="16383" man="1"/>
    <brk id="144" max="16383" man="1"/>
    <brk id="147" max="16383" man="1"/>
    <brk id="149" max="16383" man="1"/>
    <brk id="154" max="16383" man="1"/>
    <brk id="157" max="16383" man="1"/>
    <brk id="159" max="16383" man="1"/>
    <brk id="162" max="16383" man="1"/>
    <brk id="166" max="16383" man="1"/>
    <brk id="168" max="16383" man="1"/>
    <brk id="171" max="16383" man="1"/>
    <brk id="173" max="16383" man="1"/>
    <brk id="175" max="16383" man="1"/>
    <brk id="177" max="16383" man="1"/>
    <brk id="181" max="16383" man="1"/>
    <brk id="185" max="16383" man="1"/>
    <brk id="187" max="16383" man="1"/>
    <brk id="192" max="16383" man="1"/>
    <brk id="197" max="16383" man="1"/>
    <brk id="201" max="16383" man="1"/>
    <brk id="206" max="16383" man="1"/>
    <brk id="212" max="16383" man="1"/>
    <brk id="214" max="16383" man="1"/>
    <brk id="217" max="16383" man="1"/>
    <brk id="220" max="1638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ลงเว็บ บำนาญ 1 เพิ่มเติม </vt:lpstr>
      <vt:lpstr>'ลงเว็บ บำนาญ 1 เพิ่มเติม '!Print_Titles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User01</cp:lastModifiedBy>
  <cp:lastPrinted>2018-11-20T10:31:52Z</cp:lastPrinted>
  <dcterms:created xsi:type="dcterms:W3CDTF">2018-11-16T04:43:29Z</dcterms:created>
  <dcterms:modified xsi:type="dcterms:W3CDTF">2018-11-23T03:03:02Z</dcterms:modified>
</cp:coreProperties>
</file>