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จัดสรร" sheetId="1" r:id="rId1"/>
    <sheet name="เลขที่หนังสือ" sheetId="2" r:id="rId2"/>
  </sheets>
  <externalReferences>
    <externalReference r:id="rId5"/>
  </externalReferences>
  <definedNames>
    <definedName name="_xlnm.Print_Area" localSheetId="0">'จัดสรร'!$A$1:$G$29</definedName>
    <definedName name="_xlnm.Print_Titles" localSheetId="0">'จัดสรร'!$1:$9</definedName>
  </definedNames>
  <calcPr fullCalcOnLoad="1"/>
</workbook>
</file>

<file path=xl/sharedStrings.xml><?xml version="1.0" encoding="utf-8"?>
<sst xmlns="http://schemas.openxmlformats.org/spreadsheetml/2006/main" count="85" uniqueCount="62">
  <si>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</si>
  <si>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</si>
  <si>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</si>
  <si>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 xml:space="preserve">รหัสแหล่งของเงิน 6211410 </t>
  </si>
  <si>
    <t>ตามหนังสือกรมส่งเสริมการปกครองท้องถิ่น ที่ มท 0808.2/15372-15376  ลงวันที่  11   ตุลาคม  2561  เลขที่ใบจัดสรร   720-724 /2562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</si>
  <si>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</si>
  <si>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</si>
  <si>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</si>
  <si>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</si>
  <si>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</si>
  <si>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การจัดการศึกษาขององค์กรปกครองส่วนท้องถิ่นในพื้นที่จังหวัดชายแดนภาคใต้</t>
  </si>
  <si>
    <t>(ค่าตอบแทนและสวัสดิการครู)</t>
  </si>
  <si>
    <t>(ค่าใช้จ่ายในการดำเนินงาน)</t>
  </si>
  <si>
    <t xml:space="preserve">รหัสงบประมาณ 1500858002500011 </t>
  </si>
  <si>
    <t xml:space="preserve">รหัสงบประมาณ 1500858002500026 </t>
  </si>
  <si>
    <t>หรือแก้ไข</t>
  </si>
  <si>
    <t>รหัสกิจกรรมหลัก 15008XXXXN2211</t>
  </si>
  <si>
    <t>รหัสกิจกรรมหลัก 15008XXXXN2209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</si>
  <si>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</si>
  <si>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</si>
  <si>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</si>
  <si>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</si>
  <si>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</si>
  <si>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นราธิวาส ผลรวม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</si>
  <si>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</si>
  <si>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</si>
  <si>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</si>
  <si>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</si>
  <si>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</si>
  <si>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ทต.ตะลุบัน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</si>
  <si>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</si>
  <si>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</si>
  <si>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</si>
  <si>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</si>
  <si>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</si>
  <si>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</si>
  <si>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</si>
  <si>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สงขลา</t>
  </si>
  <si>
    <t>เมืองสงขลา</t>
  </si>
  <si>
    <t>ทน.สงขลา</t>
  </si>
  <si>
    <t>หาดใหญ่</t>
  </si>
  <si>
    <t>ทน.นครหาดใหญ่</t>
  </si>
  <si>
    <t>สะเดา</t>
  </si>
  <si>
    <t>ทม.สะเดา</t>
  </si>
  <si>
    <t>ทต.ปริก</t>
  </si>
  <si>
    <t>ทต.พะตง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</si>
  <si>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</si>
  <si>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</si>
  <si>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</si>
  <si>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</si>
  <si>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</si>
  <si>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ทต.คลองขุด</t>
  </si>
  <si>
    <t>สตูล ผลรวม</t>
  </si>
  <si>
    <t>ผลรวมทั้งหมด</t>
  </si>
  <si>
    <t>เงินอุดหนุนสำหรับสนับสนุนการจัดการศึกษาของ อปท.ในพื้นที่จังหวัดชายแดนภาคใต้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</si>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</sst>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b/>
      <sz val="16"/>
      <name val="Angsana New"/>
      <family val="1"/>
    </font>
    <font>
      <b/>
      <sz val="16"/>
      <name val="AngsanaUPC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12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0" fillId="38" borderId="8" applyNumberFormat="0" applyAlignment="0" applyProtection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42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11" applyNumberFormat="0" applyAlignment="0" applyProtection="0"/>
    <xf numFmtId="0" fontId="32" fillId="0" borderId="12" applyNumberFormat="0" applyFill="0" applyAlignment="0" applyProtection="0"/>
    <xf numFmtId="0" fontId="33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45" borderId="10" applyNumberFormat="0" applyAlignment="0" applyProtection="0"/>
    <xf numFmtId="0" fontId="35" fillId="46" borderId="0" applyNumberFormat="0" applyBorder="0" applyAlignment="0" applyProtection="0"/>
    <xf numFmtId="0" fontId="36" fillId="0" borderId="13" applyNumberFormat="0" applyFill="0" applyAlignment="0" applyProtection="0"/>
    <xf numFmtId="0" fontId="37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38" fillId="42" borderId="14" applyNumberFormat="0" applyAlignment="0" applyProtection="0"/>
    <xf numFmtId="0" fontId="25" fillId="54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84" applyFont="1" applyFill="1" applyBorder="1" applyAlignment="1">
      <alignment horizontal="center"/>
      <protection/>
    </xf>
    <xf numFmtId="0" fontId="18" fillId="0" borderId="0" xfId="106" applyFont="1" applyFill="1" applyAlignment="1" applyProtection="1">
      <alignment vertical="center"/>
      <protection locked="0"/>
    </xf>
    <xf numFmtId="49" fontId="18" fillId="55" borderId="0" xfId="65" applyNumberFormat="1" applyFont="1" applyFill="1" applyBorder="1" applyAlignment="1">
      <alignment horizontal="center"/>
    </xf>
    <xf numFmtId="0" fontId="18" fillId="0" borderId="0" xfId="105" applyFont="1" applyFill="1" applyBorder="1" applyAlignment="1">
      <alignment horizontal="center" vertical="center"/>
      <protection/>
    </xf>
    <xf numFmtId="49" fontId="18" fillId="55" borderId="19" xfId="65" applyNumberFormat="1" applyFont="1" applyFill="1" applyBorder="1" applyAlignment="1">
      <alignment horizontal="center"/>
    </xf>
    <xf numFmtId="0" fontId="19" fillId="56" borderId="20" xfId="106" applyFont="1" applyFill="1" applyBorder="1" applyAlignment="1" applyProtection="1">
      <alignment horizontal="center" vertical="center"/>
      <protection locked="0"/>
    </xf>
    <xf numFmtId="0" fontId="18" fillId="56" borderId="20" xfId="106" applyFont="1" applyFill="1" applyBorder="1" applyAlignment="1" applyProtection="1">
      <alignment horizontal="center" vertical="center" shrinkToFit="1"/>
      <protection/>
    </xf>
    <xf numFmtId="49" fontId="18" fillId="55" borderId="20" xfId="65" applyNumberFormat="1" applyFont="1" applyFill="1" applyBorder="1" applyAlignment="1">
      <alignment horizontal="center" vertical="center"/>
    </xf>
    <xf numFmtId="43" fontId="18" fillId="0" borderId="20" xfId="60" applyFont="1" applyBorder="1" applyAlignment="1">
      <alignment horizontal="center" vertical="center" wrapText="1"/>
    </xf>
    <xf numFmtId="43" fontId="18" fillId="56" borderId="20" xfId="60" applyFont="1" applyFill="1" applyBorder="1" applyAlignment="1" applyProtection="1">
      <alignment horizontal="center" vertical="center" wrapText="1" shrinkToFit="1"/>
      <protection locked="0"/>
    </xf>
    <xf numFmtId="0" fontId="0" fillId="56" borderId="0" xfId="0" applyFill="1" applyAlignment="1">
      <alignment/>
    </xf>
    <xf numFmtId="0" fontId="19" fillId="56" borderId="21" xfId="106" applyFont="1" applyFill="1" applyBorder="1" applyAlignment="1" applyProtection="1">
      <alignment horizontal="center" vertical="center"/>
      <protection locked="0"/>
    </xf>
    <xf numFmtId="0" fontId="18" fillId="56" borderId="21" xfId="106" applyFont="1" applyFill="1" applyBorder="1" applyAlignment="1" applyProtection="1">
      <alignment horizontal="center" vertical="center" shrinkToFit="1"/>
      <protection/>
    </xf>
    <xf numFmtId="49" fontId="18" fillId="55" borderId="21" xfId="65" applyNumberFormat="1" applyFont="1" applyFill="1" applyBorder="1" applyAlignment="1">
      <alignment horizontal="center" vertical="center"/>
    </xf>
    <xf numFmtId="43" fontId="18" fillId="0" borderId="21" xfId="60" applyFont="1" applyBorder="1" applyAlignment="1">
      <alignment horizontal="center" vertical="center" wrapText="1"/>
    </xf>
    <xf numFmtId="43" fontId="18" fillId="56" borderId="21" xfId="60" applyFont="1" applyFill="1" applyBorder="1" applyAlignment="1" applyProtection="1">
      <alignment horizontal="center" vertical="center" wrapText="1" shrinkToFit="1"/>
      <protection locked="0"/>
    </xf>
    <xf numFmtId="43" fontId="18" fillId="0" borderId="21" xfId="60" applyFont="1" applyBorder="1" applyAlignment="1">
      <alignment horizontal="center" vertical="center"/>
    </xf>
    <xf numFmtId="0" fontId="19" fillId="56" borderId="21" xfId="106" applyFont="1" applyFill="1" applyBorder="1" applyAlignment="1" applyProtection="1">
      <alignment horizontal="center" vertical="center" shrinkToFit="1"/>
      <protection locked="0"/>
    </xf>
    <xf numFmtId="0" fontId="18" fillId="56" borderId="22" xfId="106" applyFont="1" applyFill="1" applyBorder="1" applyAlignment="1" applyProtection="1">
      <alignment horizontal="center" vertical="center" shrinkToFit="1"/>
      <protection/>
    </xf>
    <xf numFmtId="49" fontId="18" fillId="55" borderId="22" xfId="65" applyNumberFormat="1" applyFont="1" applyFill="1" applyBorder="1" applyAlignment="1">
      <alignment horizontal="center" vertical="center"/>
    </xf>
    <xf numFmtId="43" fontId="18" fillId="0" borderId="22" xfId="60" applyFont="1" applyBorder="1" applyAlignment="1">
      <alignment horizontal="center" vertical="center"/>
    </xf>
    <xf numFmtId="43" fontId="18" fillId="56" borderId="22" xfId="6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23" xfId="106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vertical="center"/>
      <protection/>
    </xf>
    <xf numFmtId="49" fontId="20" fillId="0" borderId="23" xfId="0" applyNumberFormat="1" applyFont="1" applyFill="1" applyBorder="1" applyAlignment="1" applyProtection="1">
      <alignment vertical="center" shrinkToFit="1"/>
      <protection/>
    </xf>
    <xf numFmtId="43" fontId="20" fillId="0" borderId="24" xfId="60" applyFont="1" applyFill="1" applyBorder="1" applyAlignment="1" applyProtection="1">
      <alignment horizontal="right" vertical="center"/>
      <protection locked="0"/>
    </xf>
    <xf numFmtId="0" fontId="20" fillId="0" borderId="24" xfId="106" applyFont="1" applyFill="1" applyBorder="1" applyAlignment="1" applyProtection="1">
      <alignment horizontal="center" vertical="center"/>
      <protection/>
    </xf>
    <xf numFmtId="49" fontId="20" fillId="0" borderId="24" xfId="0" applyNumberFormat="1" applyFont="1" applyFill="1" applyBorder="1" applyAlignment="1" applyProtection="1">
      <alignment vertical="center"/>
      <protection/>
    </xf>
    <xf numFmtId="49" fontId="20" fillId="0" borderId="24" xfId="0" applyNumberFormat="1" applyFont="1" applyFill="1" applyBorder="1" applyAlignment="1" applyProtection="1">
      <alignment vertical="center" shrinkToFit="1"/>
      <protection/>
    </xf>
    <xf numFmtId="49" fontId="18" fillId="0" borderId="24" xfId="0" applyNumberFormat="1" applyFont="1" applyFill="1" applyBorder="1" applyAlignment="1" applyProtection="1">
      <alignment vertical="center"/>
      <protection/>
    </xf>
    <xf numFmtId="49" fontId="20" fillId="0" borderId="24" xfId="60" applyNumberFormat="1" applyFont="1" applyFill="1" applyBorder="1" applyAlignment="1" applyProtection="1">
      <alignment vertical="center"/>
      <protection/>
    </xf>
    <xf numFmtId="49" fontId="20" fillId="0" borderId="24" xfId="60" applyNumberFormat="1" applyFont="1" applyFill="1" applyBorder="1" applyAlignment="1" applyProtection="1">
      <alignment vertical="center" shrinkToFit="1"/>
      <protection/>
    </xf>
    <xf numFmtId="49" fontId="18" fillId="0" borderId="24" xfId="60" applyNumberFormat="1" applyFont="1" applyFill="1" applyBorder="1" applyAlignment="1" applyProtection="1">
      <alignment vertical="center"/>
      <protection/>
    </xf>
    <xf numFmtId="0" fontId="20" fillId="0" borderId="24" xfId="0" applyFont="1" applyFill="1" applyBorder="1" applyAlignment="1" applyProtection="1">
      <alignment vertical="center"/>
      <protection/>
    </xf>
    <xf numFmtId="0" fontId="20" fillId="0" borderId="24" xfId="0" applyFont="1" applyFill="1" applyBorder="1" applyAlignment="1" applyProtection="1">
      <alignment vertical="center" shrinkToFit="1"/>
      <protection/>
    </xf>
    <xf numFmtId="0" fontId="18" fillId="0" borderId="24" xfId="0" applyFont="1" applyFill="1" applyBorder="1" applyAlignment="1" applyProtection="1">
      <alignment vertical="center"/>
      <protection/>
    </xf>
    <xf numFmtId="0" fontId="20" fillId="0" borderId="0" xfId="106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shrinkToFit="1"/>
      <protection/>
    </xf>
    <xf numFmtId="43" fontId="20" fillId="0" borderId="0" xfId="60" applyFont="1" applyFill="1" applyBorder="1" applyAlignment="1" applyProtection="1">
      <alignment horizontal="right" vertical="center"/>
      <protection locked="0"/>
    </xf>
    <xf numFmtId="43" fontId="0" fillId="0" borderId="0" xfId="60" applyFont="1" applyAlignment="1">
      <alignment horizontal="right"/>
    </xf>
    <xf numFmtId="43" fontId="0" fillId="0" borderId="0" xfId="60" applyFont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49" fontId="23" fillId="55" borderId="20" xfId="65" applyNumberFormat="1" applyFont="1" applyFill="1" applyBorder="1" applyAlignment="1">
      <alignment horizontal="center" vertical="center"/>
    </xf>
    <xf numFmtId="49" fontId="23" fillId="55" borderId="20" xfId="65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49" fontId="23" fillId="55" borderId="22" xfId="65" applyNumberFormat="1" applyFont="1" applyFill="1" applyBorder="1" applyAlignment="1">
      <alignment horizontal="center" vertical="center"/>
    </xf>
    <xf numFmtId="49" fontId="23" fillId="55" borderId="21" xfId="65" applyNumberFormat="1" applyFont="1" applyFill="1" applyBorder="1" applyAlignment="1">
      <alignment horizontal="center" vertical="center"/>
    </xf>
    <xf numFmtId="49" fontId="23" fillId="55" borderId="21" xfId="65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49" fontId="20" fillId="0" borderId="26" xfId="0" applyNumberFormat="1" applyFont="1" applyFill="1" applyBorder="1" applyAlignment="1" applyProtection="1">
      <alignment vertical="center"/>
      <protection/>
    </xf>
    <xf numFmtId="43" fontId="20" fillId="0" borderId="26" xfId="6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20" fillId="0" borderId="27" xfId="60" applyNumberFormat="1" applyFont="1" applyFill="1" applyBorder="1" applyAlignment="1" applyProtection="1">
      <alignment vertical="center"/>
      <protection/>
    </xf>
    <xf numFmtId="43" fontId="20" fillId="0" borderId="27" xfId="60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/>
    </xf>
    <xf numFmtId="0" fontId="24" fillId="0" borderId="25" xfId="0" applyFont="1" applyBorder="1" applyAlignment="1">
      <alignment horizontal="center" vertical="center"/>
    </xf>
    <xf numFmtId="43" fontId="24" fillId="0" borderId="25" xfId="0" applyNumberFormat="1" applyFont="1" applyBorder="1" applyAlignment="1">
      <alignment vertical="center"/>
    </xf>
  </cellXfs>
  <cellStyles count="10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" xfId="60"/>
    <cellStyle name="Comma [0]" xfId="61"/>
    <cellStyle name="Comma 2" xfId="62"/>
    <cellStyle name="Comma 2 2" xfId="63"/>
    <cellStyle name="Comma 3" xfId="64"/>
    <cellStyle name="Comma 4" xfId="65"/>
    <cellStyle name="Currency" xfId="66"/>
    <cellStyle name="Currency [0]" xfId="67"/>
    <cellStyle name="Excel Built-in Normal" xfId="68"/>
    <cellStyle name="Explanatory Text 2" xfId="69"/>
    <cellStyle name="Good 2" xfId="70"/>
    <cellStyle name="Heading 1 2" xfId="71"/>
    <cellStyle name="Heading 2 2" xfId="72"/>
    <cellStyle name="Heading 3 2" xfId="73"/>
    <cellStyle name="Heading 4 2" xfId="74"/>
    <cellStyle name="Input 2" xfId="75"/>
    <cellStyle name="Linked Cell 2" xfId="76"/>
    <cellStyle name="Neutral 2" xfId="77"/>
    <cellStyle name="Normal 2" xfId="78"/>
    <cellStyle name="Normal 3" xfId="79"/>
    <cellStyle name="Normal 3 2" xfId="80"/>
    <cellStyle name="Normal 3_Sheet2" xfId="81"/>
    <cellStyle name="Normal 4" xfId="82"/>
    <cellStyle name="Normal 5" xfId="83"/>
    <cellStyle name="Normal 6" xfId="84"/>
    <cellStyle name="Note 2" xfId="85"/>
    <cellStyle name="Output 2" xfId="86"/>
    <cellStyle name="Percent" xfId="87"/>
    <cellStyle name="Title 2" xfId="88"/>
    <cellStyle name="Total 2" xfId="89"/>
    <cellStyle name="Warning Text 2" xfId="90"/>
    <cellStyle name="การคำนวณ" xfId="91"/>
    <cellStyle name="ข้อความเตือน" xfId="92"/>
    <cellStyle name="ข้อความอธิบาย" xfId="93"/>
    <cellStyle name="เครื่องหมายจุลภาค 2" xfId="9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5"/>
    <cellStyle name="ชื่อเรื่อง" xfId="96"/>
    <cellStyle name="เซลล์ตรวจสอบ" xfId="97"/>
    <cellStyle name="เซลล์ที่มีการเชื่อมโยง" xfId="98"/>
    <cellStyle name="ดี" xfId="99"/>
    <cellStyle name="ปกติ 2" xfId="100"/>
    <cellStyle name="ปกติ 2 2" xfId="101"/>
    <cellStyle name="ปกติ 2_บัญชีรายหัว (กกถ.)" xfId="102"/>
    <cellStyle name="ปกติ 3" xfId="103"/>
    <cellStyle name="ปกติ_เงินอุดหนุนทั่วไป เบี้ยยังชีพผู้ป่วยเอดส์ 2555 (ส่ง สน. คท.)" xfId="104"/>
    <cellStyle name="ปกติ_ทั่วไป งวดที่ 1+2" xfId="105"/>
    <cellStyle name="ปกติ_ทั่วไป งวดที่ 1+2_รายชื่อ อปท. ส่งสำนัก-กอง (ใหม่)" xfId="106"/>
    <cellStyle name="ป้อนค่า" xfId="107"/>
    <cellStyle name="ปานกลาง" xfId="108"/>
    <cellStyle name="ผลรวม" xfId="109"/>
    <cellStyle name="แย่" xfId="110"/>
    <cellStyle name="ส่วนที่ถูกเน้น1" xfId="111"/>
    <cellStyle name="ส่วนที่ถูกเน้น2" xfId="112"/>
    <cellStyle name="ส่วนที่ถูกเน้น3" xfId="113"/>
    <cellStyle name="ส่วนที่ถูกเน้น4" xfId="114"/>
    <cellStyle name="ส่วนที่ถูกเน้น5" xfId="115"/>
    <cellStyle name="ส่วนที่ถูกเน้น6" xfId="116"/>
    <cellStyle name="แสดงผล" xfId="117"/>
    <cellStyle name="หมายเหตุ" xfId="118"/>
    <cellStyle name="หัวเรื่อง 1" xfId="119"/>
    <cellStyle name="หัวเรื่อง 2" xfId="120"/>
    <cellStyle name="หัวเรื่อง 3" xfId="121"/>
    <cellStyle name="หัวเรื่อง 4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2\&#3585;&#3634;&#3619;&#3592;&#3633;&#3604;&#3585;&#3634;&#3619;&#3624;&#3638;&#3585;&#3625;&#3634;\&#3585;&#3634;&#3619;&#3624;&#3638;&#3585;&#3625;&#3634;&#3594;&#3634;&#3618;&#3649;&#3604;&#3609;&#3616;&#3634;&#3588;&#3651;&#3605;&#36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ัดสรร"/>
      <sheetName val="ส่งe-plan"/>
      <sheetName val="ส่งe-laas"/>
      <sheetName val="speed sheet ภาคใต้"/>
      <sheetName val="speed sheet ภาคใต้ (พื้นฐาน)"/>
      <sheetName val="เลขที่หนังสือ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90" zoomScaleSheetLayoutView="90" zoomScalePageLayoutView="0" workbookViewId="0" topLeftCell="B1">
      <selection activeCell="F8" sqref="F8"/>
    </sheetView>
  </sheetViews>
  <sheetFormatPr defaultColWidth="9.140625" defaultRowHeight="12.75" outlineLevelRow="2"/>
  <cols>
    <col min="1" max="1" width="11.57421875" style="0" hidden="1" customWidth="1"/>
    <col min="2" max="2" width="6.57421875" style="0" customWidth="1"/>
    <col min="3" max="3" width="19.28125" style="0" customWidth="1"/>
    <col min="4" max="4" width="18.00390625" style="0" customWidth="1"/>
    <col min="5" max="5" width="24.28125" style="0" customWidth="1"/>
    <col min="6" max="6" width="35.8515625" style="42" customWidth="1"/>
    <col min="7" max="7" width="36.8515625" style="43" customWidth="1"/>
  </cols>
  <sheetData>
    <row r="1" spans="2:7" ht="21">
      <c r="B1" s="1" t="s">
        <v>0</v>
      </c>
      <c r="C1" s="1"/>
      <c r="D1" s="1"/>
      <c r="E1" s="1"/>
      <c r="F1" s="1"/>
      <c r="G1" s="1"/>
    </row>
    <row r="2" spans="1:7" ht="21" outlineLevel="1">
      <c r="A2" s="2"/>
      <c r="B2" s="3" t="s">
        <v>1</v>
      </c>
      <c r="C2" s="3"/>
      <c r="D2" s="3"/>
      <c r="E2" s="3"/>
      <c r="F2" s="3"/>
      <c r="G2" s="3"/>
    </row>
    <row r="3" spans="1:7" ht="21" outlineLevel="1">
      <c r="A3" s="2"/>
      <c r="B3" s="4" t="s">
        <v>2</v>
      </c>
      <c r="C3" s="4"/>
      <c r="D3" s="4"/>
      <c r="E3" s="4"/>
      <c r="F3" s="4"/>
      <c r="G3" s="4"/>
    </row>
    <row r="4" spans="1:7" ht="21" outlineLevel="1">
      <c r="A4" s="2"/>
      <c r="B4" s="3" t="s">
        <v>3</v>
      </c>
      <c r="C4" s="3"/>
      <c r="D4" s="3"/>
      <c r="E4" s="3"/>
      <c r="F4" s="3"/>
      <c r="G4" s="3"/>
    </row>
    <row r="5" spans="2:7" ht="21" outlineLevel="1">
      <c r="B5" s="5" t="s">
        <v>4</v>
      </c>
      <c r="C5" s="5"/>
      <c r="D5" s="5"/>
      <c r="E5" s="5"/>
      <c r="F5" s="5"/>
      <c r="G5" s="5"/>
    </row>
    <row r="6" spans="1:7" s="11" customFormat="1" ht="42" customHeight="1" outlineLevel="2">
      <c r="A6" s="6" t="s">
        <v>5</v>
      </c>
      <c r="B6" s="7" t="s">
        <v>6</v>
      </c>
      <c r="C6" s="8" t="s">
        <v>7</v>
      </c>
      <c r="D6" s="7" t="s">
        <v>8</v>
      </c>
      <c r="E6" s="7" t="s">
        <v>9</v>
      </c>
      <c r="F6" s="9" t="s">
        <v>10</v>
      </c>
      <c r="G6" s="10" t="s">
        <v>10</v>
      </c>
    </row>
    <row r="7" spans="1:7" s="11" customFormat="1" ht="27.75" customHeight="1" outlineLevel="2">
      <c r="A7" s="12"/>
      <c r="B7" s="13"/>
      <c r="C7" s="14"/>
      <c r="D7" s="13"/>
      <c r="E7" s="13"/>
      <c r="F7" s="15" t="s">
        <v>11</v>
      </c>
      <c r="G7" s="16" t="s">
        <v>12</v>
      </c>
    </row>
    <row r="8" spans="1:7" s="11" customFormat="1" ht="26.25" outlineLevel="2">
      <c r="A8" s="12"/>
      <c r="B8" s="13"/>
      <c r="C8" s="14"/>
      <c r="D8" s="13"/>
      <c r="E8" s="13"/>
      <c r="F8" s="17" t="s">
        <v>13</v>
      </c>
      <c r="G8" s="17" t="s">
        <v>14</v>
      </c>
    </row>
    <row r="9" spans="1:7" s="11" customFormat="1" ht="26.25" customHeight="1" outlineLevel="2">
      <c r="A9" s="18" t="s">
        <v>15</v>
      </c>
      <c r="B9" s="19"/>
      <c r="C9" s="20"/>
      <c r="D9" s="19"/>
      <c r="E9" s="19"/>
      <c r="F9" s="21" t="s">
        <v>16</v>
      </c>
      <c r="G9" s="22" t="s">
        <v>17</v>
      </c>
    </row>
    <row r="10" spans="1:7" ht="21" outlineLevel="2">
      <c r="A10" s="23">
        <v>2767</v>
      </c>
      <c r="B10" s="24">
        <v>1</v>
      </c>
      <c r="C10" s="25" t="s">
        <v>18</v>
      </c>
      <c r="D10" s="26" t="s">
        <v>19</v>
      </c>
      <c r="E10" s="26" t="s">
        <v>20</v>
      </c>
      <c r="F10" s="27">
        <v>2682870</v>
      </c>
      <c r="G10" s="27">
        <v>3264200</v>
      </c>
    </row>
    <row r="11" spans="1:7" ht="21" outlineLevel="2">
      <c r="A11" s="23">
        <v>2768</v>
      </c>
      <c r="B11" s="28">
        <v>2</v>
      </c>
      <c r="C11" s="29" t="s">
        <v>18</v>
      </c>
      <c r="D11" s="30" t="s">
        <v>21</v>
      </c>
      <c r="E11" s="30" t="s">
        <v>22</v>
      </c>
      <c r="F11" s="27">
        <v>2351640</v>
      </c>
      <c r="G11" s="27">
        <v>1268242</v>
      </c>
    </row>
    <row r="12" spans="1:7" ht="21" outlineLevel="1">
      <c r="A12" s="23"/>
      <c r="B12" s="28"/>
      <c r="C12" s="31" t="s">
        <v>23</v>
      </c>
      <c r="D12" s="30"/>
      <c r="E12" s="30"/>
      <c r="F12" s="27">
        <f>SUBTOTAL(9,F10:F11)</f>
        <v>5034510</v>
      </c>
      <c r="G12" s="27">
        <f>SUBTOTAL(9,G10:G11)</f>
        <v>4532442</v>
      </c>
    </row>
    <row r="13" spans="1:7" ht="21" outlineLevel="2">
      <c r="A13" s="23">
        <v>3419</v>
      </c>
      <c r="B13" s="28">
        <v>1</v>
      </c>
      <c r="C13" s="32" t="s">
        <v>24</v>
      </c>
      <c r="D13" s="33" t="s">
        <v>25</v>
      </c>
      <c r="E13" s="33" t="s">
        <v>26</v>
      </c>
      <c r="F13" s="27">
        <v>432960</v>
      </c>
      <c r="G13" s="27">
        <v>372500</v>
      </c>
    </row>
    <row r="14" spans="1:7" ht="21" outlineLevel="2">
      <c r="A14" s="23">
        <v>3420</v>
      </c>
      <c r="B14" s="28">
        <f>+B13+1</f>
        <v>2</v>
      </c>
      <c r="C14" s="29" t="s">
        <v>24</v>
      </c>
      <c r="D14" s="30" t="s">
        <v>25</v>
      </c>
      <c r="E14" s="30" t="s">
        <v>27</v>
      </c>
      <c r="F14" s="27">
        <v>1585812</v>
      </c>
      <c r="G14" s="27">
        <v>905000</v>
      </c>
    </row>
    <row r="15" spans="1:7" ht="21" outlineLevel="2">
      <c r="A15" s="23">
        <v>3430</v>
      </c>
      <c r="B15" s="28">
        <v>2</v>
      </c>
      <c r="C15" s="29" t="s">
        <v>24</v>
      </c>
      <c r="D15" s="30" t="s">
        <v>28</v>
      </c>
      <c r="E15" s="30" t="s">
        <v>29</v>
      </c>
      <c r="F15" s="27">
        <v>1769040</v>
      </c>
      <c r="G15" s="27">
        <v>935000</v>
      </c>
    </row>
    <row r="16" spans="1:7" ht="21" outlineLevel="1">
      <c r="A16" s="23"/>
      <c r="B16" s="28"/>
      <c r="C16" s="31" t="s">
        <v>30</v>
      </c>
      <c r="D16" s="30"/>
      <c r="E16" s="30"/>
      <c r="F16" s="27">
        <f>SUBTOTAL(9,F13:F15)</f>
        <v>3787812</v>
      </c>
      <c r="G16" s="27">
        <f>SUBTOTAL(9,G13:G15)</f>
        <v>2212500</v>
      </c>
    </row>
    <row r="17" spans="1:7" ht="21" outlineLevel="2">
      <c r="A17" s="23">
        <v>4747</v>
      </c>
      <c r="B17" s="28">
        <v>1</v>
      </c>
      <c r="C17" s="29" t="s">
        <v>31</v>
      </c>
      <c r="D17" s="30" t="s">
        <v>32</v>
      </c>
      <c r="E17" s="30" t="s">
        <v>33</v>
      </c>
      <c r="F17" s="27">
        <v>3351600</v>
      </c>
      <c r="G17" s="27">
        <v>4164900</v>
      </c>
    </row>
    <row r="18" spans="1:7" ht="21" outlineLevel="2">
      <c r="A18" s="23">
        <v>4748</v>
      </c>
      <c r="B18" s="28">
        <v>2</v>
      </c>
      <c r="C18" s="29" t="s">
        <v>31</v>
      </c>
      <c r="D18" s="30" t="s">
        <v>34</v>
      </c>
      <c r="E18" s="30" t="s">
        <v>35</v>
      </c>
      <c r="F18" s="27">
        <v>1594590</v>
      </c>
      <c r="G18" s="27">
        <v>897500</v>
      </c>
    </row>
    <row r="19" spans="1:7" ht="21" outlineLevel="1">
      <c r="A19" s="23"/>
      <c r="B19" s="28"/>
      <c r="C19" s="31" t="s">
        <v>36</v>
      </c>
      <c r="D19" s="30"/>
      <c r="E19" s="30"/>
      <c r="F19" s="27">
        <f>SUBTOTAL(9,F17:F18)</f>
        <v>4946190</v>
      </c>
      <c r="G19" s="27">
        <f>SUBTOTAL(9,G17:G18)</f>
        <v>5062400</v>
      </c>
    </row>
    <row r="20" spans="1:7" ht="21" outlineLevel="2">
      <c r="A20" s="23">
        <v>5972</v>
      </c>
      <c r="B20" s="28">
        <v>1</v>
      </c>
      <c r="C20" s="29" t="s">
        <v>37</v>
      </c>
      <c r="D20" s="30" t="s">
        <v>38</v>
      </c>
      <c r="E20" s="30" t="s">
        <v>39</v>
      </c>
      <c r="F20" s="27">
        <v>1600000</v>
      </c>
      <c r="G20" s="27">
        <v>800000</v>
      </c>
    </row>
    <row r="21" spans="1:7" ht="21" outlineLevel="2">
      <c r="A21" s="23">
        <v>5973</v>
      </c>
      <c r="B21" s="28">
        <v>2</v>
      </c>
      <c r="C21" s="29" t="s">
        <v>37</v>
      </c>
      <c r="D21" s="30" t="s">
        <v>40</v>
      </c>
      <c r="E21" s="30" t="s">
        <v>41</v>
      </c>
      <c r="F21" s="27">
        <v>1560540</v>
      </c>
      <c r="G21" s="27">
        <v>510000</v>
      </c>
    </row>
    <row r="22" spans="1:7" ht="21" outlineLevel="2">
      <c r="A22" s="23">
        <v>5977</v>
      </c>
      <c r="B22" s="28">
        <v>3</v>
      </c>
      <c r="C22" s="29" t="s">
        <v>37</v>
      </c>
      <c r="D22" s="30" t="s">
        <v>42</v>
      </c>
      <c r="E22" s="30" t="s">
        <v>43</v>
      </c>
      <c r="F22" s="27">
        <v>1050180</v>
      </c>
      <c r="G22" s="27">
        <v>255000</v>
      </c>
    </row>
    <row r="23" spans="1:7" ht="21" outlineLevel="2">
      <c r="A23" s="23">
        <v>6008</v>
      </c>
      <c r="B23" s="28">
        <v>4</v>
      </c>
      <c r="C23" s="29" t="s">
        <v>37</v>
      </c>
      <c r="D23" s="30" t="s">
        <v>42</v>
      </c>
      <c r="E23" s="30" t="s">
        <v>44</v>
      </c>
      <c r="F23" s="27">
        <v>105000</v>
      </c>
      <c r="G23" s="27">
        <v>85000</v>
      </c>
    </row>
    <row r="24" spans="1:7" ht="21" outlineLevel="2">
      <c r="A24" s="23">
        <v>6016</v>
      </c>
      <c r="B24" s="28">
        <v>5</v>
      </c>
      <c r="C24" s="32" t="s">
        <v>37</v>
      </c>
      <c r="D24" s="33" t="s">
        <v>40</v>
      </c>
      <c r="E24" s="33" t="s">
        <v>45</v>
      </c>
      <c r="F24" s="27">
        <v>105330</v>
      </c>
      <c r="G24" s="27">
        <v>85000</v>
      </c>
    </row>
    <row r="25" spans="1:7" ht="21" outlineLevel="1">
      <c r="A25" s="23"/>
      <c r="B25" s="28"/>
      <c r="C25" s="34" t="s">
        <v>46</v>
      </c>
      <c r="D25" s="33"/>
      <c r="E25" s="33"/>
      <c r="F25" s="27">
        <f>SUBTOTAL(9,F20:F24)</f>
        <v>4421050</v>
      </c>
      <c r="G25" s="27">
        <f>SUBTOTAL(9,G20:G24)</f>
        <v>1735000</v>
      </c>
    </row>
    <row r="26" spans="1:7" ht="21" outlineLevel="2">
      <c r="A26" s="23">
        <v>6112</v>
      </c>
      <c r="B26" s="28">
        <v>1</v>
      </c>
      <c r="C26" s="32" t="s">
        <v>47</v>
      </c>
      <c r="D26" s="33" t="s">
        <v>48</v>
      </c>
      <c r="E26" s="33" t="s">
        <v>49</v>
      </c>
      <c r="F26" s="27">
        <v>47250</v>
      </c>
      <c r="G26" s="27">
        <v>0</v>
      </c>
    </row>
    <row r="27" spans="1:7" ht="21" outlineLevel="2">
      <c r="A27" s="23">
        <v>6113</v>
      </c>
      <c r="B27" s="28">
        <f>+B26+1</f>
        <v>2</v>
      </c>
      <c r="C27" s="29" t="s">
        <v>47</v>
      </c>
      <c r="D27" s="30" t="s">
        <v>48</v>
      </c>
      <c r="E27" s="30" t="s">
        <v>50</v>
      </c>
      <c r="F27" s="27">
        <v>1344390</v>
      </c>
      <c r="G27" s="27">
        <v>340000</v>
      </c>
    </row>
    <row r="28" spans="1:7" ht="21" outlineLevel="2">
      <c r="A28" s="23">
        <v>6116</v>
      </c>
      <c r="B28" s="28">
        <v>2</v>
      </c>
      <c r="C28" s="35" t="s">
        <v>47</v>
      </c>
      <c r="D28" s="36" t="s">
        <v>48</v>
      </c>
      <c r="E28" s="36" t="s">
        <v>51</v>
      </c>
      <c r="F28" s="27">
        <v>94500</v>
      </c>
      <c r="G28" s="27">
        <v>85000</v>
      </c>
    </row>
    <row r="29" spans="1:7" ht="21" outlineLevel="1">
      <c r="A29" s="23"/>
      <c r="B29" s="28"/>
      <c r="C29" s="37" t="s">
        <v>52</v>
      </c>
      <c r="D29" s="36"/>
      <c r="E29" s="36"/>
      <c r="F29" s="27">
        <f>SUBTOTAL(9,F26:F28)</f>
        <v>1486140</v>
      </c>
      <c r="G29" s="27">
        <f>SUBTOTAL(9,G26:G28)</f>
        <v>425000</v>
      </c>
    </row>
    <row r="30" spans="1:7" ht="21">
      <c r="A30" s="23"/>
      <c r="B30" s="38"/>
      <c r="C30" s="39" t="s">
        <v>53</v>
      </c>
      <c r="D30" s="40"/>
      <c r="E30" s="40"/>
      <c r="F30" s="41">
        <f>SUBTOTAL(9,F2:F28)</f>
        <v>19675702</v>
      </c>
      <c r="G30" s="41">
        <f>SUBTOTAL(9,G2:G28)</f>
        <v>13967342</v>
      </c>
    </row>
  </sheetData>
  <sheetProtection/>
  <mergeCells count="9">
    <mergeCell ref="B1:G1"/>
    <mergeCell ref="B2:G2"/>
    <mergeCell ref="B3:G3"/>
    <mergeCell ref="B4:G4"/>
    <mergeCell ref="B5:G5"/>
    <mergeCell ref="B6:B9"/>
    <mergeCell ref="C6:C9"/>
    <mergeCell ref="D6:D9"/>
    <mergeCell ref="E6:E9"/>
  </mergeCells>
  <printOptions horizontalCentered="1"/>
  <pageMargins left="0.15748031496062992" right="0.15748031496062992" top="0.4330708661417323" bottom="0.8267716535433072" header="0.2362204724409449" footer="0.15748031496062992"/>
  <pageSetup horizontalDpi="600" verticalDpi="600" orientation="landscape" paperSize="9" scale="97" r:id="rId1"/>
  <rowBreaks count="5" manualBreakCount="5">
    <brk id="12" max="255" man="1"/>
    <brk id="16" max="255" man="1"/>
    <brk id="19" max="255" man="1"/>
    <brk id="25" max="255" man="1"/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14.28125" style="0" customWidth="1"/>
    <col min="3" max="3" width="25.00390625" style="0" customWidth="1"/>
    <col min="4" max="4" width="25.7109375" style="0" customWidth="1"/>
    <col min="5" max="5" width="13.28125" style="0" customWidth="1"/>
    <col min="6" max="6" width="14.57421875" style="0" customWidth="1"/>
  </cols>
  <sheetData>
    <row r="1" spans="1:6" ht="37.5" customHeight="1">
      <c r="A1" s="44" t="s">
        <v>54</v>
      </c>
      <c r="B1" s="44"/>
      <c r="C1" s="44"/>
      <c r="D1" s="44"/>
      <c r="E1" s="44"/>
      <c r="F1" s="44"/>
    </row>
    <row r="2" spans="1:6" ht="69.75">
      <c r="A2" s="45" t="s">
        <v>6</v>
      </c>
      <c r="B2" s="46" t="s">
        <v>7</v>
      </c>
      <c r="C2" s="47" t="s">
        <v>10</v>
      </c>
      <c r="D2" s="47" t="s">
        <v>10</v>
      </c>
      <c r="E2" s="48" t="s">
        <v>55</v>
      </c>
      <c r="F2" s="48" t="s">
        <v>56</v>
      </c>
    </row>
    <row r="3" spans="1:6" ht="23.25">
      <c r="A3" s="49"/>
      <c r="B3" s="50"/>
      <c r="C3" s="51" t="s">
        <v>11</v>
      </c>
      <c r="D3" s="52" t="s">
        <v>12</v>
      </c>
      <c r="E3" s="48"/>
      <c r="F3" s="48"/>
    </row>
    <row r="4" spans="1:6" ht="21">
      <c r="A4" s="53">
        <v>1</v>
      </c>
      <c r="B4" s="54" t="s">
        <v>57</v>
      </c>
      <c r="C4" s="55">
        <v>5034510</v>
      </c>
      <c r="D4" s="55">
        <v>4532442</v>
      </c>
      <c r="E4" s="53">
        <v>15372</v>
      </c>
      <c r="F4" s="53">
        <v>720</v>
      </c>
    </row>
    <row r="5" spans="1:6" ht="21">
      <c r="A5" s="56">
        <v>2</v>
      </c>
      <c r="B5" s="29" t="s">
        <v>58</v>
      </c>
      <c r="C5" s="27">
        <v>3787812</v>
      </c>
      <c r="D5" s="27">
        <v>2212500</v>
      </c>
      <c r="E5" s="56">
        <v>15373</v>
      </c>
      <c r="F5" s="56">
        <v>721</v>
      </c>
    </row>
    <row r="6" spans="1:6" ht="21">
      <c r="A6" s="56">
        <v>3</v>
      </c>
      <c r="B6" s="29" t="s">
        <v>59</v>
      </c>
      <c r="C6" s="27">
        <v>4946190</v>
      </c>
      <c r="D6" s="27">
        <v>5062400</v>
      </c>
      <c r="E6" s="56">
        <v>15374</v>
      </c>
      <c r="F6" s="56">
        <v>722</v>
      </c>
    </row>
    <row r="7" spans="1:6" ht="21">
      <c r="A7" s="56">
        <v>4</v>
      </c>
      <c r="B7" s="32" t="s">
        <v>60</v>
      </c>
      <c r="C7" s="27">
        <v>4421050</v>
      </c>
      <c r="D7" s="27">
        <v>1735000</v>
      </c>
      <c r="E7" s="56">
        <v>15375</v>
      </c>
      <c r="F7" s="56">
        <v>723</v>
      </c>
    </row>
    <row r="8" spans="1:6" ht="21">
      <c r="A8" s="57">
        <v>5</v>
      </c>
      <c r="B8" s="58" t="s">
        <v>47</v>
      </c>
      <c r="C8" s="59">
        <v>1486140</v>
      </c>
      <c r="D8" s="59">
        <v>425000</v>
      </c>
      <c r="E8" s="60">
        <v>15376</v>
      </c>
      <c r="F8" s="60">
        <v>724</v>
      </c>
    </row>
    <row r="9" spans="1:6" ht="24.75" customHeight="1">
      <c r="A9" s="61"/>
      <c r="B9" s="62" t="s">
        <v>61</v>
      </c>
      <c r="C9" s="63">
        <f>SUM(C4:C8)</f>
        <v>19675702</v>
      </c>
      <c r="D9" s="63">
        <f>SUM(D4:D8)</f>
        <v>13967342</v>
      </c>
      <c r="E9" s="61"/>
      <c r="F9" s="61"/>
    </row>
  </sheetData>
  <sheetProtection/>
  <mergeCells count="5">
    <mergeCell ref="A2:A3"/>
    <mergeCell ref="B2:B3"/>
    <mergeCell ref="E2:E3"/>
    <mergeCell ref="F2:F3"/>
    <mergeCell ref="A1:F1"/>
  </mergeCells>
  <printOptions/>
  <pageMargins left="0.16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DLA_2</dc:creator>
  <cp:keywords/>
  <dc:description/>
  <cp:lastModifiedBy>DLA_2</cp:lastModifiedBy>
  <dcterms:created xsi:type="dcterms:W3CDTF">2018-10-12T08:45:24Z</dcterms:created>
  <dcterms:modified xsi:type="dcterms:W3CDTF">2018-10-12T08:46:23Z</dcterms:modified>
  <cp:category/>
  <cp:version/>
  <cp:contentType/>
  <cp:contentStatus/>
</cp:coreProperties>
</file>