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ลูกหนี้ สรก. รายได้รับแทนกัน" sheetId="7" r:id="rId1"/>
    <sheet name="เจ้าหนี้ สรก. รายได้รับแทนกัน" sheetId="2" r:id="rId2"/>
    <sheet name="รายได้ภาษีบุคคลธรรมดา" sheetId="3" r:id="rId3"/>
    <sheet name="รายได้ภาษีธุรกิจเฉพาะ" sheetId="4" r:id="rId4"/>
    <sheet name="รายได้อากรแสตมป์" sheetId="5" r:id="rId5"/>
    <sheet name="คชจ.ระหว่างกันเงินรายได้แผ่นดิน" sheetId="6" r:id="rId6"/>
  </sheets>
  <definedNames>
    <definedName name="_xlnm.Print_Area" localSheetId="5">คชจ.ระหว่างกันเงินรายได้แผ่นดิน!$A$1:$L$13</definedName>
    <definedName name="_xlnm.Print_Area" localSheetId="1">'เจ้าหนี้ สรก. รายได้รับแทนกัน'!$A$1:$L$10</definedName>
    <definedName name="_xlnm.Print_Area" localSheetId="3">รายได้ภาษีธุรกิจเฉพาะ!$A$1:$L$10</definedName>
    <definedName name="_xlnm.Print_Area" localSheetId="2">รายได้ภาษีบุคคลธรรมดา!$A$1:$L$13</definedName>
    <definedName name="_xlnm.Print_Area" localSheetId="4">รายได้อากรแสตมป์!$A$1:$L$13</definedName>
    <definedName name="_xlnm.Print_Area" localSheetId="0">'ลูกหนี้ สรก. รายได้รับแทนกัน'!$A$1:$L$303</definedName>
    <definedName name="_xlnm.Print_Titles" localSheetId="5">คชจ.ระหว่างกันเงินรายได้แผ่นดิน!$1:$7</definedName>
    <definedName name="_xlnm.Print_Titles" localSheetId="1">'เจ้าหนี้ สรก. รายได้รับแทนกัน'!$1:$7</definedName>
    <definedName name="_xlnm.Print_Titles" localSheetId="3">รายได้ภาษีธุรกิจเฉพาะ!$1:$7</definedName>
    <definedName name="_xlnm.Print_Titles" localSheetId="2">รายได้ภาษีบุคคลธรรมดา!$1:$7</definedName>
    <definedName name="_xlnm.Print_Titles" localSheetId="4">รายได้อากรแสตมป์!$1:$7</definedName>
    <definedName name="_xlnm.Print_Titles" localSheetId="0">'ลูกหนี้ สรก. รายได้รับแทนกัน'!$1:$7</definedName>
  </definedNames>
  <calcPr calcId="144525"/>
</workbook>
</file>

<file path=xl/calcChain.xml><?xml version="1.0" encoding="utf-8"?>
<calcChain xmlns="http://schemas.openxmlformats.org/spreadsheetml/2006/main">
  <c r="J301" i="7" l="1"/>
  <c r="J296" i="7"/>
  <c r="J293" i="7"/>
  <c r="J231" i="7"/>
  <c r="J224" i="7"/>
  <c r="J215" i="7"/>
  <c r="J212" i="7"/>
  <c r="J189" i="7"/>
  <c r="J184" i="7"/>
  <c r="J177" i="7"/>
  <c r="J172" i="7"/>
  <c r="J167" i="7"/>
  <c r="J163" i="7"/>
  <c r="J158" i="7"/>
  <c r="J141" i="7"/>
  <c r="J132" i="7"/>
  <c r="J117" i="7"/>
  <c r="J100" i="7"/>
  <c r="J70" i="7"/>
  <c r="J55" i="7"/>
  <c r="J45" i="7"/>
  <c r="J40" i="7"/>
  <c r="J33" i="7"/>
  <c r="J28" i="7"/>
  <c r="J24" i="7"/>
  <c r="J21" i="7"/>
  <c r="J10" i="7"/>
  <c r="J13" i="6" l="1"/>
  <c r="J13" i="5"/>
  <c r="J10" i="5"/>
  <c r="J10" i="4"/>
  <c r="J13" i="3"/>
  <c r="J10" i="3"/>
  <c r="J10" i="2"/>
</calcChain>
</file>

<file path=xl/sharedStrings.xml><?xml version="1.0" encoding="utf-8"?>
<sst xmlns="http://schemas.openxmlformats.org/spreadsheetml/2006/main" count="1049" uniqueCount="340">
  <si>
    <t>รายการรับและนำส่งเงินแทนกัน ประจำปีงบประมาณ พ.ศ. 2560</t>
  </si>
  <si>
    <t xml:space="preserve">บัญชีลูกหนี้ส่วนราชการ-รายได้รับแทนกัน (1102050125) </t>
  </si>
  <si>
    <t>ยอดคงค้าง ณ วันที่ 30 มิถุนายน 2560 (ข้อมูลรายงานเมื่อวันที่ 11 กรกฎาคม 2560)</t>
  </si>
  <si>
    <t>ซึ่งเกิดจากการบันทึกรายการโดยหน่วยเบิกจ่ายภายใต้สังกัดของกรมที่ดินส่งผลให้เป็นข้อคลาดเคลื่อนทางบัญชีเนื่องจากต้องไม่มียอดคงค้าง</t>
  </si>
  <si>
    <t>ลำดับที่</t>
  </si>
  <si>
    <t>การกำหนด (กรมที่ดิน)</t>
  </si>
  <si>
    <t>รหัสจังหวัด</t>
  </si>
  <si>
    <t>ศูนย์ต้นทุน (สถจ.)</t>
  </si>
  <si>
    <t>เลขเอกสาร (เอกสาร สถจ.)</t>
  </si>
  <si>
    <t>เลขที่ระหว่าง บ. (10 หลักแรก เอกสารกรมที่ดิน)</t>
  </si>
  <si>
    <t>ประเภทเอกสาร</t>
  </si>
  <si>
    <t>วันที่ผ่านรายการ</t>
  </si>
  <si>
    <t>การอ้างอิง</t>
  </si>
  <si>
    <t>จำนวนเงิน</t>
  </si>
  <si>
    <t>หมายเหตุ</t>
  </si>
  <si>
    <t>R4</t>
  </si>
  <si>
    <t>21.04.2017</t>
  </si>
  <si>
    <t>R603940133</t>
  </si>
  <si>
    <t>ไม่มี RD</t>
  </si>
  <si>
    <t>สำนักงานที่ดินจังหวัดนนทบุรี สาขาบางบัวทอง</t>
  </si>
  <si>
    <t>นนทบุรี</t>
  </si>
  <si>
    <t>26.12.2016</t>
  </si>
  <si>
    <t>R606130044</t>
  </si>
  <si>
    <t>สำนักงานที่ดินจังหวัดระยอง สาขาแกลง</t>
  </si>
  <si>
    <t>27.12.2016</t>
  </si>
  <si>
    <t>R606130045</t>
  </si>
  <si>
    <t>RD</t>
  </si>
  <si>
    <t>09.06.2017</t>
  </si>
  <si>
    <t>R606140371</t>
  </si>
  <si>
    <t>12.06.2017</t>
  </si>
  <si>
    <t>R4 ซ้ำ</t>
  </si>
  <si>
    <t>สำนักงานที่ดินจังหวัดระยอง สาขาบ้านค่าย</t>
  </si>
  <si>
    <t>04.01.2017</t>
  </si>
  <si>
    <t>R606160203</t>
  </si>
  <si>
    <t xml:space="preserve">RD,R4 </t>
  </si>
  <si>
    <t>สำนักงานที่ดินจังหวัดระยอง สาขาบ้านฉาง</t>
  </si>
  <si>
    <t>06.01.2017</t>
  </si>
  <si>
    <t>ไม่สัมพันธ์กัน</t>
  </si>
  <si>
    <t>20.03.2017</t>
  </si>
  <si>
    <t>R606160259</t>
  </si>
  <si>
    <t>22.03.2017</t>
  </si>
  <si>
    <t>ระยอง</t>
  </si>
  <si>
    <t>18.01.2017</t>
  </si>
  <si>
    <t>R604540071</t>
  </si>
  <si>
    <t>สำนักงานที่ดินจังหวัดปราจีน สาขากบินทร์บุรี</t>
  </si>
  <si>
    <t>ปราจีนบุรี</t>
  </si>
  <si>
    <t>11.04.2017</t>
  </si>
  <si>
    <t>R603180129</t>
  </si>
  <si>
    <t>สำนักงานที่ดินจังหวัดนครนายก สาขา องครักษ์</t>
  </si>
  <si>
    <t>R603180134</t>
  </si>
  <si>
    <t>นครนายก</t>
  </si>
  <si>
    <t>06.06.2017</t>
  </si>
  <si>
    <t>R606800266</t>
  </si>
  <si>
    <t>บันทึกผิดจังหวัด</t>
  </si>
  <si>
    <t>สำนักงานที่ดินจังหวัดศรีสะเกษ สาขาขุนหาญ</t>
  </si>
  <si>
    <t>20.06.2017</t>
  </si>
  <si>
    <t>R609240052</t>
  </si>
  <si>
    <t>สำนักงานที่ดินจังหวัดนครราชสีมา สาขาประทาย</t>
  </si>
  <si>
    <t>23.06.2017</t>
  </si>
  <si>
    <t>RD อยู่ที่ สถจ.นครพนม ลำดับที่ 102</t>
  </si>
  <si>
    <t>นครราชสีมา</t>
  </si>
  <si>
    <t>01.06.2017</t>
  </si>
  <si>
    <t>R600550205</t>
  </si>
  <si>
    <t>SD</t>
  </si>
  <si>
    <t>สํานักงานที่ดินจังหวัดบุรีรัมย์</t>
  </si>
  <si>
    <t>02.06.2017</t>
  </si>
  <si>
    <t>บุรีรัมย์</t>
  </si>
  <si>
    <t>05.06.2017</t>
  </si>
  <si>
    <t>08.06.2017</t>
  </si>
  <si>
    <t>ศรีสะเกษ</t>
  </si>
  <si>
    <t>RD อยู่ที่นครราชสีมา</t>
  </si>
  <si>
    <t>ลำดับที่ 14</t>
  </si>
  <si>
    <t>R601800021</t>
  </si>
  <si>
    <t>สำนักงานที่ดินจังหวัดขอนแก่น สาขาภูเวียง</t>
  </si>
  <si>
    <t>28.12.2016</t>
  </si>
  <si>
    <t>30.12.2016</t>
  </si>
  <si>
    <t>13.01.2017</t>
  </si>
  <si>
    <t>R601800027</t>
  </si>
  <si>
    <t>16.01.2017</t>
  </si>
  <si>
    <t>19.01.2017</t>
  </si>
  <si>
    <t>20.01.2017</t>
  </si>
  <si>
    <t>ขอนแก่น</t>
  </si>
  <si>
    <t>04.10.2016</t>
  </si>
  <si>
    <t>R600650016</t>
  </si>
  <si>
    <t>สํานักงานที่ดินจังหวัดเลย</t>
  </si>
  <si>
    <t>07.10.2016</t>
  </si>
  <si>
    <t>13.03.2017</t>
  </si>
  <si>
    <t>R606620349</t>
  </si>
  <si>
    <t>RD ซ้ำ</t>
  </si>
  <si>
    <t>สำนักงานที่ดินจังหวัดเลย สาขาวังสะพุง</t>
  </si>
  <si>
    <t>26.05.2017</t>
  </si>
  <si>
    <t>R606630304</t>
  </si>
  <si>
    <t>สำนักงานที่ดินจังหวัดเลย สาขาภูกระดึง</t>
  </si>
  <si>
    <t>30.05.2017</t>
  </si>
  <si>
    <t>R606640292</t>
  </si>
  <si>
    <t xml:space="preserve">สำนักงานที่ดินจังหวัดเลย สาขา ด่านซ้าย </t>
  </si>
  <si>
    <t>31.05.2017</t>
  </si>
  <si>
    <t>เลย</t>
  </si>
  <si>
    <t>08.02.2017</t>
  </si>
  <si>
    <t>R600670086</t>
  </si>
  <si>
    <t>สํานักงานที่ดินจังหวัดมหาสารคาม</t>
  </si>
  <si>
    <t>03.10.2016</t>
  </si>
  <si>
    <t>R605570001</t>
  </si>
  <si>
    <t>05.10.2016</t>
  </si>
  <si>
    <t>สำนักงานที่ดินจังหวัดมหาสารคาม สาขาโกสุมพิสัย</t>
  </si>
  <si>
    <t>06.10.2016</t>
  </si>
  <si>
    <t>10.10.2016</t>
  </si>
  <si>
    <t>11.10.2016</t>
  </si>
  <si>
    <t>17.10.2016</t>
  </si>
  <si>
    <t>12.10.2016</t>
  </si>
  <si>
    <t>R605570002</t>
  </si>
  <si>
    <t>13.10.2016</t>
  </si>
  <si>
    <t>18.10.2016</t>
  </si>
  <si>
    <t>19.10.2016</t>
  </si>
  <si>
    <t>01.11.2016</t>
  </si>
  <si>
    <t>25.10.2016</t>
  </si>
  <si>
    <t>R605570003</t>
  </si>
  <si>
    <t>26.10.2016</t>
  </si>
  <si>
    <t>27.10.2016</t>
  </si>
  <si>
    <t>ไม่มี R4</t>
  </si>
  <si>
    <t>28.10.2016</t>
  </si>
  <si>
    <t>31.10.2016</t>
  </si>
  <si>
    <t>29.12.2016</t>
  </si>
  <si>
    <t>R605580014</t>
  </si>
  <si>
    <t>สำนักงานที่ดินจังหวัดมหาสารคาม สาขาวาปีปทุม</t>
  </si>
  <si>
    <t>R605590036</t>
  </si>
  <si>
    <t>สำนักงานที่ดินจังหวัดมหาสารคาม สาขาพยัคฆภูมิพิสัย</t>
  </si>
  <si>
    <t>มหาสารคาม</t>
  </si>
  <si>
    <t>16.02.2017</t>
  </si>
  <si>
    <t>R600680099</t>
  </si>
  <si>
    <t>สํานักงานที่ดินจังหวัดร้อยเอ็ด</t>
  </si>
  <si>
    <t>29.05.2017</t>
  </si>
  <si>
    <t>R600680165</t>
  </si>
  <si>
    <t>22.12.2016</t>
  </si>
  <si>
    <t>R605900013</t>
  </si>
  <si>
    <t>23.12.2016</t>
  </si>
  <si>
    <t>สำนักงานที่ดินจังหวัดร้อยเอ็ด สาขาจตุรพักตรพิมาน</t>
  </si>
  <si>
    <t>17.03.2017</t>
  </si>
  <si>
    <t>R605960036</t>
  </si>
  <si>
    <t>สำนักงานที่ดินจังหวัดร้อยเอ็ด สาขาโพนทอง</t>
  </si>
  <si>
    <t>23.03.2017</t>
  </si>
  <si>
    <t>24.03.2017</t>
  </si>
  <si>
    <t>R605960051</t>
  </si>
  <si>
    <t>13.06.2017</t>
  </si>
  <si>
    <t>14.06.2017</t>
  </si>
  <si>
    <t>15.06.2017</t>
  </si>
  <si>
    <t>ร้อยเอ็ด</t>
  </si>
  <si>
    <t>03.05.2017</t>
  </si>
  <si>
    <t>R606890035</t>
  </si>
  <si>
    <t>สำนักงานที่ดินจังหวัดสกลนคร สาขาวานรนิวาส</t>
  </si>
  <si>
    <t>04.05.2017</t>
  </si>
  <si>
    <t>09.05.2017</t>
  </si>
  <si>
    <t>22.05.2017</t>
  </si>
  <si>
    <t>R606900030</t>
  </si>
  <si>
    <t>สำนักงานที่ดินจังหวัดสกลนคร สาขาอากาศอำนวย</t>
  </si>
  <si>
    <t>25.05.2017</t>
  </si>
  <si>
    <t>10.02.2017</t>
  </si>
  <si>
    <t>R606920032</t>
  </si>
  <si>
    <t>14.02.2017</t>
  </si>
  <si>
    <t>สำนักงานที่ดินจังหวัดสกลนคร สาขาพรรณานิคม</t>
  </si>
  <si>
    <t>15.02.2017</t>
  </si>
  <si>
    <t>21.02.2017</t>
  </si>
  <si>
    <t>R606970006</t>
  </si>
  <si>
    <t>สำนักงานที่ดินจังหวัดสกลนคร (อ.กุดบาก)</t>
  </si>
  <si>
    <t>31.03.2017</t>
  </si>
  <si>
    <t>R606970009</t>
  </si>
  <si>
    <t>สกลนคร</t>
  </si>
  <si>
    <t>31.01.2017</t>
  </si>
  <si>
    <t>R603290034</t>
  </si>
  <si>
    <t>สำนักงานที่ดินจังหวัดนครพนม สาขาท่าอุเทน</t>
  </si>
  <si>
    <t>02.02.2017</t>
  </si>
  <si>
    <t>R603300014</t>
  </si>
  <si>
    <t>สำนักงานที่ดินจังหวัดนครพนม สาขานาแก</t>
  </si>
  <si>
    <t>10.01.2017</t>
  </si>
  <si>
    <t>11.01.2017</t>
  </si>
  <si>
    <t>22.06.2017</t>
  </si>
  <si>
    <t>นครพนม</t>
  </si>
  <si>
    <t>19.12.2016</t>
  </si>
  <si>
    <t>R601000051</t>
  </si>
  <si>
    <t>สำนักงานที่ดินจังหวัดเชียงใหม่</t>
  </si>
  <si>
    <t>08.05.2017</t>
  </si>
  <si>
    <t>R602750143</t>
  </si>
  <si>
    <t>สำนักงานที่ดินจังหวัดเชียงใหม่ สาขาแม่ริม</t>
  </si>
  <si>
    <t>R602770023</t>
  </si>
  <si>
    <t>17.01.2017</t>
  </si>
  <si>
    <t>สำนักงานที่ดินจังหวัดเชียงใหม่ สาขาสันกำแพง</t>
  </si>
  <si>
    <t>14.12.2016</t>
  </si>
  <si>
    <t>R602800048</t>
  </si>
  <si>
    <t>สำนักงานที่ดินจังหวัดเชียงใหม่ สาขาหางดง</t>
  </si>
  <si>
    <t>08.03.2017</t>
  </si>
  <si>
    <t>R602870023</t>
  </si>
  <si>
    <t>10.03.2017</t>
  </si>
  <si>
    <t>สำนักงานที่ดินจังหวัดเชียงใหม่ สาขาจอมทอง (อ.ฮอด)</t>
  </si>
  <si>
    <t>S4</t>
  </si>
  <si>
    <t>R602870039</t>
  </si>
  <si>
    <t>01.02.2017</t>
  </si>
  <si>
    <t>R609150038</t>
  </si>
  <si>
    <t>สำนักงานที่ดินจังหวัดเชียงใหม่ สาขาฝาง</t>
  </si>
  <si>
    <t>เชียงใหม่</t>
  </si>
  <si>
    <t>R602610057</t>
  </si>
  <si>
    <t>สำนักงานที่ดินจังหวัดเชียงราย สาขาแม่สาย</t>
  </si>
  <si>
    <t>16.06.2017</t>
  </si>
  <si>
    <t>19.06.2017</t>
  </si>
  <si>
    <t>เชียงราย</t>
  </si>
  <si>
    <t>R600840070</t>
  </si>
  <si>
    <t>สำนักงานที่ดินจังหวัดกำแพงเพชร</t>
  </si>
  <si>
    <t>23.05.2017</t>
  </si>
  <si>
    <t>กำแพงเพชร</t>
  </si>
  <si>
    <t>29.06.2017</t>
  </si>
  <si>
    <t>R609180165</t>
  </si>
  <si>
    <t>สำนักงานที่ดินจังหวัดตาก สาขาแม่สอด</t>
  </si>
  <si>
    <t>30.06.2017</t>
  </si>
  <si>
    <t>ตาก</t>
  </si>
  <si>
    <t>R605250018</t>
  </si>
  <si>
    <t>สำนักงานที่ดินจังหวัดพิษณุโลก สาขาวังทอง (อ.เนินมะปราง)</t>
  </si>
  <si>
    <t>พิษณุโลก</t>
  </si>
  <si>
    <t>R600910100</t>
  </si>
  <si>
    <t>สำนักงานที่ดินจังหวัดกาญจนบุรี</t>
  </si>
  <si>
    <t>03.02.2017</t>
  </si>
  <si>
    <t>R601400026</t>
  </si>
  <si>
    <t>สำนักงานที่ดินจังหวัดกาญจนบุรี สาขาท่าม่วง</t>
  </si>
  <si>
    <t>06.02.2017</t>
  </si>
  <si>
    <t>RD อยู่ที่ สถจ.ประจวบคีรีขันธ์ ลำดับที่ 134</t>
  </si>
  <si>
    <t>กาญจนบุรี</t>
  </si>
  <si>
    <t>05.04.2017</t>
  </si>
  <si>
    <t>R603670031</t>
  </si>
  <si>
    <t>สำนักงานที่ดินจังหวัดนครศรีธรรมราช สาขาลานสกา (อ.พรหมคีรี)</t>
  </si>
  <si>
    <t>18.11.2016</t>
  </si>
  <si>
    <t>R604530005</t>
  </si>
  <si>
    <t>สำนักงานที่ดินจังหวัดประจวบคีรีขันธ์ สาขาปราณบุรี (อ.สามร้อยยอด)</t>
  </si>
  <si>
    <t>ประจวบคีรีขันธ์</t>
  </si>
  <si>
    <t>R600980025</t>
  </si>
  <si>
    <t>สำนักงานที่ดินจังหวัดนครศรีธรรมราช</t>
  </si>
  <si>
    <t>R3</t>
  </si>
  <si>
    <t>R600980073</t>
  </si>
  <si>
    <t>นำส่งเงินผิด</t>
  </si>
  <si>
    <t xml:space="preserve">ประเภท R3 </t>
  </si>
  <si>
    <t>รายได้แผ่นดิน</t>
  </si>
  <si>
    <t>R603660019</t>
  </si>
  <si>
    <t>สำนักงานที่ดินจังหวัดนครศรีธรรมราช สาขาลานสกา</t>
  </si>
  <si>
    <t>R603670028</t>
  </si>
  <si>
    <t>15.03.2017</t>
  </si>
  <si>
    <t>03.04.2017</t>
  </si>
  <si>
    <t>07.04.2017</t>
  </si>
  <si>
    <t>RD อยู่ที่ สถจ.ประจวบคีรีขันธ์ ลำดับที่ 135</t>
  </si>
  <si>
    <t>10.04.2017</t>
  </si>
  <si>
    <t>R609350047</t>
  </si>
  <si>
    <t xml:space="preserve">สำนักงานที่ดินจังหวัดนครศรีธรรมราช สาขาเชียรใหญ่ </t>
  </si>
  <si>
    <t>12.04.2017</t>
  </si>
  <si>
    <t>R609380045</t>
  </si>
  <si>
    <t>สำนักงานที่ดินจังหวัดนครศรีธรรมราช สาขาชะอวด</t>
  </si>
  <si>
    <t>R609440011</t>
  </si>
  <si>
    <t>สำนักงานที่ดินจังหวัดนครศรีธรรมราช สาขาร่อนพิบูลย์ (อ.จุฬาภรณ์)</t>
  </si>
  <si>
    <t>นครศรีธรรมราช</t>
  </si>
  <si>
    <t>R609450009</t>
  </si>
  <si>
    <t>สำนักงานที่ดินจังหวัดพังงา สาขาตะกั่วป่า</t>
  </si>
  <si>
    <t>พังงา</t>
  </si>
  <si>
    <t>R605520070</t>
  </si>
  <si>
    <t>26.06.2017</t>
  </si>
  <si>
    <t>27.06.2017</t>
  </si>
  <si>
    <t>สำนักงานที่ดินจังหวัดภูเก็ต สาขาถลาง</t>
  </si>
  <si>
    <t>28.06.2017</t>
  </si>
  <si>
    <t>ภูเก็ต</t>
  </si>
  <si>
    <t>17.05.2017</t>
  </si>
  <si>
    <t>R607900021</t>
  </si>
  <si>
    <t>สำนักงานที่ดินจังหวัดสุราษฎร์ธานี (อ.พนม)</t>
  </si>
  <si>
    <t>สุราษฎร์ธานี</t>
  </si>
  <si>
    <t>06.12.2016</t>
  </si>
  <si>
    <t>R601051203</t>
  </si>
  <si>
    <t>07.12.2016</t>
  </si>
  <si>
    <t>08.12.2016</t>
  </si>
  <si>
    <t>สำนักงานที่ดินจังหวัดสงขลา</t>
  </si>
  <si>
    <t>09.12.2016</t>
  </si>
  <si>
    <t>27.02.2017</t>
  </si>
  <si>
    <t>R607060010</t>
  </si>
  <si>
    <t>สำนักงานที่ดินจังหวัดสงขลา สาขาหาดใหญ่</t>
  </si>
  <si>
    <t>28.02.2017</t>
  </si>
  <si>
    <t>27.03.2017</t>
  </si>
  <si>
    <t>R607080029</t>
  </si>
  <si>
    <t>28.03.2017</t>
  </si>
  <si>
    <t>29.03.2017</t>
  </si>
  <si>
    <t>สำนักงานที่ดินจังหวัดสงขลา สาขาจะนะ</t>
  </si>
  <si>
    <t>30.03.2017</t>
  </si>
  <si>
    <t>R607080030</t>
  </si>
  <si>
    <t>04.04.2017</t>
  </si>
  <si>
    <t>28.11.2016</t>
  </si>
  <si>
    <t>R607130011</t>
  </si>
  <si>
    <t>29.11.2016</t>
  </si>
  <si>
    <t>30.11.2016</t>
  </si>
  <si>
    <t>สำนักงานที่ดินจังหวัดสงขลา สาขานาทวี</t>
  </si>
  <si>
    <t>02.12.2016</t>
  </si>
  <si>
    <t>R607130012</t>
  </si>
  <si>
    <t>13.12.2016</t>
  </si>
  <si>
    <t>15.12.2016</t>
  </si>
  <si>
    <t>21.12.2016</t>
  </si>
  <si>
    <t>16.12.2016</t>
  </si>
  <si>
    <t>R607130013</t>
  </si>
  <si>
    <t>R607170007</t>
  </si>
  <si>
    <t>07.06.2017</t>
  </si>
  <si>
    <t>สำนักงานที่ดินจังหวัดสงขลา สาขาเทพา (อ.สะบ้าย้อย)</t>
  </si>
  <si>
    <t>R607200002</t>
  </si>
  <si>
    <t>สำนักงานที่ดินจังหวัดสงขลา สาขารัตภูมิ (อ.ควนเนียง)</t>
  </si>
  <si>
    <t>สงขลา</t>
  </si>
  <si>
    <t>R601060012</t>
  </si>
  <si>
    <t>สำนักงานที่ดินจังหวัดสตูล</t>
  </si>
  <si>
    <t>สตูล</t>
  </si>
  <si>
    <t>R604600021</t>
  </si>
  <si>
    <t>สำนักงานที่ดินจังหวัดปัตตานี สาขาโคกโพธิ์</t>
  </si>
  <si>
    <t>R604600022</t>
  </si>
  <si>
    <t>ปัตตานี</t>
  </si>
  <si>
    <t xml:space="preserve">บัญชีเจ้าหนี้ส่วนราชการ-รายได้รับแทนกัน (2101020106) </t>
  </si>
  <si>
    <t>ข้อมูลรายงานเมื่อวันที่ 30 กรกฎาคม 2560</t>
  </si>
  <si>
    <t>ซึ่งเกิดจากการบันทึกรายการโดยหน่วยเบิกจ่ายภายใต้สังกัดของกรมที่ดินส่งผลให้เป็นข้อคลาดเคลื่อนทางบัญชีเนื่องจากบันทึกบัญชีไม่ถูกต้อง</t>
  </si>
  <si>
    <t>1100329850150517</t>
  </si>
  <si>
    <t>17.07.2017</t>
  </si>
  <si>
    <t>R606410045</t>
  </si>
  <si>
    <t>ใช้ G/L ผิด</t>
  </si>
  <si>
    <t>สำนักงานที่ดินจังหวัดลำปาง สาขาแม่ทะ</t>
  </si>
  <si>
    <t>ลำปาง</t>
  </si>
  <si>
    <t>บัญชีนี้จะเกิดขึ้นในหน่วยเบิกจ่ายของกรมที่ดินเท่านั้น</t>
  </si>
  <si>
    <t xml:space="preserve">บัญชีรายได้ภาษีเงินได้บุคคลธรรมดา (4101010101) </t>
  </si>
  <si>
    <t>1100339831150517</t>
  </si>
  <si>
    <t>RC</t>
  </si>
  <si>
    <t>24.07.2017</t>
  </si>
  <si>
    <t>R601820464</t>
  </si>
  <si>
    <t>สำนักงานที่ดินจังหวัดขอนแก่น สาขากระนวน</t>
  </si>
  <si>
    <t>นำส่งเงินผิดประเภท  สถจ.ไม่มีหน้าที่รับเงินรายได้แผ่นดินจากกรมที่ดิน</t>
  </si>
  <si>
    <t>1100323822150517</t>
  </si>
  <si>
    <t>11.07.2017</t>
  </si>
  <si>
    <t>R602550085</t>
  </si>
  <si>
    <t>สำนักงานที่ดินจังหวัดชุมพร สาขาท่าแซะ</t>
  </si>
  <si>
    <t>ชุมพร</t>
  </si>
  <si>
    <t xml:space="preserve">บัญชีรายได้ภาษีธุรกิจเฉพาะ (4102010104) </t>
  </si>
  <si>
    <t>1100323823150517</t>
  </si>
  <si>
    <t xml:space="preserve">บัญชีรายได้อากรแสตมป์ (4102010106) </t>
  </si>
  <si>
    <t>1100330778150517</t>
  </si>
  <si>
    <t>R603550044</t>
  </si>
  <si>
    <t>สำนักงานที่ดินจังหวัดนครราชสีมา อ.ขามทะเลสอ</t>
  </si>
  <si>
    <t>1100323824150517</t>
  </si>
  <si>
    <t xml:space="preserve">บัญชีค่าใช้จ่ายระหว่างหน่วยงาน-หน่วยงานโอนเงินรายได้แผ่นดินให้กรมบัญชีกลาง (5210010103)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</si>
</sst>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  <font>
      <sz val="11"/>
      <color rgb="FF333333"/>
      <name val="MS Sans Serif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1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1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" fontId="3" fillId="0" borderId="7" xfId="1" applyNumberFormat="1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shrinkToFit="1"/>
    </xf>
    <xf numFmtId="4" fontId="3" fillId="0" borderId="1" xfId="0" applyNumberFormat="1" applyFont="1" applyFill="1" applyBorder="1"/>
    <xf numFmtId="0" fontId="3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3" fillId="0" borderId="10" xfId="1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shrinkToFi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1" applyNumberFormat="1" applyFont="1" applyFill="1"/>
    <xf numFmtId="0" fontId="3" fillId="0" borderId="5" xfId="0" applyFont="1" applyFill="1" applyBorder="1" applyAlignment="1">
      <alignment horizontal="left"/>
    </xf>
    <xf numFmtId="4" fontId="3" fillId="0" borderId="4" xfId="0" applyNumberFormat="1" applyFont="1" applyFill="1" applyBorder="1"/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13</xdr:row>
      <xdr:rowOff>19050</xdr:rowOff>
    </xdr:from>
    <xdr:to>
      <xdr:col>10</xdr:col>
      <xdr:colOff>112394</xdr:colOff>
      <xdr:row>15</xdr:row>
      <xdr:rowOff>240862</xdr:rowOff>
    </xdr:to>
    <xdr:sp macro="" textlink="">
      <xdr:nvSpPr>
        <xdr:cNvPr id="2" name="วงเล็บปีกกาขวา 1"/>
        <xdr:cNvSpPr/>
      </xdr:nvSpPr>
      <xdr:spPr>
        <a:xfrm>
          <a:off x="8229600" y="3543300"/>
          <a:ext cx="45719" cy="75521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43793</xdr:colOff>
      <xdr:row>16</xdr:row>
      <xdr:rowOff>32845</xdr:rowOff>
    </xdr:from>
    <xdr:to>
      <xdr:col>10</xdr:col>
      <xdr:colOff>123343</xdr:colOff>
      <xdr:row>17</xdr:row>
      <xdr:rowOff>208018</xdr:rowOff>
    </xdr:to>
    <xdr:sp macro="" textlink="">
      <xdr:nvSpPr>
        <xdr:cNvPr id="3" name="วงเล็บปีกกาขวา 2"/>
        <xdr:cNvSpPr/>
      </xdr:nvSpPr>
      <xdr:spPr>
        <a:xfrm>
          <a:off x="8206718" y="4357195"/>
          <a:ext cx="79550" cy="441873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54741</xdr:colOff>
      <xdr:row>18</xdr:row>
      <xdr:rowOff>43794</xdr:rowOff>
    </xdr:from>
    <xdr:to>
      <xdr:col>10</xdr:col>
      <xdr:colOff>112394</xdr:colOff>
      <xdr:row>19</xdr:row>
      <xdr:rowOff>229914</xdr:rowOff>
    </xdr:to>
    <xdr:sp macro="" textlink="">
      <xdr:nvSpPr>
        <xdr:cNvPr id="4" name="วงเล็บปีกกาขวา 3"/>
        <xdr:cNvSpPr/>
      </xdr:nvSpPr>
      <xdr:spPr>
        <a:xfrm>
          <a:off x="8217666" y="4901544"/>
          <a:ext cx="57653" cy="45282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43795</xdr:colOff>
      <xdr:row>30</xdr:row>
      <xdr:rowOff>31421</xdr:rowOff>
    </xdr:from>
    <xdr:to>
      <xdr:col>10</xdr:col>
      <xdr:colOff>112395</xdr:colOff>
      <xdr:row>31</xdr:row>
      <xdr:rowOff>240862</xdr:rowOff>
    </xdr:to>
    <xdr:sp macro="" textlink="">
      <xdr:nvSpPr>
        <xdr:cNvPr id="5" name="วงเล็บปีกกาขวา 4"/>
        <xdr:cNvSpPr/>
      </xdr:nvSpPr>
      <xdr:spPr>
        <a:xfrm>
          <a:off x="8206720" y="8146721"/>
          <a:ext cx="68600" cy="47614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34</xdr:row>
      <xdr:rowOff>21897</xdr:rowOff>
    </xdr:from>
    <xdr:to>
      <xdr:col>10</xdr:col>
      <xdr:colOff>112394</xdr:colOff>
      <xdr:row>38</xdr:row>
      <xdr:rowOff>208018</xdr:rowOff>
    </xdr:to>
    <xdr:sp macro="" textlink="">
      <xdr:nvSpPr>
        <xdr:cNvPr id="6" name="วงเล็บปีกกาขวา 5"/>
        <xdr:cNvSpPr/>
      </xdr:nvSpPr>
      <xdr:spPr>
        <a:xfrm>
          <a:off x="8229600" y="9223047"/>
          <a:ext cx="45719" cy="125292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41</xdr:row>
      <xdr:rowOff>9525</xdr:rowOff>
    </xdr:from>
    <xdr:to>
      <xdr:col>10</xdr:col>
      <xdr:colOff>112394</xdr:colOff>
      <xdr:row>44</xdr:row>
      <xdr:rowOff>19050</xdr:rowOff>
    </xdr:to>
    <xdr:sp macro="" textlink="">
      <xdr:nvSpPr>
        <xdr:cNvPr id="7" name="วงเล็บปีกกาขวา 6"/>
        <xdr:cNvSpPr/>
      </xdr:nvSpPr>
      <xdr:spPr>
        <a:xfrm>
          <a:off x="8229600" y="11096625"/>
          <a:ext cx="45719" cy="80962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49</xdr:row>
      <xdr:rowOff>31421</xdr:rowOff>
    </xdr:from>
    <xdr:to>
      <xdr:col>10</xdr:col>
      <xdr:colOff>102869</xdr:colOff>
      <xdr:row>53</xdr:row>
      <xdr:rowOff>208017</xdr:rowOff>
    </xdr:to>
    <xdr:sp macro="" textlink="">
      <xdr:nvSpPr>
        <xdr:cNvPr id="8" name="วงเล็บปีกกาขวา 7"/>
        <xdr:cNvSpPr/>
      </xdr:nvSpPr>
      <xdr:spPr>
        <a:xfrm>
          <a:off x="8220075" y="13271171"/>
          <a:ext cx="45719" cy="124339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46</xdr:row>
      <xdr:rowOff>9525</xdr:rowOff>
    </xdr:from>
    <xdr:to>
      <xdr:col>10</xdr:col>
      <xdr:colOff>112394</xdr:colOff>
      <xdr:row>48</xdr:row>
      <xdr:rowOff>228600</xdr:rowOff>
    </xdr:to>
    <xdr:sp macro="" textlink="">
      <xdr:nvSpPr>
        <xdr:cNvPr id="9" name="วงเล็บปีกกาขวา 8"/>
        <xdr:cNvSpPr/>
      </xdr:nvSpPr>
      <xdr:spPr>
        <a:xfrm>
          <a:off x="8229600" y="12449175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43795</xdr:colOff>
      <xdr:row>60</xdr:row>
      <xdr:rowOff>9525</xdr:rowOff>
    </xdr:from>
    <xdr:to>
      <xdr:col>10</xdr:col>
      <xdr:colOff>112395</xdr:colOff>
      <xdr:row>61</xdr:row>
      <xdr:rowOff>218966</xdr:rowOff>
    </xdr:to>
    <xdr:sp macro="" textlink="">
      <xdr:nvSpPr>
        <xdr:cNvPr id="10" name="วงเล็บปีกกาขวา 9"/>
        <xdr:cNvSpPr/>
      </xdr:nvSpPr>
      <xdr:spPr>
        <a:xfrm>
          <a:off x="8206720" y="16202025"/>
          <a:ext cx="68600" cy="47614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33831</xdr:colOff>
      <xdr:row>62</xdr:row>
      <xdr:rowOff>19051</xdr:rowOff>
    </xdr:from>
    <xdr:to>
      <xdr:col>10</xdr:col>
      <xdr:colOff>98536</xdr:colOff>
      <xdr:row>64</xdr:row>
      <xdr:rowOff>197070</xdr:rowOff>
    </xdr:to>
    <xdr:sp macro="" textlink="">
      <xdr:nvSpPr>
        <xdr:cNvPr id="11" name="วงเล็บปีกกาขวา 10"/>
        <xdr:cNvSpPr/>
      </xdr:nvSpPr>
      <xdr:spPr>
        <a:xfrm>
          <a:off x="8196756" y="16744951"/>
          <a:ext cx="64705" cy="711419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21897</xdr:colOff>
      <xdr:row>65</xdr:row>
      <xdr:rowOff>9525</xdr:rowOff>
    </xdr:from>
    <xdr:to>
      <xdr:col>10</xdr:col>
      <xdr:colOff>112394</xdr:colOff>
      <xdr:row>66</xdr:row>
      <xdr:rowOff>229914</xdr:rowOff>
    </xdr:to>
    <xdr:sp macro="" textlink="">
      <xdr:nvSpPr>
        <xdr:cNvPr id="12" name="วงเล็บปีกกาขวา 11"/>
        <xdr:cNvSpPr/>
      </xdr:nvSpPr>
      <xdr:spPr>
        <a:xfrm>
          <a:off x="8184822" y="17535525"/>
          <a:ext cx="90497" cy="487089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44779</xdr:colOff>
      <xdr:row>67</xdr:row>
      <xdr:rowOff>38100</xdr:rowOff>
    </xdr:from>
    <xdr:to>
      <xdr:col>10</xdr:col>
      <xdr:colOff>90498</xdr:colOff>
      <xdr:row>68</xdr:row>
      <xdr:rowOff>240862</xdr:rowOff>
    </xdr:to>
    <xdr:sp macro="" textlink="">
      <xdr:nvSpPr>
        <xdr:cNvPr id="13" name="วงเล็บปีกกาขวา 12"/>
        <xdr:cNvSpPr/>
      </xdr:nvSpPr>
      <xdr:spPr>
        <a:xfrm>
          <a:off x="8207704" y="18097500"/>
          <a:ext cx="45719" cy="46946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66676</xdr:colOff>
      <xdr:row>71</xdr:row>
      <xdr:rowOff>257175</xdr:rowOff>
    </xdr:from>
    <xdr:to>
      <xdr:col>10</xdr:col>
      <xdr:colOff>121920</xdr:colOff>
      <xdr:row>78</xdr:row>
      <xdr:rowOff>219075</xdr:rowOff>
    </xdr:to>
    <xdr:sp macro="" textlink="">
      <xdr:nvSpPr>
        <xdr:cNvPr id="14" name="วงเล็บปีกกาขวา 13"/>
        <xdr:cNvSpPr/>
      </xdr:nvSpPr>
      <xdr:spPr>
        <a:xfrm>
          <a:off x="8229601" y="19402425"/>
          <a:ext cx="55244" cy="182880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79</xdr:row>
      <xdr:rowOff>9525</xdr:rowOff>
    </xdr:from>
    <xdr:to>
      <xdr:col>10</xdr:col>
      <xdr:colOff>102869</xdr:colOff>
      <xdr:row>83</xdr:row>
      <xdr:rowOff>208018</xdr:rowOff>
    </xdr:to>
    <xdr:sp macro="" textlink="">
      <xdr:nvSpPr>
        <xdr:cNvPr id="15" name="วงเล็บปีกกาขวา 14"/>
        <xdr:cNvSpPr/>
      </xdr:nvSpPr>
      <xdr:spPr>
        <a:xfrm>
          <a:off x="8220075" y="21288375"/>
          <a:ext cx="45719" cy="1265293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47625</xdr:colOff>
      <xdr:row>84</xdr:row>
      <xdr:rowOff>76200</xdr:rowOff>
    </xdr:from>
    <xdr:to>
      <xdr:col>10</xdr:col>
      <xdr:colOff>93344</xdr:colOff>
      <xdr:row>89</xdr:row>
      <xdr:rowOff>247650</xdr:rowOff>
    </xdr:to>
    <xdr:sp macro="" textlink="">
      <xdr:nvSpPr>
        <xdr:cNvPr id="16" name="วงเล็บปีกกาขวา 15"/>
        <xdr:cNvSpPr/>
      </xdr:nvSpPr>
      <xdr:spPr>
        <a:xfrm>
          <a:off x="8210550" y="22688550"/>
          <a:ext cx="45719" cy="150495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90</xdr:row>
      <xdr:rowOff>38100</xdr:rowOff>
    </xdr:from>
    <xdr:to>
      <xdr:col>10</xdr:col>
      <xdr:colOff>102869</xdr:colOff>
      <xdr:row>94</xdr:row>
      <xdr:rowOff>9526</xdr:rowOff>
    </xdr:to>
    <xdr:sp macro="" textlink="">
      <xdr:nvSpPr>
        <xdr:cNvPr id="17" name="วงเล็บปีกกาขวา 16"/>
        <xdr:cNvSpPr/>
      </xdr:nvSpPr>
      <xdr:spPr>
        <a:xfrm>
          <a:off x="8220075" y="24250650"/>
          <a:ext cx="45719" cy="103822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94</xdr:row>
      <xdr:rowOff>66675</xdr:rowOff>
    </xdr:from>
    <xdr:to>
      <xdr:col>10</xdr:col>
      <xdr:colOff>102869</xdr:colOff>
      <xdr:row>98</xdr:row>
      <xdr:rowOff>208017</xdr:rowOff>
    </xdr:to>
    <xdr:sp macro="" textlink="">
      <xdr:nvSpPr>
        <xdr:cNvPr id="18" name="วงเล็บปีกกาขวา 17"/>
        <xdr:cNvSpPr/>
      </xdr:nvSpPr>
      <xdr:spPr>
        <a:xfrm>
          <a:off x="8220075" y="25346025"/>
          <a:ext cx="45719" cy="120814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102</xdr:row>
      <xdr:rowOff>259912</xdr:rowOff>
    </xdr:from>
    <xdr:to>
      <xdr:col>10</xdr:col>
      <xdr:colOff>102869</xdr:colOff>
      <xdr:row>106</xdr:row>
      <xdr:rowOff>235280</xdr:rowOff>
    </xdr:to>
    <xdr:sp macro="" textlink="">
      <xdr:nvSpPr>
        <xdr:cNvPr id="19" name="วงเล็บปีกกาขวา 18"/>
        <xdr:cNvSpPr/>
      </xdr:nvSpPr>
      <xdr:spPr>
        <a:xfrm>
          <a:off x="8220075" y="27691912"/>
          <a:ext cx="45719" cy="104216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107</xdr:row>
      <xdr:rowOff>19050</xdr:rowOff>
    </xdr:from>
    <xdr:to>
      <xdr:col>10</xdr:col>
      <xdr:colOff>102869</xdr:colOff>
      <xdr:row>110</xdr:row>
      <xdr:rowOff>218965</xdr:rowOff>
    </xdr:to>
    <xdr:sp macro="" textlink="">
      <xdr:nvSpPr>
        <xdr:cNvPr id="20" name="วงเล็บปีกกาขวา 19"/>
        <xdr:cNvSpPr/>
      </xdr:nvSpPr>
      <xdr:spPr>
        <a:xfrm>
          <a:off x="8220075" y="28784550"/>
          <a:ext cx="45719" cy="100001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112</xdr:row>
      <xdr:rowOff>19050</xdr:rowOff>
    </xdr:from>
    <xdr:to>
      <xdr:col>10</xdr:col>
      <xdr:colOff>102869</xdr:colOff>
      <xdr:row>115</xdr:row>
      <xdr:rowOff>257176</xdr:rowOff>
    </xdr:to>
    <xdr:sp macro="" textlink="">
      <xdr:nvSpPr>
        <xdr:cNvPr id="21" name="วงเล็บปีกกาขวา 20"/>
        <xdr:cNvSpPr/>
      </xdr:nvSpPr>
      <xdr:spPr>
        <a:xfrm>
          <a:off x="8220075" y="30118050"/>
          <a:ext cx="45719" cy="103822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118</xdr:row>
      <xdr:rowOff>9525</xdr:rowOff>
    </xdr:from>
    <xdr:to>
      <xdr:col>10</xdr:col>
      <xdr:colOff>112394</xdr:colOff>
      <xdr:row>120</xdr:row>
      <xdr:rowOff>228600</xdr:rowOff>
    </xdr:to>
    <xdr:sp macro="" textlink="">
      <xdr:nvSpPr>
        <xdr:cNvPr id="22" name="วงเล็บปีกกาขวา 21"/>
        <xdr:cNvSpPr/>
      </xdr:nvSpPr>
      <xdr:spPr>
        <a:xfrm>
          <a:off x="8229600" y="31727775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122</xdr:row>
      <xdr:rowOff>9525</xdr:rowOff>
    </xdr:from>
    <xdr:to>
      <xdr:col>10</xdr:col>
      <xdr:colOff>112394</xdr:colOff>
      <xdr:row>124</xdr:row>
      <xdr:rowOff>228600</xdr:rowOff>
    </xdr:to>
    <xdr:sp macro="" textlink="">
      <xdr:nvSpPr>
        <xdr:cNvPr id="23" name="วงเล็บปีกกาขวา 22"/>
        <xdr:cNvSpPr/>
      </xdr:nvSpPr>
      <xdr:spPr>
        <a:xfrm>
          <a:off x="8229600" y="32794575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125</xdr:row>
      <xdr:rowOff>19050</xdr:rowOff>
    </xdr:from>
    <xdr:to>
      <xdr:col>10</xdr:col>
      <xdr:colOff>102869</xdr:colOff>
      <xdr:row>128</xdr:row>
      <xdr:rowOff>257176</xdr:rowOff>
    </xdr:to>
    <xdr:sp macro="" textlink="">
      <xdr:nvSpPr>
        <xdr:cNvPr id="24" name="วงเล็บปีกกาขวา 23"/>
        <xdr:cNvSpPr/>
      </xdr:nvSpPr>
      <xdr:spPr>
        <a:xfrm>
          <a:off x="8220075" y="33604200"/>
          <a:ext cx="45719" cy="103822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32845</xdr:colOff>
      <xdr:row>133</xdr:row>
      <xdr:rowOff>38100</xdr:rowOff>
    </xdr:from>
    <xdr:to>
      <xdr:col>10</xdr:col>
      <xdr:colOff>112394</xdr:colOff>
      <xdr:row>134</xdr:row>
      <xdr:rowOff>186121</xdr:rowOff>
    </xdr:to>
    <xdr:sp macro="" textlink="">
      <xdr:nvSpPr>
        <xdr:cNvPr id="25" name="วงเล็บปีกกาขวา 24"/>
        <xdr:cNvSpPr/>
      </xdr:nvSpPr>
      <xdr:spPr>
        <a:xfrm>
          <a:off x="8195770" y="35775900"/>
          <a:ext cx="79549" cy="41472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135</xdr:row>
      <xdr:rowOff>66674</xdr:rowOff>
    </xdr:from>
    <xdr:to>
      <xdr:col>10</xdr:col>
      <xdr:colOff>104775</xdr:colOff>
      <xdr:row>138</xdr:row>
      <xdr:rowOff>257175</xdr:rowOff>
    </xdr:to>
    <xdr:sp macro="" textlink="">
      <xdr:nvSpPr>
        <xdr:cNvPr id="26" name="วงเล็บปีกกาขวา 25"/>
        <xdr:cNvSpPr/>
      </xdr:nvSpPr>
      <xdr:spPr>
        <a:xfrm>
          <a:off x="8220075" y="36337874"/>
          <a:ext cx="47625" cy="99060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144</xdr:row>
      <xdr:rowOff>66674</xdr:rowOff>
    </xdr:from>
    <xdr:to>
      <xdr:col>10</xdr:col>
      <xdr:colOff>102869</xdr:colOff>
      <xdr:row>148</xdr:row>
      <xdr:rowOff>257175</xdr:rowOff>
    </xdr:to>
    <xdr:sp macro="" textlink="">
      <xdr:nvSpPr>
        <xdr:cNvPr id="27" name="วงเล็บปีกกาขวา 26"/>
        <xdr:cNvSpPr/>
      </xdr:nvSpPr>
      <xdr:spPr>
        <a:xfrm>
          <a:off x="8220075" y="38757224"/>
          <a:ext cx="45719" cy="125730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150</xdr:row>
      <xdr:rowOff>21898</xdr:rowOff>
    </xdr:from>
    <xdr:to>
      <xdr:col>10</xdr:col>
      <xdr:colOff>102869</xdr:colOff>
      <xdr:row>153</xdr:row>
      <xdr:rowOff>216229</xdr:rowOff>
    </xdr:to>
    <xdr:sp macro="" textlink="">
      <xdr:nvSpPr>
        <xdr:cNvPr id="28" name="วงเล็บปีกกาขวา 27"/>
        <xdr:cNvSpPr/>
      </xdr:nvSpPr>
      <xdr:spPr>
        <a:xfrm>
          <a:off x="8220075" y="40312648"/>
          <a:ext cx="45719" cy="99443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32845</xdr:colOff>
      <xdr:row>154</xdr:row>
      <xdr:rowOff>38100</xdr:rowOff>
    </xdr:from>
    <xdr:to>
      <xdr:col>10</xdr:col>
      <xdr:colOff>112394</xdr:colOff>
      <xdr:row>155</xdr:row>
      <xdr:rowOff>251810</xdr:rowOff>
    </xdr:to>
    <xdr:sp macro="" textlink="">
      <xdr:nvSpPr>
        <xdr:cNvPr id="29" name="วงเล็บปีกกาขวา 28"/>
        <xdr:cNvSpPr/>
      </xdr:nvSpPr>
      <xdr:spPr>
        <a:xfrm>
          <a:off x="8195770" y="41395650"/>
          <a:ext cx="79549" cy="48041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159</xdr:row>
      <xdr:rowOff>9525</xdr:rowOff>
    </xdr:from>
    <xdr:to>
      <xdr:col>10</xdr:col>
      <xdr:colOff>112394</xdr:colOff>
      <xdr:row>161</xdr:row>
      <xdr:rowOff>228600</xdr:rowOff>
    </xdr:to>
    <xdr:sp macro="" textlink="">
      <xdr:nvSpPr>
        <xdr:cNvPr id="30" name="วงเล็บปีกกาขวา 29"/>
        <xdr:cNvSpPr/>
      </xdr:nvSpPr>
      <xdr:spPr>
        <a:xfrm>
          <a:off x="8229600" y="42719625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164</xdr:row>
      <xdr:rowOff>0</xdr:rowOff>
    </xdr:from>
    <xdr:to>
      <xdr:col>10</xdr:col>
      <xdr:colOff>112394</xdr:colOff>
      <xdr:row>165</xdr:row>
      <xdr:rowOff>240861</xdr:rowOff>
    </xdr:to>
    <xdr:sp macro="" textlink="">
      <xdr:nvSpPr>
        <xdr:cNvPr id="31" name="วงเล็บปีกกาขวา 30"/>
        <xdr:cNvSpPr/>
      </xdr:nvSpPr>
      <xdr:spPr>
        <a:xfrm>
          <a:off x="8229600" y="44062650"/>
          <a:ext cx="45719" cy="50756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168</xdr:row>
      <xdr:rowOff>9525</xdr:rowOff>
    </xdr:from>
    <xdr:to>
      <xdr:col>10</xdr:col>
      <xdr:colOff>112394</xdr:colOff>
      <xdr:row>170</xdr:row>
      <xdr:rowOff>228600</xdr:rowOff>
    </xdr:to>
    <xdr:sp macro="" textlink="">
      <xdr:nvSpPr>
        <xdr:cNvPr id="32" name="วงเล็บปีกกาขวา 31"/>
        <xdr:cNvSpPr/>
      </xdr:nvSpPr>
      <xdr:spPr>
        <a:xfrm>
          <a:off x="8229600" y="45158025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173</xdr:row>
      <xdr:rowOff>19050</xdr:rowOff>
    </xdr:from>
    <xdr:to>
      <xdr:col>10</xdr:col>
      <xdr:colOff>112394</xdr:colOff>
      <xdr:row>175</xdr:row>
      <xdr:rowOff>247650</xdr:rowOff>
    </xdr:to>
    <xdr:sp macro="" textlink="">
      <xdr:nvSpPr>
        <xdr:cNvPr id="33" name="วงเล็บปีกกาขวา 32"/>
        <xdr:cNvSpPr/>
      </xdr:nvSpPr>
      <xdr:spPr>
        <a:xfrm>
          <a:off x="8229600" y="46520100"/>
          <a:ext cx="45719" cy="76200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180</xdr:row>
      <xdr:rowOff>19050</xdr:rowOff>
    </xdr:from>
    <xdr:to>
      <xdr:col>10</xdr:col>
      <xdr:colOff>112394</xdr:colOff>
      <xdr:row>182</xdr:row>
      <xdr:rowOff>238125</xdr:rowOff>
    </xdr:to>
    <xdr:sp macro="" textlink="">
      <xdr:nvSpPr>
        <xdr:cNvPr id="34" name="วงเล็บปีกกาขวา 33"/>
        <xdr:cNvSpPr/>
      </xdr:nvSpPr>
      <xdr:spPr>
        <a:xfrm>
          <a:off x="8229600" y="48406050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178</xdr:row>
      <xdr:rowOff>9525</xdr:rowOff>
    </xdr:from>
    <xdr:to>
      <xdr:col>10</xdr:col>
      <xdr:colOff>112394</xdr:colOff>
      <xdr:row>179</xdr:row>
      <xdr:rowOff>218966</xdr:rowOff>
    </xdr:to>
    <xdr:sp macro="" textlink="">
      <xdr:nvSpPr>
        <xdr:cNvPr id="35" name="วงเล็บปีกกาขวา 34"/>
        <xdr:cNvSpPr/>
      </xdr:nvSpPr>
      <xdr:spPr>
        <a:xfrm>
          <a:off x="8229600" y="47863125"/>
          <a:ext cx="45719" cy="476141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190</xdr:row>
      <xdr:rowOff>9525</xdr:rowOff>
    </xdr:from>
    <xdr:to>
      <xdr:col>10</xdr:col>
      <xdr:colOff>112394</xdr:colOff>
      <xdr:row>191</xdr:row>
      <xdr:rowOff>229914</xdr:rowOff>
    </xdr:to>
    <xdr:sp macro="" textlink="">
      <xdr:nvSpPr>
        <xdr:cNvPr id="36" name="วงเล็บปีกกาขวา 35"/>
        <xdr:cNvSpPr/>
      </xdr:nvSpPr>
      <xdr:spPr>
        <a:xfrm>
          <a:off x="8229600" y="51101625"/>
          <a:ext cx="45719" cy="487089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192</xdr:row>
      <xdr:rowOff>76638</xdr:rowOff>
    </xdr:from>
    <xdr:to>
      <xdr:col>10</xdr:col>
      <xdr:colOff>102869</xdr:colOff>
      <xdr:row>195</xdr:row>
      <xdr:rowOff>218966</xdr:rowOff>
    </xdr:to>
    <xdr:sp macro="" textlink="">
      <xdr:nvSpPr>
        <xdr:cNvPr id="37" name="วงเล็บปีกกาขวา 36"/>
        <xdr:cNvSpPr/>
      </xdr:nvSpPr>
      <xdr:spPr>
        <a:xfrm>
          <a:off x="8220075" y="51702138"/>
          <a:ext cx="45719" cy="94242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32845</xdr:colOff>
      <xdr:row>197</xdr:row>
      <xdr:rowOff>76638</xdr:rowOff>
    </xdr:from>
    <xdr:to>
      <xdr:col>10</xdr:col>
      <xdr:colOff>120431</xdr:colOff>
      <xdr:row>200</xdr:row>
      <xdr:rowOff>208017</xdr:rowOff>
    </xdr:to>
    <xdr:sp macro="" textlink="">
      <xdr:nvSpPr>
        <xdr:cNvPr id="38" name="วงเล็บปีกกาขวา 37"/>
        <xdr:cNvSpPr/>
      </xdr:nvSpPr>
      <xdr:spPr>
        <a:xfrm>
          <a:off x="8195770" y="53035638"/>
          <a:ext cx="87586" cy="931479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43795</xdr:colOff>
      <xdr:row>201</xdr:row>
      <xdr:rowOff>16204</xdr:rowOff>
    </xdr:from>
    <xdr:to>
      <xdr:col>10</xdr:col>
      <xdr:colOff>112395</xdr:colOff>
      <xdr:row>202</xdr:row>
      <xdr:rowOff>197070</xdr:rowOff>
    </xdr:to>
    <xdr:sp macro="" textlink="">
      <xdr:nvSpPr>
        <xdr:cNvPr id="39" name="วงเล็บปีกกาขวา 38"/>
        <xdr:cNvSpPr/>
      </xdr:nvSpPr>
      <xdr:spPr>
        <a:xfrm>
          <a:off x="8206720" y="54042004"/>
          <a:ext cx="68600" cy="44756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10949</xdr:colOff>
      <xdr:row>203</xdr:row>
      <xdr:rowOff>59997</xdr:rowOff>
    </xdr:from>
    <xdr:to>
      <xdr:col>10</xdr:col>
      <xdr:colOff>112394</xdr:colOff>
      <xdr:row>206</xdr:row>
      <xdr:rowOff>186121</xdr:rowOff>
    </xdr:to>
    <xdr:sp macro="" textlink="">
      <xdr:nvSpPr>
        <xdr:cNvPr id="40" name="วงเล็บปีกกาขวา 39"/>
        <xdr:cNvSpPr/>
      </xdr:nvSpPr>
      <xdr:spPr>
        <a:xfrm>
          <a:off x="8173874" y="54619197"/>
          <a:ext cx="101445" cy="92622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208</xdr:row>
      <xdr:rowOff>19050</xdr:rowOff>
    </xdr:from>
    <xdr:to>
      <xdr:col>10</xdr:col>
      <xdr:colOff>112394</xdr:colOff>
      <xdr:row>210</xdr:row>
      <xdr:rowOff>238125</xdr:rowOff>
    </xdr:to>
    <xdr:sp macro="" textlink="">
      <xdr:nvSpPr>
        <xdr:cNvPr id="41" name="วงเล็บปีกกาขวา 40"/>
        <xdr:cNvSpPr/>
      </xdr:nvSpPr>
      <xdr:spPr>
        <a:xfrm>
          <a:off x="8229600" y="55911750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217</xdr:row>
      <xdr:rowOff>43792</xdr:rowOff>
    </xdr:from>
    <xdr:to>
      <xdr:col>10</xdr:col>
      <xdr:colOff>102869</xdr:colOff>
      <xdr:row>222</xdr:row>
      <xdr:rowOff>208018</xdr:rowOff>
    </xdr:to>
    <xdr:sp macro="" textlink="">
      <xdr:nvSpPr>
        <xdr:cNvPr id="42" name="วงเล็บปีกกาขวา 41"/>
        <xdr:cNvSpPr/>
      </xdr:nvSpPr>
      <xdr:spPr>
        <a:xfrm>
          <a:off x="8220075" y="58374892"/>
          <a:ext cx="45719" cy="1497726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225</xdr:row>
      <xdr:rowOff>19051</xdr:rowOff>
    </xdr:from>
    <xdr:to>
      <xdr:col>10</xdr:col>
      <xdr:colOff>102869</xdr:colOff>
      <xdr:row>229</xdr:row>
      <xdr:rowOff>197070</xdr:rowOff>
    </xdr:to>
    <xdr:sp macro="" textlink="">
      <xdr:nvSpPr>
        <xdr:cNvPr id="43" name="วงเล็บปีกกาขวา 42"/>
        <xdr:cNvSpPr/>
      </xdr:nvSpPr>
      <xdr:spPr>
        <a:xfrm>
          <a:off x="8220075" y="60502801"/>
          <a:ext cx="45719" cy="1244819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232</xdr:row>
      <xdr:rowOff>43794</xdr:rowOff>
    </xdr:from>
    <xdr:to>
      <xdr:col>10</xdr:col>
      <xdr:colOff>102869</xdr:colOff>
      <xdr:row>242</xdr:row>
      <xdr:rowOff>214806</xdr:rowOff>
    </xdr:to>
    <xdr:sp macro="" textlink="">
      <xdr:nvSpPr>
        <xdr:cNvPr id="44" name="วงเล็บปีกกาขวา 43"/>
        <xdr:cNvSpPr/>
      </xdr:nvSpPr>
      <xdr:spPr>
        <a:xfrm>
          <a:off x="8220075" y="62413494"/>
          <a:ext cx="45719" cy="2838012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243</xdr:row>
      <xdr:rowOff>6679</xdr:rowOff>
    </xdr:from>
    <xdr:to>
      <xdr:col>10</xdr:col>
      <xdr:colOff>112394</xdr:colOff>
      <xdr:row>244</xdr:row>
      <xdr:rowOff>240862</xdr:rowOff>
    </xdr:to>
    <xdr:sp macro="" textlink="">
      <xdr:nvSpPr>
        <xdr:cNvPr id="45" name="วงเล็บปีกกาขวา 44"/>
        <xdr:cNvSpPr/>
      </xdr:nvSpPr>
      <xdr:spPr>
        <a:xfrm>
          <a:off x="8229600" y="65310079"/>
          <a:ext cx="45719" cy="500883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245</xdr:row>
      <xdr:rowOff>54304</xdr:rowOff>
    </xdr:from>
    <xdr:to>
      <xdr:col>10</xdr:col>
      <xdr:colOff>102869</xdr:colOff>
      <xdr:row>250</xdr:row>
      <xdr:rowOff>235278</xdr:rowOff>
    </xdr:to>
    <xdr:sp macro="" textlink="">
      <xdr:nvSpPr>
        <xdr:cNvPr id="46" name="วงเล็บปีกกาขวา 45"/>
        <xdr:cNvSpPr/>
      </xdr:nvSpPr>
      <xdr:spPr>
        <a:xfrm>
          <a:off x="8220075" y="65891104"/>
          <a:ext cx="45719" cy="151447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54743</xdr:colOff>
      <xdr:row>251</xdr:row>
      <xdr:rowOff>21897</xdr:rowOff>
    </xdr:from>
    <xdr:to>
      <xdr:col>10</xdr:col>
      <xdr:colOff>112395</xdr:colOff>
      <xdr:row>254</xdr:row>
      <xdr:rowOff>218967</xdr:rowOff>
    </xdr:to>
    <xdr:sp macro="" textlink="">
      <xdr:nvSpPr>
        <xdr:cNvPr id="47" name="วงเล็บปีกกาขวา 46"/>
        <xdr:cNvSpPr/>
      </xdr:nvSpPr>
      <xdr:spPr>
        <a:xfrm>
          <a:off x="8217668" y="67458897"/>
          <a:ext cx="57652" cy="99717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255</xdr:row>
      <xdr:rowOff>47624</xdr:rowOff>
    </xdr:from>
    <xdr:to>
      <xdr:col>10</xdr:col>
      <xdr:colOff>112394</xdr:colOff>
      <xdr:row>261</xdr:row>
      <xdr:rowOff>247649</xdr:rowOff>
    </xdr:to>
    <xdr:sp macro="" textlink="">
      <xdr:nvSpPr>
        <xdr:cNvPr id="48" name="วงเล็บปีกกาขวา 47"/>
        <xdr:cNvSpPr/>
      </xdr:nvSpPr>
      <xdr:spPr>
        <a:xfrm>
          <a:off x="8229600" y="68551424"/>
          <a:ext cx="45719" cy="180022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43795</xdr:colOff>
      <xdr:row>270</xdr:row>
      <xdr:rowOff>28575</xdr:rowOff>
    </xdr:from>
    <xdr:to>
      <xdr:col>10</xdr:col>
      <xdr:colOff>112395</xdr:colOff>
      <xdr:row>280</xdr:row>
      <xdr:rowOff>240863</xdr:rowOff>
    </xdr:to>
    <xdr:sp macro="" textlink="">
      <xdr:nvSpPr>
        <xdr:cNvPr id="49" name="วงเล็บปีกกาขวา 48"/>
        <xdr:cNvSpPr/>
      </xdr:nvSpPr>
      <xdr:spPr>
        <a:xfrm>
          <a:off x="8206720" y="72532875"/>
          <a:ext cx="68600" cy="2879288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57150</xdr:colOff>
      <xdr:row>282</xdr:row>
      <xdr:rowOff>57150</xdr:rowOff>
    </xdr:from>
    <xdr:to>
      <xdr:col>10</xdr:col>
      <xdr:colOff>102869</xdr:colOff>
      <xdr:row>287</xdr:row>
      <xdr:rowOff>238124</xdr:rowOff>
    </xdr:to>
    <xdr:sp macro="" textlink="">
      <xdr:nvSpPr>
        <xdr:cNvPr id="50" name="วงเล็บปีกกาขวา 49"/>
        <xdr:cNvSpPr/>
      </xdr:nvSpPr>
      <xdr:spPr>
        <a:xfrm>
          <a:off x="8220075" y="75761850"/>
          <a:ext cx="45719" cy="151447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289</xdr:row>
      <xdr:rowOff>19050</xdr:rowOff>
    </xdr:from>
    <xdr:to>
      <xdr:col>10</xdr:col>
      <xdr:colOff>112394</xdr:colOff>
      <xdr:row>291</xdr:row>
      <xdr:rowOff>238125</xdr:rowOff>
    </xdr:to>
    <xdr:sp macro="" textlink="">
      <xdr:nvSpPr>
        <xdr:cNvPr id="51" name="วงเล็บปีกกาขวา 50"/>
        <xdr:cNvSpPr/>
      </xdr:nvSpPr>
      <xdr:spPr>
        <a:xfrm>
          <a:off x="8229600" y="77590650"/>
          <a:ext cx="45719" cy="752475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66675</xdr:colOff>
      <xdr:row>297</xdr:row>
      <xdr:rowOff>6679</xdr:rowOff>
    </xdr:from>
    <xdr:to>
      <xdr:col>10</xdr:col>
      <xdr:colOff>112394</xdr:colOff>
      <xdr:row>298</xdr:row>
      <xdr:rowOff>240863</xdr:rowOff>
    </xdr:to>
    <xdr:sp macro="" textlink="">
      <xdr:nvSpPr>
        <xdr:cNvPr id="52" name="วงเล็บปีกกาขวา 51"/>
        <xdr:cNvSpPr/>
      </xdr:nvSpPr>
      <xdr:spPr>
        <a:xfrm>
          <a:off x="8229600" y="79749979"/>
          <a:ext cx="45719" cy="50088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711639</xdr:colOff>
      <xdr:row>8</xdr:row>
      <xdr:rowOff>21897</xdr:rowOff>
    </xdr:from>
    <xdr:to>
      <xdr:col>10</xdr:col>
      <xdr:colOff>788275</xdr:colOff>
      <xdr:row>11</xdr:row>
      <xdr:rowOff>205281</xdr:rowOff>
    </xdr:to>
    <xdr:sp macro="" textlink="">
      <xdr:nvSpPr>
        <xdr:cNvPr id="2" name="วงเล็บปีกกาขวา 1"/>
        <xdr:cNvSpPr/>
      </xdr:nvSpPr>
      <xdr:spPr>
        <a:xfrm>
          <a:off x="8874564" y="2193597"/>
          <a:ext cx="76636" cy="983484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view="pageBreakPreview" zoomScale="87" zoomScaleNormal="100" zoomScaleSheetLayoutView="87" workbookViewId="0">
      <selection activeCell="E125" sqref="E125"/>
    </sheetView>
  </sheetViews>
  <sheetFormatPr defaultColWidth="9" defaultRowHeight="21" x14ac:dyDescent="0.35"/>
  <cols>
    <col min="1" max="1" width="5.125" style="55" customWidth="1"/>
    <col min="2" max="2" width="10.875" style="55" bestFit="1" customWidth="1"/>
    <col min="3" max="3" width="6" style="55" customWidth="1"/>
    <col min="4" max="4" width="12.625" style="55" customWidth="1"/>
    <col min="5" max="5" width="12.75" style="55" customWidth="1"/>
    <col min="6" max="6" width="19.875" style="56" bestFit="1" customWidth="1"/>
    <col min="7" max="7" width="7.25" style="55" customWidth="1"/>
    <col min="8" max="8" width="9.625" style="55" bestFit="1" customWidth="1"/>
    <col min="9" max="9" width="11" style="55" bestFit="1" customWidth="1"/>
    <col min="10" max="10" width="12" style="57" bestFit="1" customWidth="1"/>
    <col min="11" max="11" width="12.375" style="55" customWidth="1"/>
    <col min="12" max="12" width="35.25" style="5" customWidth="1"/>
    <col min="13" max="16384" width="9" style="2"/>
  </cols>
  <sheetData>
    <row r="1" spans="1:1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3"/>
      <c r="B5" s="3"/>
      <c r="C5" s="3"/>
      <c r="D5" s="3"/>
      <c r="E5" s="3"/>
      <c r="F5" s="4"/>
      <c r="G5" s="3"/>
      <c r="H5" s="3"/>
      <c r="I5" s="3"/>
      <c r="J5" s="3"/>
      <c r="K5" s="3"/>
    </row>
    <row r="6" spans="1:12" ht="24" customHeight="1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  <c r="J6" s="8" t="s">
        <v>13</v>
      </c>
      <c r="K6" s="9" t="s">
        <v>14</v>
      </c>
      <c r="L6" s="10"/>
    </row>
    <row r="7" spans="1:12" x14ac:dyDescent="0.35">
      <c r="A7" s="11"/>
      <c r="B7" s="11"/>
      <c r="C7" s="11"/>
      <c r="D7" s="11"/>
      <c r="E7" s="11"/>
      <c r="F7" s="12"/>
      <c r="G7" s="11"/>
      <c r="H7" s="11"/>
      <c r="I7" s="11"/>
      <c r="J7" s="13"/>
      <c r="K7" s="9"/>
      <c r="L7" s="10"/>
    </row>
    <row r="8" spans="1:12" x14ac:dyDescent="0.35">
      <c r="A8" s="14"/>
      <c r="B8" s="14"/>
      <c r="C8" s="14"/>
      <c r="D8" s="14"/>
      <c r="E8" s="14"/>
      <c r="F8" s="15"/>
      <c r="G8" s="14"/>
      <c r="H8" s="14"/>
      <c r="I8" s="14"/>
      <c r="J8" s="16"/>
      <c r="K8" s="17"/>
      <c r="L8" s="18"/>
    </row>
    <row r="9" spans="1:12" x14ac:dyDescent="0.35">
      <c r="A9" s="19">
        <v>1</v>
      </c>
      <c r="B9" s="19">
        <v>1500500394</v>
      </c>
      <c r="C9" s="19">
        <v>1200</v>
      </c>
      <c r="D9" s="19">
        <v>1500800019</v>
      </c>
      <c r="E9" s="19">
        <v>1200036003</v>
      </c>
      <c r="F9" s="20">
        <v>1200066987150510</v>
      </c>
      <c r="G9" s="19" t="s">
        <v>15</v>
      </c>
      <c r="H9" s="19" t="s">
        <v>16</v>
      </c>
      <c r="I9" s="19" t="s">
        <v>17</v>
      </c>
      <c r="J9" s="21">
        <v>-51518.64</v>
      </c>
      <c r="K9" s="22" t="s">
        <v>18</v>
      </c>
      <c r="L9" s="23" t="s">
        <v>19</v>
      </c>
    </row>
    <row r="10" spans="1:12" ht="21.75" thickBot="1" x14ac:dyDescent="0.4">
      <c r="A10" s="24"/>
      <c r="B10" s="24"/>
      <c r="C10" s="24"/>
      <c r="D10" s="24" t="s">
        <v>20</v>
      </c>
      <c r="E10" s="24"/>
      <c r="F10" s="25"/>
      <c r="G10" s="24"/>
      <c r="H10" s="24"/>
      <c r="I10" s="24"/>
      <c r="J10" s="26">
        <f>SUM(J9:J9)</f>
        <v>-51518.64</v>
      </c>
      <c r="K10" s="27"/>
      <c r="L10" s="28"/>
    </row>
    <row r="11" spans="1:12" ht="21.75" thickTop="1" x14ac:dyDescent="0.35">
      <c r="A11" s="29"/>
      <c r="B11" s="29"/>
      <c r="C11" s="29"/>
      <c r="D11" s="29"/>
      <c r="E11" s="29"/>
      <c r="F11" s="30"/>
      <c r="G11" s="29"/>
      <c r="H11" s="29"/>
      <c r="I11" s="29"/>
      <c r="J11" s="31"/>
      <c r="K11" s="32"/>
      <c r="L11" s="33"/>
    </row>
    <row r="12" spans="1:12" x14ac:dyDescent="0.35">
      <c r="A12" s="19">
        <v>2</v>
      </c>
      <c r="B12" s="19">
        <v>1500500613</v>
      </c>
      <c r="C12" s="19">
        <v>2100</v>
      </c>
      <c r="D12" s="19">
        <v>1500800028</v>
      </c>
      <c r="E12" s="19">
        <v>1200015854</v>
      </c>
      <c r="F12" s="20">
        <v>1200029087150510</v>
      </c>
      <c r="G12" s="19" t="s">
        <v>15</v>
      </c>
      <c r="H12" s="19" t="s">
        <v>21</v>
      </c>
      <c r="I12" s="19" t="s">
        <v>22</v>
      </c>
      <c r="J12" s="21">
        <v>-32244.74</v>
      </c>
      <c r="K12" s="22" t="s">
        <v>18</v>
      </c>
      <c r="L12" s="23" t="s">
        <v>23</v>
      </c>
    </row>
    <row r="13" spans="1:12" x14ac:dyDescent="0.35">
      <c r="A13" s="19">
        <v>3</v>
      </c>
      <c r="B13" s="19">
        <v>1500500613</v>
      </c>
      <c r="C13" s="19">
        <v>2100</v>
      </c>
      <c r="D13" s="19">
        <v>1500800028</v>
      </c>
      <c r="E13" s="19">
        <v>1200016396</v>
      </c>
      <c r="F13" s="20">
        <v>1200029664150510</v>
      </c>
      <c r="G13" s="19" t="s">
        <v>15</v>
      </c>
      <c r="H13" s="19" t="s">
        <v>24</v>
      </c>
      <c r="I13" s="19" t="s">
        <v>25</v>
      </c>
      <c r="J13" s="21">
        <v>-898.22</v>
      </c>
      <c r="K13" s="22" t="s">
        <v>18</v>
      </c>
      <c r="L13" s="23" t="s">
        <v>23</v>
      </c>
    </row>
    <row r="14" spans="1:12" x14ac:dyDescent="0.35">
      <c r="A14" s="19">
        <v>4</v>
      </c>
      <c r="B14" s="19">
        <v>1500500614</v>
      </c>
      <c r="C14" s="19">
        <v>2100</v>
      </c>
      <c r="D14" s="19">
        <v>1500800028</v>
      </c>
      <c r="E14" s="19">
        <v>1100051958</v>
      </c>
      <c r="F14" s="20">
        <v>1100176387150510</v>
      </c>
      <c r="G14" s="19" t="s">
        <v>26</v>
      </c>
      <c r="H14" s="19" t="s">
        <v>27</v>
      </c>
      <c r="I14" s="19" t="s">
        <v>28</v>
      </c>
      <c r="J14" s="21">
        <v>45105.97</v>
      </c>
      <c r="K14" s="22"/>
      <c r="L14" s="23"/>
    </row>
    <row r="15" spans="1:12" x14ac:dyDescent="0.35">
      <c r="A15" s="19">
        <v>5</v>
      </c>
      <c r="B15" s="19">
        <v>1500500614</v>
      </c>
      <c r="C15" s="19">
        <v>2100</v>
      </c>
      <c r="D15" s="19">
        <v>1500800028</v>
      </c>
      <c r="E15" s="19">
        <v>1200043298</v>
      </c>
      <c r="F15" s="20">
        <v>1200073800150510</v>
      </c>
      <c r="G15" s="19" t="s">
        <v>15</v>
      </c>
      <c r="H15" s="19" t="s">
        <v>29</v>
      </c>
      <c r="I15" s="19" t="s">
        <v>28</v>
      </c>
      <c r="J15" s="21">
        <v>-45105.97</v>
      </c>
      <c r="K15" s="22" t="s">
        <v>30</v>
      </c>
      <c r="L15" s="23" t="s">
        <v>31</v>
      </c>
    </row>
    <row r="16" spans="1:12" x14ac:dyDescent="0.35">
      <c r="A16" s="19">
        <v>6</v>
      </c>
      <c r="B16" s="19">
        <v>1500500614</v>
      </c>
      <c r="C16" s="19">
        <v>2100</v>
      </c>
      <c r="D16" s="19">
        <v>1500800028</v>
      </c>
      <c r="E16" s="19">
        <v>1200048136</v>
      </c>
      <c r="F16" s="20">
        <v>1200093542150510</v>
      </c>
      <c r="G16" s="19" t="s">
        <v>15</v>
      </c>
      <c r="H16" s="19" t="s">
        <v>29</v>
      </c>
      <c r="I16" s="19" t="s">
        <v>28</v>
      </c>
      <c r="J16" s="21">
        <v>-45105.97</v>
      </c>
      <c r="K16" s="22"/>
      <c r="L16" s="23"/>
    </row>
    <row r="17" spans="1:12" x14ac:dyDescent="0.35">
      <c r="A17" s="19">
        <v>7</v>
      </c>
      <c r="B17" s="19">
        <v>1500500616</v>
      </c>
      <c r="C17" s="19">
        <v>2100</v>
      </c>
      <c r="D17" s="19">
        <v>1500800028</v>
      </c>
      <c r="E17" s="19">
        <v>1100021203</v>
      </c>
      <c r="F17" s="20">
        <v>1100112985150510</v>
      </c>
      <c r="G17" s="19" t="s">
        <v>26</v>
      </c>
      <c r="H17" s="19" t="s">
        <v>32</v>
      </c>
      <c r="I17" s="19" t="s">
        <v>33</v>
      </c>
      <c r="J17" s="21">
        <v>8730</v>
      </c>
      <c r="K17" s="22" t="s">
        <v>34</v>
      </c>
      <c r="L17" s="23" t="s">
        <v>35</v>
      </c>
    </row>
    <row r="18" spans="1:12" x14ac:dyDescent="0.35">
      <c r="A18" s="19">
        <v>8</v>
      </c>
      <c r="B18" s="19">
        <v>1500500616</v>
      </c>
      <c r="C18" s="19">
        <v>2100</v>
      </c>
      <c r="D18" s="19">
        <v>1500800028</v>
      </c>
      <c r="E18" s="19">
        <v>1200021027</v>
      </c>
      <c r="F18" s="20">
        <v>1200034041150510</v>
      </c>
      <c r="G18" s="19" t="s">
        <v>15</v>
      </c>
      <c r="H18" s="19" t="s">
        <v>36</v>
      </c>
      <c r="I18" s="19" t="s">
        <v>33</v>
      </c>
      <c r="J18" s="21">
        <v>-12920.4</v>
      </c>
      <c r="K18" s="22" t="s">
        <v>37</v>
      </c>
      <c r="L18" s="23"/>
    </row>
    <row r="19" spans="1:12" x14ac:dyDescent="0.35">
      <c r="A19" s="19">
        <v>9</v>
      </c>
      <c r="B19" s="19">
        <v>1500500616</v>
      </c>
      <c r="C19" s="19">
        <v>2100</v>
      </c>
      <c r="D19" s="19">
        <v>1500800028</v>
      </c>
      <c r="E19" s="19">
        <v>1100036384</v>
      </c>
      <c r="F19" s="20">
        <v>1100204731150510</v>
      </c>
      <c r="G19" s="19" t="s">
        <v>26</v>
      </c>
      <c r="H19" s="19" t="s">
        <v>38</v>
      </c>
      <c r="I19" s="19" t="s">
        <v>39</v>
      </c>
      <c r="J19" s="21">
        <v>34077.07</v>
      </c>
      <c r="K19" s="22" t="s">
        <v>34</v>
      </c>
      <c r="L19" s="23" t="s">
        <v>35</v>
      </c>
    </row>
    <row r="20" spans="1:12" x14ac:dyDescent="0.35">
      <c r="A20" s="19">
        <v>10</v>
      </c>
      <c r="B20" s="19">
        <v>1500500616</v>
      </c>
      <c r="C20" s="19">
        <v>2100</v>
      </c>
      <c r="D20" s="19">
        <v>1500800028</v>
      </c>
      <c r="E20" s="19">
        <v>1200031439</v>
      </c>
      <c r="F20" s="20">
        <v>1200058127150510</v>
      </c>
      <c r="G20" s="19" t="s">
        <v>15</v>
      </c>
      <c r="H20" s="19" t="s">
        <v>40</v>
      </c>
      <c r="I20" s="19" t="s">
        <v>39</v>
      </c>
      <c r="J20" s="21">
        <v>-70018.48</v>
      </c>
      <c r="K20" s="22" t="s">
        <v>37</v>
      </c>
      <c r="L20" s="23"/>
    </row>
    <row r="21" spans="1:12" ht="21.75" thickBot="1" x14ac:dyDescent="0.4">
      <c r="A21" s="24"/>
      <c r="B21" s="24"/>
      <c r="C21" s="24"/>
      <c r="D21" s="24" t="s">
        <v>41</v>
      </c>
      <c r="E21" s="24"/>
      <c r="F21" s="25"/>
      <c r="G21" s="24"/>
      <c r="H21" s="24"/>
      <c r="I21" s="24"/>
      <c r="J21" s="26">
        <f>SUM(J12:J20)</f>
        <v>-118380.73999999999</v>
      </c>
      <c r="K21" s="27"/>
      <c r="L21" s="28"/>
    </row>
    <row r="22" spans="1:12" ht="21.75" thickTop="1" x14ac:dyDescent="0.35">
      <c r="A22" s="29"/>
      <c r="B22" s="29"/>
      <c r="C22" s="29"/>
      <c r="D22" s="29"/>
      <c r="E22" s="29"/>
      <c r="F22" s="30"/>
      <c r="G22" s="29"/>
      <c r="H22" s="29"/>
      <c r="I22" s="29"/>
      <c r="J22" s="31"/>
      <c r="K22" s="32"/>
      <c r="L22" s="33"/>
    </row>
    <row r="23" spans="1:12" x14ac:dyDescent="0.35">
      <c r="A23" s="19">
        <v>11</v>
      </c>
      <c r="B23" s="19">
        <v>1500500454</v>
      </c>
      <c r="C23" s="19">
        <v>2500</v>
      </c>
      <c r="D23" s="19">
        <v>1500800032</v>
      </c>
      <c r="E23" s="19">
        <v>1200021417</v>
      </c>
      <c r="F23" s="20">
        <v>1200037547150510</v>
      </c>
      <c r="G23" s="19" t="s">
        <v>15</v>
      </c>
      <c r="H23" s="19" t="s">
        <v>42</v>
      </c>
      <c r="I23" s="19" t="s">
        <v>43</v>
      </c>
      <c r="J23" s="34">
        <v>-5190.47</v>
      </c>
      <c r="K23" s="22" t="s">
        <v>18</v>
      </c>
      <c r="L23" s="23" t="s">
        <v>44</v>
      </c>
    </row>
    <row r="24" spans="1:12" ht="21.75" thickBot="1" x14ac:dyDescent="0.4">
      <c r="A24" s="24"/>
      <c r="B24" s="24"/>
      <c r="C24" s="24"/>
      <c r="D24" s="24" t="s">
        <v>45</v>
      </c>
      <c r="E24" s="24"/>
      <c r="F24" s="25"/>
      <c r="G24" s="24"/>
      <c r="H24" s="24"/>
      <c r="I24" s="24"/>
      <c r="J24" s="26">
        <f>SUM(J23:J23)</f>
        <v>-5190.47</v>
      </c>
      <c r="K24" s="27"/>
      <c r="L24" s="28"/>
    </row>
    <row r="25" spans="1:12" ht="21.75" thickTop="1" x14ac:dyDescent="0.35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32"/>
      <c r="L25" s="33"/>
    </row>
    <row r="26" spans="1:12" x14ac:dyDescent="0.35">
      <c r="A26" s="19">
        <v>12</v>
      </c>
      <c r="B26" s="19">
        <v>1500500318</v>
      </c>
      <c r="C26" s="19">
        <v>2600</v>
      </c>
      <c r="D26" s="19">
        <v>1500800033</v>
      </c>
      <c r="E26" s="19">
        <v>1200035352</v>
      </c>
      <c r="F26" s="20">
        <v>1200064718150510</v>
      </c>
      <c r="G26" s="19" t="s">
        <v>15</v>
      </c>
      <c r="H26" s="19" t="s">
        <v>46</v>
      </c>
      <c r="I26" s="19" t="s">
        <v>47</v>
      </c>
      <c r="J26" s="34">
        <v>-5792.84</v>
      </c>
      <c r="K26" s="22" t="s">
        <v>18</v>
      </c>
      <c r="L26" s="23" t="s">
        <v>48</v>
      </c>
    </row>
    <row r="27" spans="1:12" x14ac:dyDescent="0.35">
      <c r="A27" s="19">
        <v>13</v>
      </c>
      <c r="B27" s="19">
        <v>1500500318</v>
      </c>
      <c r="C27" s="19">
        <v>2600</v>
      </c>
      <c r="D27" s="19">
        <v>1500800033</v>
      </c>
      <c r="E27" s="19">
        <v>1200036177</v>
      </c>
      <c r="F27" s="20">
        <v>1200068651150510</v>
      </c>
      <c r="G27" s="19" t="s">
        <v>15</v>
      </c>
      <c r="H27" s="19" t="s">
        <v>16</v>
      </c>
      <c r="I27" s="19" t="s">
        <v>49</v>
      </c>
      <c r="J27" s="34">
        <v>-11198.65</v>
      </c>
      <c r="K27" s="22" t="s">
        <v>18</v>
      </c>
      <c r="L27" s="23" t="s">
        <v>48</v>
      </c>
    </row>
    <row r="28" spans="1:12" ht="21.75" thickBot="1" x14ac:dyDescent="0.4">
      <c r="A28" s="24"/>
      <c r="B28" s="24"/>
      <c r="C28" s="24"/>
      <c r="D28" s="24" t="s">
        <v>50</v>
      </c>
      <c r="E28" s="24"/>
      <c r="F28" s="25"/>
      <c r="G28" s="24"/>
      <c r="H28" s="24"/>
      <c r="I28" s="24"/>
      <c r="J28" s="26">
        <f>SUM(J26:J27)</f>
        <v>-16991.489999999998</v>
      </c>
      <c r="K28" s="27"/>
      <c r="L28" s="28"/>
    </row>
    <row r="29" spans="1:12" ht="21.75" thickTop="1" x14ac:dyDescent="0.35">
      <c r="A29" s="29"/>
      <c r="B29" s="29"/>
      <c r="C29" s="29"/>
      <c r="D29" s="29"/>
      <c r="E29" s="29"/>
      <c r="F29" s="30"/>
      <c r="G29" s="29"/>
      <c r="H29" s="29"/>
      <c r="I29" s="29"/>
      <c r="J29" s="31"/>
      <c r="K29" s="32"/>
      <c r="L29" s="33"/>
    </row>
    <row r="30" spans="1:12" x14ac:dyDescent="0.35">
      <c r="A30" s="19">
        <v>14</v>
      </c>
      <c r="B30" s="19">
        <v>1500500680</v>
      </c>
      <c r="C30" s="19">
        <v>3000</v>
      </c>
      <c r="D30" s="19">
        <v>1500800035</v>
      </c>
      <c r="E30" s="19">
        <v>1100052146</v>
      </c>
      <c r="F30" s="20">
        <v>1100284085150510</v>
      </c>
      <c r="G30" s="19" t="s">
        <v>26</v>
      </c>
      <c r="H30" s="19" t="s">
        <v>51</v>
      </c>
      <c r="I30" s="19" t="s">
        <v>52</v>
      </c>
      <c r="J30" s="34">
        <v>1236.75</v>
      </c>
      <c r="K30" s="35" t="s">
        <v>53</v>
      </c>
      <c r="L30" s="36" t="s">
        <v>54</v>
      </c>
    </row>
    <row r="31" spans="1:12" x14ac:dyDescent="0.35">
      <c r="A31" s="19">
        <v>15</v>
      </c>
      <c r="B31" s="19">
        <v>1500500924</v>
      </c>
      <c r="C31" s="19">
        <v>3000</v>
      </c>
      <c r="D31" s="19">
        <v>1500800035</v>
      </c>
      <c r="E31" s="19">
        <v>1100045232</v>
      </c>
      <c r="F31" s="20">
        <v>1100302920150510</v>
      </c>
      <c r="G31" s="19" t="s">
        <v>26</v>
      </c>
      <c r="H31" s="19" t="s">
        <v>55</v>
      </c>
      <c r="I31" s="19" t="s">
        <v>56</v>
      </c>
      <c r="J31" s="34">
        <v>337.56</v>
      </c>
      <c r="K31" s="22" t="s">
        <v>34</v>
      </c>
      <c r="L31" s="23" t="s">
        <v>57</v>
      </c>
    </row>
    <row r="32" spans="1:12" x14ac:dyDescent="0.35">
      <c r="A32" s="19">
        <v>16</v>
      </c>
      <c r="B32" s="19">
        <v>1500500924</v>
      </c>
      <c r="C32" s="19">
        <v>3000</v>
      </c>
      <c r="D32" s="19">
        <v>1500800035</v>
      </c>
      <c r="E32" s="19">
        <v>1200044087</v>
      </c>
      <c r="F32" s="20">
        <v>1200088908150510</v>
      </c>
      <c r="G32" s="19" t="s">
        <v>15</v>
      </c>
      <c r="H32" s="19" t="s">
        <v>58</v>
      </c>
      <c r="I32" s="19" t="s">
        <v>56</v>
      </c>
      <c r="J32" s="34">
        <v>-1370.61</v>
      </c>
      <c r="K32" s="22" t="s">
        <v>37</v>
      </c>
      <c r="L32" s="23" t="s">
        <v>59</v>
      </c>
    </row>
    <row r="33" spans="1:12" ht="21.75" thickBot="1" x14ac:dyDescent="0.4">
      <c r="A33" s="24"/>
      <c r="B33" s="24"/>
      <c r="C33" s="24"/>
      <c r="D33" s="24" t="s">
        <v>60</v>
      </c>
      <c r="E33" s="24"/>
      <c r="F33" s="25"/>
      <c r="G33" s="24"/>
      <c r="H33" s="24"/>
      <c r="I33" s="24"/>
      <c r="J33" s="26">
        <f>SUM(J30:J32)</f>
        <v>203.70000000000005</v>
      </c>
      <c r="K33" s="27"/>
      <c r="L33" s="28"/>
    </row>
    <row r="34" spans="1:12" ht="21.75" thickTop="1" x14ac:dyDescent="0.35">
      <c r="A34" s="29"/>
      <c r="B34" s="29"/>
      <c r="C34" s="29"/>
      <c r="D34" s="29"/>
      <c r="E34" s="29"/>
      <c r="F34" s="30"/>
      <c r="G34" s="29"/>
      <c r="H34" s="29"/>
      <c r="I34" s="29"/>
      <c r="J34" s="31"/>
      <c r="K34" s="32"/>
      <c r="L34" s="33"/>
    </row>
    <row r="35" spans="1:12" x14ac:dyDescent="0.35">
      <c r="A35" s="19">
        <v>17</v>
      </c>
      <c r="B35" s="19">
        <v>1500500055</v>
      </c>
      <c r="C35" s="19">
        <v>3100</v>
      </c>
      <c r="D35" s="19">
        <v>1500800036</v>
      </c>
      <c r="E35" s="19">
        <v>1100050549</v>
      </c>
      <c r="F35" s="20">
        <v>1100279686150510</v>
      </c>
      <c r="G35" s="19" t="s">
        <v>26</v>
      </c>
      <c r="H35" s="19" t="s">
        <v>61</v>
      </c>
      <c r="I35" s="19" t="s">
        <v>62</v>
      </c>
      <c r="J35" s="34">
        <v>22727.1</v>
      </c>
      <c r="K35" s="22"/>
      <c r="L35" s="23"/>
    </row>
    <row r="36" spans="1:12" x14ac:dyDescent="0.35">
      <c r="A36" s="19">
        <v>18</v>
      </c>
      <c r="B36" s="19">
        <v>1500500055</v>
      </c>
      <c r="C36" s="19">
        <v>3100</v>
      </c>
      <c r="D36" s="19">
        <v>1500800036</v>
      </c>
      <c r="E36" s="19">
        <v>1100051580</v>
      </c>
      <c r="F36" s="20">
        <v>1100282909150510</v>
      </c>
      <c r="G36" s="19" t="s">
        <v>26</v>
      </c>
      <c r="H36" s="19" t="s">
        <v>61</v>
      </c>
      <c r="I36" s="19" t="s">
        <v>62</v>
      </c>
      <c r="J36" s="34">
        <v>5558.1</v>
      </c>
      <c r="K36" s="22"/>
      <c r="L36" s="23"/>
    </row>
    <row r="37" spans="1:12" x14ac:dyDescent="0.35">
      <c r="A37" s="19">
        <v>19</v>
      </c>
      <c r="B37" s="19">
        <v>1500500055</v>
      </c>
      <c r="C37" s="19">
        <v>3100</v>
      </c>
      <c r="D37" s="19">
        <v>1500800036</v>
      </c>
      <c r="E37" s="19">
        <v>1900000976</v>
      </c>
      <c r="F37" s="20"/>
      <c r="G37" s="19" t="s">
        <v>63</v>
      </c>
      <c r="H37" s="19" t="s">
        <v>61</v>
      </c>
      <c r="I37" s="19" t="s">
        <v>62</v>
      </c>
      <c r="J37" s="34">
        <v>-5558.1</v>
      </c>
      <c r="K37" s="22" t="s">
        <v>34</v>
      </c>
      <c r="L37" s="23" t="s">
        <v>64</v>
      </c>
    </row>
    <row r="38" spans="1:12" x14ac:dyDescent="0.35">
      <c r="A38" s="19">
        <v>20</v>
      </c>
      <c r="B38" s="19">
        <v>1500500055</v>
      </c>
      <c r="C38" s="19">
        <v>3100</v>
      </c>
      <c r="D38" s="19">
        <v>1500800036</v>
      </c>
      <c r="E38" s="19">
        <v>1200041551</v>
      </c>
      <c r="F38" s="20">
        <v>1200082091150510</v>
      </c>
      <c r="G38" s="19" t="s">
        <v>15</v>
      </c>
      <c r="H38" s="19" t="s">
        <v>65</v>
      </c>
      <c r="I38" s="19" t="s">
        <v>62</v>
      </c>
      <c r="J38" s="34">
        <v>-22727.1</v>
      </c>
      <c r="K38" s="22" t="s">
        <v>37</v>
      </c>
      <c r="L38" s="23"/>
    </row>
    <row r="39" spans="1:12" x14ac:dyDescent="0.35">
      <c r="A39" s="19">
        <v>21</v>
      </c>
      <c r="B39" s="19">
        <v>1500500055</v>
      </c>
      <c r="C39" s="19">
        <v>3100</v>
      </c>
      <c r="D39" s="19">
        <v>1500800036</v>
      </c>
      <c r="E39" s="19">
        <v>1200041570</v>
      </c>
      <c r="F39" s="20">
        <v>1200082549150510</v>
      </c>
      <c r="G39" s="19" t="s">
        <v>15</v>
      </c>
      <c r="H39" s="19" t="s">
        <v>65</v>
      </c>
      <c r="I39" s="19" t="s">
        <v>62</v>
      </c>
      <c r="J39" s="34">
        <v>-5558.1</v>
      </c>
      <c r="K39" s="22"/>
      <c r="L39" s="23"/>
    </row>
    <row r="40" spans="1:12" ht="21.75" thickBot="1" x14ac:dyDescent="0.4">
      <c r="A40" s="24"/>
      <c r="B40" s="24"/>
      <c r="C40" s="24"/>
      <c r="D40" s="24" t="s">
        <v>66</v>
      </c>
      <c r="E40" s="24"/>
      <c r="F40" s="25"/>
      <c r="G40" s="24"/>
      <c r="H40" s="24"/>
      <c r="I40" s="24"/>
      <c r="J40" s="26">
        <f>SUM(J35:J39)</f>
        <v>-5558.1</v>
      </c>
      <c r="K40" s="27"/>
      <c r="L40" s="28"/>
    </row>
    <row r="41" spans="1:12" ht="21.75" thickTop="1" x14ac:dyDescent="0.35">
      <c r="A41" s="29"/>
      <c r="B41" s="29"/>
      <c r="C41" s="29"/>
      <c r="D41" s="29"/>
      <c r="E41" s="29"/>
      <c r="F41" s="30"/>
      <c r="G41" s="29"/>
      <c r="H41" s="29"/>
      <c r="I41" s="29"/>
      <c r="J41" s="31"/>
      <c r="K41" s="32"/>
      <c r="L41" s="33"/>
    </row>
    <row r="42" spans="1:12" x14ac:dyDescent="0.35">
      <c r="A42" s="19">
        <v>22</v>
      </c>
      <c r="B42" s="19">
        <v>1500500680</v>
      </c>
      <c r="C42" s="19">
        <v>3300</v>
      </c>
      <c r="D42" s="19">
        <v>1500800038</v>
      </c>
      <c r="E42" s="19">
        <v>1100046995</v>
      </c>
      <c r="F42" s="20">
        <v>1100281269150510</v>
      </c>
      <c r="G42" s="19" t="s">
        <v>26</v>
      </c>
      <c r="H42" s="19" t="s">
        <v>65</v>
      </c>
      <c r="I42" s="19" t="s">
        <v>52</v>
      </c>
      <c r="J42" s="34">
        <v>169.75</v>
      </c>
      <c r="K42" s="22" t="s">
        <v>34</v>
      </c>
      <c r="L42" s="23"/>
    </row>
    <row r="43" spans="1:12" x14ac:dyDescent="0.35">
      <c r="A43" s="19">
        <v>23</v>
      </c>
      <c r="B43" s="19">
        <v>1500500680</v>
      </c>
      <c r="C43" s="19">
        <v>3300</v>
      </c>
      <c r="D43" s="19">
        <v>1500800038</v>
      </c>
      <c r="E43" s="19">
        <v>1100052328</v>
      </c>
      <c r="F43" s="20">
        <v>1100282635150510</v>
      </c>
      <c r="G43" s="19" t="s">
        <v>26</v>
      </c>
      <c r="H43" s="19" t="s">
        <v>67</v>
      </c>
      <c r="I43" s="19" t="s">
        <v>52</v>
      </c>
      <c r="J43" s="34">
        <v>582</v>
      </c>
      <c r="K43" s="22" t="s">
        <v>37</v>
      </c>
      <c r="L43" s="23" t="s">
        <v>54</v>
      </c>
    </row>
    <row r="44" spans="1:12" x14ac:dyDescent="0.35">
      <c r="A44" s="19">
        <v>24</v>
      </c>
      <c r="B44" s="19">
        <v>1500500680</v>
      </c>
      <c r="C44" s="19">
        <v>3300</v>
      </c>
      <c r="D44" s="19">
        <v>1500800038</v>
      </c>
      <c r="E44" s="19">
        <v>1200042568</v>
      </c>
      <c r="F44" s="20">
        <v>1200082767150510</v>
      </c>
      <c r="G44" s="19" t="s">
        <v>15</v>
      </c>
      <c r="H44" s="19" t="s">
        <v>68</v>
      </c>
      <c r="I44" s="19" t="s">
        <v>52</v>
      </c>
      <c r="J44" s="34">
        <v>-1988.5</v>
      </c>
      <c r="K44" s="22"/>
      <c r="L44" s="23"/>
    </row>
    <row r="45" spans="1:12" ht="21.75" thickBot="1" x14ac:dyDescent="0.4">
      <c r="A45" s="24"/>
      <c r="B45" s="24"/>
      <c r="C45" s="24"/>
      <c r="D45" s="24" t="s">
        <v>69</v>
      </c>
      <c r="E45" s="24"/>
      <c r="F45" s="25"/>
      <c r="G45" s="24"/>
      <c r="H45" s="24"/>
      <c r="I45" s="24"/>
      <c r="J45" s="26">
        <f>SUM(J42:J44)</f>
        <v>-1236.75</v>
      </c>
      <c r="K45" s="37" t="s">
        <v>70</v>
      </c>
      <c r="L45" s="38" t="s">
        <v>71</v>
      </c>
    </row>
    <row r="46" spans="1:12" ht="21.75" thickTop="1" x14ac:dyDescent="0.35">
      <c r="A46" s="29"/>
      <c r="B46" s="29"/>
      <c r="C46" s="29"/>
      <c r="D46" s="29"/>
      <c r="E46" s="29"/>
      <c r="F46" s="30"/>
      <c r="G46" s="29"/>
      <c r="H46" s="29"/>
      <c r="I46" s="29"/>
      <c r="J46" s="31"/>
      <c r="K46" s="32"/>
      <c r="L46" s="33"/>
    </row>
    <row r="47" spans="1:12" x14ac:dyDescent="0.35">
      <c r="A47" s="19">
        <v>25</v>
      </c>
      <c r="B47" s="19">
        <v>1500500180</v>
      </c>
      <c r="C47" s="19">
        <v>4000</v>
      </c>
      <c r="D47" s="19">
        <v>1500800044</v>
      </c>
      <c r="E47" s="19">
        <v>1100019956</v>
      </c>
      <c r="F47" s="20">
        <v>1100103985150510</v>
      </c>
      <c r="G47" s="19" t="s">
        <v>26</v>
      </c>
      <c r="H47" s="19" t="s">
        <v>24</v>
      </c>
      <c r="I47" s="19" t="s">
        <v>72</v>
      </c>
      <c r="J47" s="34">
        <v>1688.77</v>
      </c>
      <c r="K47" s="22" t="s">
        <v>34</v>
      </c>
      <c r="L47" s="23" t="s">
        <v>73</v>
      </c>
    </row>
    <row r="48" spans="1:12" x14ac:dyDescent="0.35">
      <c r="A48" s="19">
        <v>26</v>
      </c>
      <c r="B48" s="19">
        <v>1500500180</v>
      </c>
      <c r="C48" s="19">
        <v>4000</v>
      </c>
      <c r="D48" s="19">
        <v>1500800044</v>
      </c>
      <c r="E48" s="19">
        <v>1100019968</v>
      </c>
      <c r="F48" s="20">
        <v>1100109431150510</v>
      </c>
      <c r="G48" s="19" t="s">
        <v>26</v>
      </c>
      <c r="H48" s="19" t="s">
        <v>74</v>
      </c>
      <c r="I48" s="19" t="s">
        <v>72</v>
      </c>
      <c r="J48" s="34">
        <v>582</v>
      </c>
      <c r="K48" s="22" t="s">
        <v>37</v>
      </c>
      <c r="L48" s="23"/>
    </row>
    <row r="49" spans="1:12" x14ac:dyDescent="0.35">
      <c r="A49" s="19">
        <v>27</v>
      </c>
      <c r="B49" s="19">
        <v>1500500180</v>
      </c>
      <c r="C49" s="19">
        <v>4000</v>
      </c>
      <c r="D49" s="19">
        <v>1500800044</v>
      </c>
      <c r="E49" s="19">
        <v>1200019603</v>
      </c>
      <c r="F49" s="20">
        <v>1200031243150510</v>
      </c>
      <c r="G49" s="19" t="s">
        <v>15</v>
      </c>
      <c r="H49" s="19" t="s">
        <v>75</v>
      </c>
      <c r="I49" s="19" t="s">
        <v>72</v>
      </c>
      <c r="J49" s="34">
        <v>-6567.87</v>
      </c>
      <c r="K49" s="22"/>
      <c r="L49" s="23"/>
    </row>
    <row r="50" spans="1:12" x14ac:dyDescent="0.35">
      <c r="A50" s="19">
        <v>28</v>
      </c>
      <c r="B50" s="19">
        <v>1500500180</v>
      </c>
      <c r="C50" s="19">
        <v>4000</v>
      </c>
      <c r="D50" s="19">
        <v>1500800044</v>
      </c>
      <c r="E50" s="19">
        <v>1100024343</v>
      </c>
      <c r="F50" s="20">
        <v>1100133570150510</v>
      </c>
      <c r="G50" s="19" t="s">
        <v>26</v>
      </c>
      <c r="H50" s="19" t="s">
        <v>76</v>
      </c>
      <c r="I50" s="19" t="s">
        <v>77</v>
      </c>
      <c r="J50" s="34">
        <v>2342.5500000000002</v>
      </c>
      <c r="K50" s="22"/>
      <c r="L50" s="23"/>
    </row>
    <row r="51" spans="1:12" x14ac:dyDescent="0.35">
      <c r="A51" s="19">
        <v>29</v>
      </c>
      <c r="B51" s="19">
        <v>1500500180</v>
      </c>
      <c r="C51" s="19">
        <v>4000</v>
      </c>
      <c r="D51" s="19">
        <v>1500800044</v>
      </c>
      <c r="E51" s="19">
        <v>1100024344</v>
      </c>
      <c r="F51" s="20">
        <v>1100133574150510</v>
      </c>
      <c r="G51" s="19" t="s">
        <v>26</v>
      </c>
      <c r="H51" s="19" t="s">
        <v>78</v>
      </c>
      <c r="I51" s="19" t="s">
        <v>77</v>
      </c>
      <c r="J51" s="34">
        <v>323.01</v>
      </c>
      <c r="K51" s="22"/>
      <c r="L51" s="23"/>
    </row>
    <row r="52" spans="1:12" x14ac:dyDescent="0.35">
      <c r="A52" s="19">
        <v>30</v>
      </c>
      <c r="B52" s="19">
        <v>1500500180</v>
      </c>
      <c r="C52" s="19">
        <v>4000</v>
      </c>
      <c r="D52" s="19">
        <v>1500800044</v>
      </c>
      <c r="E52" s="19">
        <v>1100024345</v>
      </c>
      <c r="F52" s="20">
        <v>1100133395150510</v>
      </c>
      <c r="G52" s="19" t="s">
        <v>26</v>
      </c>
      <c r="H52" s="19" t="s">
        <v>42</v>
      </c>
      <c r="I52" s="19" t="s">
        <v>77</v>
      </c>
      <c r="J52" s="34">
        <v>174.6</v>
      </c>
      <c r="K52" s="22" t="s">
        <v>34</v>
      </c>
      <c r="L52" s="23" t="s">
        <v>73</v>
      </c>
    </row>
    <row r="53" spans="1:12" x14ac:dyDescent="0.35">
      <c r="A53" s="19">
        <v>31</v>
      </c>
      <c r="B53" s="19">
        <v>1500500180</v>
      </c>
      <c r="C53" s="19">
        <v>4000</v>
      </c>
      <c r="D53" s="19">
        <v>1500800044</v>
      </c>
      <c r="E53" s="19">
        <v>1100024903</v>
      </c>
      <c r="F53" s="20">
        <v>1100119762150510</v>
      </c>
      <c r="G53" s="19" t="s">
        <v>26</v>
      </c>
      <c r="H53" s="19" t="s">
        <v>79</v>
      </c>
      <c r="I53" s="19" t="s">
        <v>77</v>
      </c>
      <c r="J53" s="34">
        <v>349.2</v>
      </c>
      <c r="K53" s="22" t="s">
        <v>37</v>
      </c>
      <c r="L53" s="23"/>
    </row>
    <row r="54" spans="1:12" x14ac:dyDescent="0.35">
      <c r="A54" s="19">
        <v>32</v>
      </c>
      <c r="B54" s="19">
        <v>1500500180</v>
      </c>
      <c r="C54" s="19">
        <v>4000</v>
      </c>
      <c r="D54" s="19">
        <v>1500800044</v>
      </c>
      <c r="E54" s="19">
        <v>1200017880</v>
      </c>
      <c r="F54" s="20">
        <v>1200037342150510</v>
      </c>
      <c r="G54" s="19" t="s">
        <v>15</v>
      </c>
      <c r="H54" s="19" t="s">
        <v>80</v>
      </c>
      <c r="I54" s="19" t="s">
        <v>77</v>
      </c>
      <c r="J54" s="34">
        <v>-3276.66</v>
      </c>
      <c r="K54" s="22"/>
      <c r="L54" s="23"/>
    </row>
    <row r="55" spans="1:12" ht="21.75" thickBot="1" x14ac:dyDescent="0.4">
      <c r="A55" s="24"/>
      <c r="B55" s="24"/>
      <c r="C55" s="24"/>
      <c r="D55" s="24" t="s">
        <v>81</v>
      </c>
      <c r="E55" s="24"/>
      <c r="F55" s="25"/>
      <c r="G55" s="24"/>
      <c r="H55" s="24"/>
      <c r="I55" s="24"/>
      <c r="J55" s="26">
        <f>SUM(J47:J54)</f>
        <v>-4384.3999999999996</v>
      </c>
      <c r="K55" s="27"/>
      <c r="L55" s="28"/>
    </row>
    <row r="56" spans="1:12" ht="21.75" thickTop="1" x14ac:dyDescent="0.35">
      <c r="A56" s="29"/>
      <c r="B56" s="29"/>
      <c r="C56" s="29"/>
      <c r="D56" s="29"/>
      <c r="E56" s="29"/>
      <c r="F56" s="30"/>
      <c r="G56" s="29"/>
      <c r="H56" s="29"/>
      <c r="I56" s="29"/>
      <c r="J56" s="31"/>
      <c r="K56" s="32"/>
      <c r="L56" s="33"/>
    </row>
    <row r="57" spans="1:12" x14ac:dyDescent="0.35">
      <c r="A57" s="29"/>
      <c r="B57" s="29"/>
      <c r="C57" s="29"/>
      <c r="D57" s="29"/>
      <c r="E57" s="29"/>
      <c r="F57" s="30"/>
      <c r="G57" s="29"/>
      <c r="H57" s="29"/>
      <c r="I57" s="29"/>
      <c r="J57" s="31"/>
      <c r="K57" s="32"/>
      <c r="L57" s="33"/>
    </row>
    <row r="58" spans="1:12" x14ac:dyDescent="0.35">
      <c r="A58" s="29"/>
      <c r="B58" s="29"/>
      <c r="C58" s="29"/>
      <c r="D58" s="29"/>
      <c r="E58" s="29"/>
      <c r="F58" s="30"/>
      <c r="G58" s="29"/>
      <c r="H58" s="29"/>
      <c r="I58" s="29"/>
      <c r="J58" s="31"/>
      <c r="K58" s="32"/>
      <c r="L58" s="33"/>
    </row>
    <row r="59" spans="1:12" x14ac:dyDescent="0.35">
      <c r="A59" s="29"/>
      <c r="B59" s="29"/>
      <c r="C59" s="29"/>
      <c r="D59" s="29"/>
      <c r="E59" s="29"/>
      <c r="F59" s="30"/>
      <c r="G59" s="29"/>
      <c r="H59" s="29"/>
      <c r="I59" s="29"/>
      <c r="J59" s="31"/>
      <c r="K59" s="32"/>
      <c r="L59" s="33"/>
    </row>
    <row r="60" spans="1:12" x14ac:dyDescent="0.35">
      <c r="A60" s="29"/>
      <c r="B60" s="29"/>
      <c r="C60" s="29"/>
      <c r="D60" s="29"/>
      <c r="E60" s="29"/>
      <c r="F60" s="30"/>
      <c r="G60" s="29"/>
      <c r="H60" s="29"/>
      <c r="I60" s="29"/>
      <c r="J60" s="31"/>
      <c r="K60" s="32"/>
      <c r="L60" s="33"/>
    </row>
    <row r="61" spans="1:12" x14ac:dyDescent="0.35">
      <c r="A61" s="19">
        <v>33</v>
      </c>
      <c r="B61" s="19">
        <v>1500500065</v>
      </c>
      <c r="C61" s="19">
        <v>4200</v>
      </c>
      <c r="D61" s="19">
        <v>1500800046</v>
      </c>
      <c r="E61" s="19">
        <v>1100001422</v>
      </c>
      <c r="F61" s="20">
        <v>1100003410150510</v>
      </c>
      <c r="G61" s="19" t="s">
        <v>26</v>
      </c>
      <c r="H61" s="19" t="s">
        <v>82</v>
      </c>
      <c r="I61" s="19" t="s">
        <v>83</v>
      </c>
      <c r="J61" s="34">
        <v>10217.98</v>
      </c>
      <c r="K61" s="22" t="s">
        <v>34</v>
      </c>
      <c r="L61" s="23" t="s">
        <v>84</v>
      </c>
    </row>
    <row r="62" spans="1:12" x14ac:dyDescent="0.35">
      <c r="A62" s="19">
        <v>34</v>
      </c>
      <c r="B62" s="19">
        <v>1500500065</v>
      </c>
      <c r="C62" s="19">
        <v>4200</v>
      </c>
      <c r="D62" s="19">
        <v>1500800046</v>
      </c>
      <c r="E62" s="19">
        <v>1200002932</v>
      </c>
      <c r="F62" s="20">
        <v>1200000319150510</v>
      </c>
      <c r="G62" s="19" t="s">
        <v>15</v>
      </c>
      <c r="H62" s="19" t="s">
        <v>85</v>
      </c>
      <c r="I62" s="19" t="s">
        <v>83</v>
      </c>
      <c r="J62" s="34">
        <v>-14873.98</v>
      </c>
      <c r="K62" s="22" t="s">
        <v>37</v>
      </c>
      <c r="L62" s="23"/>
    </row>
    <row r="63" spans="1:12" x14ac:dyDescent="0.35">
      <c r="A63" s="19">
        <v>35</v>
      </c>
      <c r="B63" s="19">
        <v>1500500662</v>
      </c>
      <c r="C63" s="19">
        <v>4200</v>
      </c>
      <c r="D63" s="19">
        <v>1500800046</v>
      </c>
      <c r="E63" s="19">
        <v>1100033575</v>
      </c>
      <c r="F63" s="20">
        <v>1100202110150510</v>
      </c>
      <c r="G63" s="19" t="s">
        <v>26</v>
      </c>
      <c r="H63" s="19" t="s">
        <v>86</v>
      </c>
      <c r="I63" s="19" t="s">
        <v>87</v>
      </c>
      <c r="J63" s="34">
        <v>7811.41</v>
      </c>
      <c r="K63" s="22"/>
      <c r="L63" s="23"/>
    </row>
    <row r="64" spans="1:12" x14ac:dyDescent="0.35">
      <c r="A64" s="19">
        <v>36</v>
      </c>
      <c r="B64" s="19">
        <v>1500500662</v>
      </c>
      <c r="C64" s="19">
        <v>4200</v>
      </c>
      <c r="D64" s="19">
        <v>1500800046</v>
      </c>
      <c r="E64" s="19">
        <v>1100034127</v>
      </c>
      <c r="F64" s="20">
        <v>1100201246150510</v>
      </c>
      <c r="G64" s="19" t="s">
        <v>26</v>
      </c>
      <c r="H64" s="19" t="s">
        <v>86</v>
      </c>
      <c r="I64" s="19" t="s">
        <v>87</v>
      </c>
      <c r="J64" s="34">
        <v>7811.41</v>
      </c>
      <c r="K64" s="22" t="s">
        <v>88</v>
      </c>
      <c r="L64" s="23" t="s">
        <v>89</v>
      </c>
    </row>
    <row r="65" spans="1:12" x14ac:dyDescent="0.35">
      <c r="A65" s="19">
        <v>37</v>
      </c>
      <c r="B65" s="19">
        <v>1500500662</v>
      </c>
      <c r="C65" s="19">
        <v>4200</v>
      </c>
      <c r="D65" s="19">
        <v>1500800046</v>
      </c>
      <c r="E65" s="19">
        <v>1200032317</v>
      </c>
      <c r="F65" s="20">
        <v>1200056715150510</v>
      </c>
      <c r="G65" s="19" t="s">
        <v>15</v>
      </c>
      <c r="H65" s="19" t="s">
        <v>86</v>
      </c>
      <c r="I65" s="19" t="s">
        <v>87</v>
      </c>
      <c r="J65" s="34">
        <v>-7811.41</v>
      </c>
      <c r="K65" s="22"/>
      <c r="L65" s="23"/>
    </row>
    <row r="66" spans="1:12" x14ac:dyDescent="0.35">
      <c r="A66" s="19">
        <v>38</v>
      </c>
      <c r="B66" s="19">
        <v>1500500663</v>
      </c>
      <c r="C66" s="19">
        <v>4200</v>
      </c>
      <c r="D66" s="19">
        <v>1500800046</v>
      </c>
      <c r="E66" s="19">
        <v>1100050529</v>
      </c>
      <c r="F66" s="20">
        <v>1100273444150510</v>
      </c>
      <c r="G66" s="19" t="s">
        <v>26</v>
      </c>
      <c r="H66" s="19" t="s">
        <v>90</v>
      </c>
      <c r="I66" s="19" t="s">
        <v>91</v>
      </c>
      <c r="J66" s="34">
        <v>375.39</v>
      </c>
      <c r="K66" s="22" t="s">
        <v>34</v>
      </c>
      <c r="L66" s="23" t="s">
        <v>92</v>
      </c>
    </row>
    <row r="67" spans="1:12" x14ac:dyDescent="0.35">
      <c r="A67" s="19">
        <v>39</v>
      </c>
      <c r="B67" s="19">
        <v>1500500663</v>
      </c>
      <c r="C67" s="19">
        <v>4200</v>
      </c>
      <c r="D67" s="19">
        <v>1500800046</v>
      </c>
      <c r="E67" s="19">
        <v>1200042934</v>
      </c>
      <c r="F67" s="20">
        <v>1200082714150510</v>
      </c>
      <c r="G67" s="19" t="s">
        <v>15</v>
      </c>
      <c r="H67" s="19" t="s">
        <v>65</v>
      </c>
      <c r="I67" s="19" t="s">
        <v>91</v>
      </c>
      <c r="J67" s="34">
        <v>-2290.17</v>
      </c>
      <c r="K67" s="22" t="s">
        <v>37</v>
      </c>
      <c r="L67" s="23"/>
    </row>
    <row r="68" spans="1:12" x14ac:dyDescent="0.35">
      <c r="A68" s="19">
        <v>40</v>
      </c>
      <c r="B68" s="19">
        <v>1500500664</v>
      </c>
      <c r="C68" s="19">
        <v>4200</v>
      </c>
      <c r="D68" s="19">
        <v>1500800046</v>
      </c>
      <c r="E68" s="19">
        <v>1100044198</v>
      </c>
      <c r="F68" s="20">
        <v>1100275660150510</v>
      </c>
      <c r="G68" s="19" t="s">
        <v>26</v>
      </c>
      <c r="H68" s="19" t="s">
        <v>93</v>
      </c>
      <c r="I68" s="19" t="s">
        <v>94</v>
      </c>
      <c r="J68" s="34">
        <v>7275</v>
      </c>
      <c r="K68" s="22" t="s">
        <v>34</v>
      </c>
      <c r="L68" s="23" t="s">
        <v>95</v>
      </c>
    </row>
    <row r="69" spans="1:12" x14ac:dyDescent="0.35">
      <c r="A69" s="19">
        <v>41</v>
      </c>
      <c r="B69" s="19">
        <v>1500500664</v>
      </c>
      <c r="C69" s="19">
        <v>4200</v>
      </c>
      <c r="D69" s="19">
        <v>1500800046</v>
      </c>
      <c r="E69" s="19">
        <v>1200041634</v>
      </c>
      <c r="F69" s="20">
        <v>1200081253150510</v>
      </c>
      <c r="G69" s="19" t="s">
        <v>15</v>
      </c>
      <c r="H69" s="19" t="s">
        <v>96</v>
      </c>
      <c r="I69" s="19" t="s">
        <v>94</v>
      </c>
      <c r="J69" s="34">
        <v>-6383.57</v>
      </c>
      <c r="K69" s="22" t="s">
        <v>37</v>
      </c>
      <c r="L69" s="23"/>
    </row>
    <row r="70" spans="1:12" ht="21.75" thickBot="1" x14ac:dyDescent="0.4">
      <c r="A70" s="24"/>
      <c r="B70" s="24"/>
      <c r="C70" s="24"/>
      <c r="D70" s="24" t="s">
        <v>97</v>
      </c>
      <c r="E70" s="24"/>
      <c r="F70" s="25"/>
      <c r="G70" s="24"/>
      <c r="H70" s="24"/>
      <c r="I70" s="24"/>
      <c r="J70" s="26">
        <f>SUM(J61:J69)</f>
        <v>2132.0599999999995</v>
      </c>
      <c r="K70" s="27"/>
      <c r="L70" s="28"/>
    </row>
    <row r="71" spans="1:12" ht="21.75" thickTop="1" x14ac:dyDescent="0.35">
      <c r="A71" s="29"/>
      <c r="B71" s="29"/>
      <c r="C71" s="29"/>
      <c r="D71" s="29"/>
      <c r="E71" s="29"/>
      <c r="F71" s="30"/>
      <c r="G71" s="29"/>
      <c r="H71" s="29"/>
      <c r="I71" s="29"/>
      <c r="J71" s="31"/>
      <c r="K71" s="32"/>
      <c r="L71" s="33"/>
    </row>
    <row r="72" spans="1:12" x14ac:dyDescent="0.35">
      <c r="A72" s="19">
        <v>42</v>
      </c>
      <c r="B72" s="19">
        <v>1500500067</v>
      </c>
      <c r="C72" s="19">
        <v>4400</v>
      </c>
      <c r="D72" s="19">
        <v>1500800048</v>
      </c>
      <c r="E72" s="19">
        <v>1200025701</v>
      </c>
      <c r="F72" s="20">
        <v>1200043046150510</v>
      </c>
      <c r="G72" s="19" t="s">
        <v>15</v>
      </c>
      <c r="H72" s="19" t="s">
        <v>98</v>
      </c>
      <c r="I72" s="19" t="s">
        <v>99</v>
      </c>
      <c r="J72" s="34">
        <v>-5938.34</v>
      </c>
      <c r="K72" s="22" t="s">
        <v>18</v>
      </c>
      <c r="L72" s="23" t="s">
        <v>100</v>
      </c>
    </row>
    <row r="73" spans="1:12" x14ac:dyDescent="0.35">
      <c r="A73" s="19">
        <v>43</v>
      </c>
      <c r="B73" s="19">
        <v>1500500557</v>
      </c>
      <c r="C73" s="19">
        <v>4400</v>
      </c>
      <c r="D73" s="19">
        <v>1500800048</v>
      </c>
      <c r="E73" s="19">
        <v>1100007055</v>
      </c>
      <c r="F73" s="20">
        <v>1100030843150510</v>
      </c>
      <c r="G73" s="19" t="s">
        <v>26</v>
      </c>
      <c r="H73" s="19" t="s">
        <v>101</v>
      </c>
      <c r="I73" s="19" t="s">
        <v>102</v>
      </c>
      <c r="J73" s="34">
        <v>1877.92</v>
      </c>
      <c r="K73" s="22"/>
      <c r="L73" s="23"/>
    </row>
    <row r="74" spans="1:12" x14ac:dyDescent="0.35">
      <c r="A74" s="19">
        <v>44</v>
      </c>
      <c r="B74" s="19">
        <v>1500500557</v>
      </c>
      <c r="C74" s="19">
        <v>4400</v>
      </c>
      <c r="D74" s="19">
        <v>1500800048</v>
      </c>
      <c r="E74" s="19">
        <v>1100007056</v>
      </c>
      <c r="F74" s="20">
        <v>1100033317150510</v>
      </c>
      <c r="G74" s="19" t="s">
        <v>26</v>
      </c>
      <c r="H74" s="19" t="s">
        <v>82</v>
      </c>
      <c r="I74" s="19" t="s">
        <v>102</v>
      </c>
      <c r="J74" s="34">
        <v>6337.01</v>
      </c>
      <c r="K74" s="22"/>
      <c r="L74" s="23"/>
    </row>
    <row r="75" spans="1:12" x14ac:dyDescent="0.35">
      <c r="A75" s="19">
        <v>45</v>
      </c>
      <c r="B75" s="19">
        <v>1500500557</v>
      </c>
      <c r="C75" s="19">
        <v>4400</v>
      </c>
      <c r="D75" s="19">
        <v>1500800048</v>
      </c>
      <c r="E75" s="19">
        <v>1100005335</v>
      </c>
      <c r="F75" s="20">
        <v>1100030980150510</v>
      </c>
      <c r="G75" s="19" t="s">
        <v>26</v>
      </c>
      <c r="H75" s="19" t="s">
        <v>103</v>
      </c>
      <c r="I75" s="19" t="s">
        <v>102</v>
      </c>
      <c r="J75" s="34">
        <v>986.49</v>
      </c>
      <c r="K75" s="22" t="s">
        <v>34</v>
      </c>
      <c r="L75" s="23" t="s">
        <v>104</v>
      </c>
    </row>
    <row r="76" spans="1:12" x14ac:dyDescent="0.35">
      <c r="A76" s="19">
        <v>46</v>
      </c>
      <c r="B76" s="19">
        <v>1500500557</v>
      </c>
      <c r="C76" s="19">
        <v>4400</v>
      </c>
      <c r="D76" s="19">
        <v>1500800048</v>
      </c>
      <c r="E76" s="19">
        <v>1100005336</v>
      </c>
      <c r="F76" s="20">
        <v>1100033816150510</v>
      </c>
      <c r="G76" s="19" t="s">
        <v>26</v>
      </c>
      <c r="H76" s="19" t="s">
        <v>105</v>
      </c>
      <c r="I76" s="19" t="s">
        <v>102</v>
      </c>
      <c r="J76" s="34">
        <v>663.48</v>
      </c>
      <c r="K76" s="22" t="s">
        <v>37</v>
      </c>
      <c r="L76" s="23"/>
    </row>
    <row r="77" spans="1:12" x14ac:dyDescent="0.35">
      <c r="A77" s="19">
        <v>47</v>
      </c>
      <c r="B77" s="19">
        <v>1500500557</v>
      </c>
      <c r="C77" s="19">
        <v>4400</v>
      </c>
      <c r="D77" s="19">
        <v>1500800048</v>
      </c>
      <c r="E77" s="19">
        <v>1100006732</v>
      </c>
      <c r="F77" s="20">
        <v>1100033946150510</v>
      </c>
      <c r="G77" s="19" t="s">
        <v>26</v>
      </c>
      <c r="H77" s="19" t="s">
        <v>106</v>
      </c>
      <c r="I77" s="19" t="s">
        <v>102</v>
      </c>
      <c r="J77" s="34">
        <v>1378.37</v>
      </c>
      <c r="K77" s="22"/>
      <c r="L77" s="23"/>
    </row>
    <row r="78" spans="1:12" x14ac:dyDescent="0.35">
      <c r="A78" s="19">
        <v>48</v>
      </c>
      <c r="B78" s="19">
        <v>1500500557</v>
      </c>
      <c r="C78" s="19">
        <v>4400</v>
      </c>
      <c r="D78" s="19">
        <v>1500800048</v>
      </c>
      <c r="E78" s="19">
        <v>1100006771</v>
      </c>
      <c r="F78" s="20">
        <v>1100030873150510</v>
      </c>
      <c r="G78" s="19" t="s">
        <v>26</v>
      </c>
      <c r="H78" s="19" t="s">
        <v>107</v>
      </c>
      <c r="I78" s="19" t="s">
        <v>102</v>
      </c>
      <c r="J78" s="34">
        <v>446.2</v>
      </c>
      <c r="K78" s="22"/>
      <c r="L78" s="23"/>
    </row>
    <row r="79" spans="1:12" x14ac:dyDescent="0.35">
      <c r="A79" s="19">
        <v>49</v>
      </c>
      <c r="B79" s="19">
        <v>1500500557</v>
      </c>
      <c r="C79" s="19">
        <v>4400</v>
      </c>
      <c r="D79" s="19">
        <v>1500800048</v>
      </c>
      <c r="E79" s="19">
        <v>1200006033</v>
      </c>
      <c r="F79" s="20">
        <v>1200011664150510</v>
      </c>
      <c r="G79" s="19" t="s">
        <v>15</v>
      </c>
      <c r="H79" s="19" t="s">
        <v>108</v>
      </c>
      <c r="I79" s="19" t="s">
        <v>102</v>
      </c>
      <c r="J79" s="34">
        <v>-11794.23</v>
      </c>
      <c r="K79" s="22"/>
      <c r="L79" s="23"/>
    </row>
    <row r="80" spans="1:12" x14ac:dyDescent="0.35">
      <c r="A80" s="19">
        <v>50</v>
      </c>
      <c r="B80" s="19">
        <v>1500500557</v>
      </c>
      <c r="C80" s="19">
        <v>4400</v>
      </c>
      <c r="D80" s="19">
        <v>1500800048</v>
      </c>
      <c r="E80" s="19">
        <v>1100002330</v>
      </c>
      <c r="F80" s="20">
        <v>1100047532150510</v>
      </c>
      <c r="G80" s="19" t="s">
        <v>26</v>
      </c>
      <c r="H80" s="19" t="s">
        <v>109</v>
      </c>
      <c r="I80" s="19" t="s">
        <v>110</v>
      </c>
      <c r="J80" s="34">
        <v>8548.61</v>
      </c>
      <c r="K80" s="22"/>
      <c r="L80" s="23"/>
    </row>
    <row r="81" spans="1:12" x14ac:dyDescent="0.35">
      <c r="A81" s="19">
        <v>51</v>
      </c>
      <c r="B81" s="19">
        <v>1500500557</v>
      </c>
      <c r="C81" s="19">
        <v>4400</v>
      </c>
      <c r="D81" s="19">
        <v>1500800048</v>
      </c>
      <c r="E81" s="19">
        <v>1100002331</v>
      </c>
      <c r="F81" s="20">
        <v>1100047536150510</v>
      </c>
      <c r="G81" s="19" t="s">
        <v>26</v>
      </c>
      <c r="H81" s="19" t="s">
        <v>111</v>
      </c>
      <c r="I81" s="19" t="s">
        <v>110</v>
      </c>
      <c r="J81" s="34">
        <v>674.15</v>
      </c>
      <c r="K81" s="22"/>
      <c r="L81" s="23"/>
    </row>
    <row r="82" spans="1:12" x14ac:dyDescent="0.35">
      <c r="A82" s="19">
        <v>52</v>
      </c>
      <c r="B82" s="19">
        <v>1500500557</v>
      </c>
      <c r="C82" s="19">
        <v>4400</v>
      </c>
      <c r="D82" s="19">
        <v>1500800048</v>
      </c>
      <c r="E82" s="19">
        <v>1100002332</v>
      </c>
      <c r="F82" s="20">
        <v>1100047544150510</v>
      </c>
      <c r="G82" s="19" t="s">
        <v>26</v>
      </c>
      <c r="H82" s="19" t="s">
        <v>112</v>
      </c>
      <c r="I82" s="19" t="s">
        <v>110</v>
      </c>
      <c r="J82" s="34">
        <v>4491.1000000000004</v>
      </c>
      <c r="K82" s="22" t="s">
        <v>34</v>
      </c>
      <c r="L82" s="23" t="s">
        <v>104</v>
      </c>
    </row>
    <row r="83" spans="1:12" x14ac:dyDescent="0.35">
      <c r="A83" s="19">
        <v>53</v>
      </c>
      <c r="B83" s="19">
        <v>1500500557</v>
      </c>
      <c r="C83" s="19">
        <v>4400</v>
      </c>
      <c r="D83" s="19">
        <v>1500800048</v>
      </c>
      <c r="E83" s="19">
        <v>1100008343</v>
      </c>
      <c r="F83" s="20">
        <v>1100047555150510</v>
      </c>
      <c r="G83" s="19" t="s">
        <v>26</v>
      </c>
      <c r="H83" s="19" t="s">
        <v>113</v>
      </c>
      <c r="I83" s="19" t="s">
        <v>110</v>
      </c>
      <c r="J83" s="34">
        <v>3940.14</v>
      </c>
      <c r="K83" s="22" t="s">
        <v>37</v>
      </c>
      <c r="L83" s="23"/>
    </row>
    <row r="84" spans="1:12" x14ac:dyDescent="0.35">
      <c r="A84" s="19">
        <v>54</v>
      </c>
      <c r="B84" s="19">
        <v>1500500557</v>
      </c>
      <c r="C84" s="19">
        <v>4400</v>
      </c>
      <c r="D84" s="19">
        <v>1500800048</v>
      </c>
      <c r="E84" s="19">
        <v>1200008748</v>
      </c>
      <c r="F84" s="20">
        <v>1200014814150510</v>
      </c>
      <c r="G84" s="19" t="s">
        <v>15</v>
      </c>
      <c r="H84" s="19" t="s">
        <v>114</v>
      </c>
      <c r="I84" s="19" t="s">
        <v>110</v>
      </c>
      <c r="J84" s="34">
        <v>-18032.3</v>
      </c>
      <c r="K84" s="22"/>
      <c r="L84" s="23"/>
    </row>
    <row r="85" spans="1:12" x14ac:dyDescent="0.35">
      <c r="A85" s="19">
        <v>55</v>
      </c>
      <c r="B85" s="19">
        <v>1500500557</v>
      </c>
      <c r="C85" s="19">
        <v>4400</v>
      </c>
      <c r="D85" s="19">
        <v>1500800048</v>
      </c>
      <c r="E85" s="19">
        <v>1100009208</v>
      </c>
      <c r="F85" s="20">
        <v>1100047566150510</v>
      </c>
      <c r="G85" s="19" t="s">
        <v>26</v>
      </c>
      <c r="H85" s="19" t="s">
        <v>115</v>
      </c>
      <c r="I85" s="19" t="s">
        <v>116</v>
      </c>
      <c r="J85" s="34">
        <v>1561.7</v>
      </c>
      <c r="K85" s="22"/>
      <c r="L85" s="23"/>
    </row>
    <row r="86" spans="1:12" x14ac:dyDescent="0.35">
      <c r="A86" s="19">
        <v>56</v>
      </c>
      <c r="B86" s="19">
        <v>1500500557</v>
      </c>
      <c r="C86" s="19">
        <v>4400</v>
      </c>
      <c r="D86" s="19">
        <v>1500800048</v>
      </c>
      <c r="E86" s="19">
        <v>1100009209</v>
      </c>
      <c r="F86" s="20">
        <v>1100047569150510</v>
      </c>
      <c r="G86" s="19" t="s">
        <v>26</v>
      </c>
      <c r="H86" s="19" t="s">
        <v>117</v>
      </c>
      <c r="I86" s="19" t="s">
        <v>116</v>
      </c>
      <c r="J86" s="34">
        <v>5084.74</v>
      </c>
      <c r="K86" s="22"/>
      <c r="L86" s="23"/>
    </row>
    <row r="87" spans="1:12" x14ac:dyDescent="0.35">
      <c r="A87" s="19">
        <v>57</v>
      </c>
      <c r="B87" s="19">
        <v>1500500557</v>
      </c>
      <c r="C87" s="19">
        <v>4400</v>
      </c>
      <c r="D87" s="19">
        <v>1500800048</v>
      </c>
      <c r="E87" s="19">
        <v>1100009211</v>
      </c>
      <c r="F87" s="20">
        <v>1100047573150510</v>
      </c>
      <c r="G87" s="19" t="s">
        <v>26</v>
      </c>
      <c r="H87" s="19" t="s">
        <v>118</v>
      </c>
      <c r="I87" s="19" t="s">
        <v>116</v>
      </c>
      <c r="J87" s="34">
        <v>1094.1600000000001</v>
      </c>
      <c r="K87" s="22" t="s">
        <v>119</v>
      </c>
      <c r="L87" s="23" t="s">
        <v>104</v>
      </c>
    </row>
    <row r="88" spans="1:12" x14ac:dyDescent="0.35">
      <c r="A88" s="19">
        <v>58</v>
      </c>
      <c r="B88" s="19">
        <v>1500500557</v>
      </c>
      <c r="C88" s="19">
        <v>4400</v>
      </c>
      <c r="D88" s="19">
        <v>1500800048</v>
      </c>
      <c r="E88" s="19">
        <v>1100009340</v>
      </c>
      <c r="F88" s="20">
        <v>1100047577150510</v>
      </c>
      <c r="G88" s="19" t="s">
        <v>26</v>
      </c>
      <c r="H88" s="19" t="s">
        <v>120</v>
      </c>
      <c r="I88" s="19" t="s">
        <v>116</v>
      </c>
      <c r="J88" s="34">
        <v>611.1</v>
      </c>
      <c r="K88" s="22"/>
      <c r="L88" s="23"/>
    </row>
    <row r="89" spans="1:12" x14ac:dyDescent="0.35">
      <c r="A89" s="19">
        <v>59</v>
      </c>
      <c r="B89" s="19">
        <v>1500500557</v>
      </c>
      <c r="C89" s="19">
        <v>4400</v>
      </c>
      <c r="D89" s="19">
        <v>1500800048</v>
      </c>
      <c r="E89" s="19">
        <v>1100009341</v>
      </c>
      <c r="F89" s="20">
        <v>1100047586150510</v>
      </c>
      <c r="G89" s="19" t="s">
        <v>26</v>
      </c>
      <c r="H89" s="19" t="s">
        <v>121</v>
      </c>
      <c r="I89" s="19" t="s">
        <v>116</v>
      </c>
      <c r="J89" s="34">
        <v>511.19</v>
      </c>
      <c r="K89" s="22"/>
      <c r="L89" s="23"/>
    </row>
    <row r="90" spans="1:12" x14ac:dyDescent="0.35">
      <c r="A90" s="19">
        <v>60</v>
      </c>
      <c r="B90" s="19">
        <v>1500500557</v>
      </c>
      <c r="C90" s="19">
        <v>4400</v>
      </c>
      <c r="D90" s="19">
        <v>1500800048</v>
      </c>
      <c r="E90" s="19">
        <v>1100009433</v>
      </c>
      <c r="F90" s="20">
        <v>1100064146150510</v>
      </c>
      <c r="G90" s="19" t="s">
        <v>26</v>
      </c>
      <c r="H90" s="19" t="s">
        <v>114</v>
      </c>
      <c r="I90" s="19" t="s">
        <v>116</v>
      </c>
      <c r="J90" s="34">
        <v>1716.9</v>
      </c>
      <c r="K90" s="22"/>
      <c r="L90" s="23"/>
    </row>
    <row r="91" spans="1:12" x14ac:dyDescent="0.35">
      <c r="A91" s="19">
        <v>61</v>
      </c>
      <c r="B91" s="19">
        <v>1500500558</v>
      </c>
      <c r="C91" s="19">
        <v>4400</v>
      </c>
      <c r="D91" s="19">
        <v>1500800048</v>
      </c>
      <c r="E91" s="19">
        <v>1100019804</v>
      </c>
      <c r="F91" s="20">
        <v>1100106506150510</v>
      </c>
      <c r="G91" s="19" t="s">
        <v>26</v>
      </c>
      <c r="H91" s="19" t="s">
        <v>122</v>
      </c>
      <c r="I91" s="19" t="s">
        <v>123</v>
      </c>
      <c r="J91" s="34">
        <v>1044.69</v>
      </c>
      <c r="K91" s="22"/>
      <c r="L91" s="23"/>
    </row>
    <row r="92" spans="1:12" x14ac:dyDescent="0.35">
      <c r="A92" s="19">
        <v>62</v>
      </c>
      <c r="B92" s="19">
        <v>1500500558</v>
      </c>
      <c r="C92" s="19">
        <v>4400</v>
      </c>
      <c r="D92" s="19">
        <v>1500800048</v>
      </c>
      <c r="E92" s="19">
        <v>1100019997</v>
      </c>
      <c r="F92" s="20">
        <v>1100108852150510</v>
      </c>
      <c r="G92" s="19" t="s">
        <v>26</v>
      </c>
      <c r="H92" s="19" t="s">
        <v>75</v>
      </c>
      <c r="I92" s="19" t="s">
        <v>123</v>
      </c>
      <c r="J92" s="34">
        <v>2276.59</v>
      </c>
      <c r="K92" s="22" t="s">
        <v>34</v>
      </c>
      <c r="L92" s="23" t="s">
        <v>124</v>
      </c>
    </row>
    <row r="93" spans="1:12" x14ac:dyDescent="0.35">
      <c r="A93" s="19">
        <v>63</v>
      </c>
      <c r="B93" s="19">
        <v>1500500558</v>
      </c>
      <c r="C93" s="19">
        <v>4400</v>
      </c>
      <c r="D93" s="19">
        <v>1500800048</v>
      </c>
      <c r="E93" s="19">
        <v>1100020813</v>
      </c>
      <c r="F93" s="20">
        <v>1100109397150510</v>
      </c>
      <c r="G93" s="19" t="s">
        <v>26</v>
      </c>
      <c r="H93" s="19" t="s">
        <v>32</v>
      </c>
      <c r="I93" s="19" t="s">
        <v>123</v>
      </c>
      <c r="J93" s="34">
        <v>1389.04</v>
      </c>
      <c r="K93" s="22" t="s">
        <v>37</v>
      </c>
      <c r="L93" s="23"/>
    </row>
    <row r="94" spans="1:12" x14ac:dyDescent="0.35">
      <c r="A94" s="19">
        <v>64</v>
      </c>
      <c r="B94" s="19">
        <v>1500500558</v>
      </c>
      <c r="C94" s="19">
        <v>4400</v>
      </c>
      <c r="D94" s="19">
        <v>1500800048</v>
      </c>
      <c r="E94" s="19">
        <v>1200019163</v>
      </c>
      <c r="F94" s="20">
        <v>1200032844150510</v>
      </c>
      <c r="G94" s="19" t="s">
        <v>15</v>
      </c>
      <c r="H94" s="19" t="s">
        <v>36</v>
      </c>
      <c r="I94" s="19" t="s">
        <v>123</v>
      </c>
      <c r="J94" s="34">
        <v>-9228.58</v>
      </c>
      <c r="K94" s="22"/>
      <c r="L94" s="23"/>
    </row>
    <row r="95" spans="1:12" x14ac:dyDescent="0.35">
      <c r="A95" s="19">
        <v>65</v>
      </c>
      <c r="B95" s="19">
        <v>1500500559</v>
      </c>
      <c r="C95" s="19">
        <v>4400</v>
      </c>
      <c r="D95" s="19">
        <v>1500800048</v>
      </c>
      <c r="E95" s="19">
        <v>1100050408</v>
      </c>
      <c r="F95" s="20">
        <v>1100272765150510</v>
      </c>
      <c r="G95" s="19" t="s">
        <v>26</v>
      </c>
      <c r="H95" s="19" t="s">
        <v>90</v>
      </c>
      <c r="I95" s="19" t="s">
        <v>125</v>
      </c>
      <c r="J95" s="34">
        <v>1455</v>
      </c>
      <c r="K95" s="22"/>
      <c r="L95" s="23"/>
    </row>
    <row r="96" spans="1:12" x14ac:dyDescent="0.35">
      <c r="A96" s="19">
        <v>66</v>
      </c>
      <c r="B96" s="19">
        <v>1500500559</v>
      </c>
      <c r="C96" s="19">
        <v>4400</v>
      </c>
      <c r="D96" s="19">
        <v>1500800048</v>
      </c>
      <c r="E96" s="19">
        <v>1100051204</v>
      </c>
      <c r="F96" s="20">
        <v>1100276244150510</v>
      </c>
      <c r="G96" s="19" t="s">
        <v>26</v>
      </c>
      <c r="H96" s="19" t="s">
        <v>93</v>
      </c>
      <c r="I96" s="19" t="s">
        <v>125</v>
      </c>
      <c r="J96" s="34">
        <v>3888.73</v>
      </c>
      <c r="K96" s="22"/>
      <c r="L96" s="23"/>
    </row>
    <row r="97" spans="1:12" x14ac:dyDescent="0.35">
      <c r="A97" s="19">
        <v>67</v>
      </c>
      <c r="B97" s="19">
        <v>1500500559</v>
      </c>
      <c r="C97" s="19">
        <v>4400</v>
      </c>
      <c r="D97" s="19">
        <v>1500800048</v>
      </c>
      <c r="E97" s="19">
        <v>1100049994</v>
      </c>
      <c r="F97" s="20">
        <v>1100275094150510</v>
      </c>
      <c r="G97" s="19" t="s">
        <v>26</v>
      </c>
      <c r="H97" s="19" t="s">
        <v>96</v>
      </c>
      <c r="I97" s="19" t="s">
        <v>125</v>
      </c>
      <c r="J97" s="34">
        <v>3888.73</v>
      </c>
      <c r="K97" s="22" t="s">
        <v>34</v>
      </c>
      <c r="L97" s="23" t="s">
        <v>126</v>
      </c>
    </row>
    <row r="98" spans="1:12" x14ac:dyDescent="0.35">
      <c r="A98" s="19">
        <v>68</v>
      </c>
      <c r="B98" s="19">
        <v>1500500559</v>
      </c>
      <c r="C98" s="19">
        <v>4400</v>
      </c>
      <c r="D98" s="19">
        <v>1500800048</v>
      </c>
      <c r="E98" s="19">
        <v>1200040587</v>
      </c>
      <c r="F98" s="20">
        <v>1200080696150510</v>
      </c>
      <c r="G98" s="19" t="s">
        <v>15</v>
      </c>
      <c r="H98" s="19" t="s">
        <v>96</v>
      </c>
      <c r="I98" s="19" t="s">
        <v>125</v>
      </c>
      <c r="J98" s="34">
        <v>-14186.25</v>
      </c>
      <c r="K98" s="22" t="s">
        <v>37</v>
      </c>
      <c r="L98" s="23"/>
    </row>
    <row r="99" spans="1:12" x14ac:dyDescent="0.35">
      <c r="A99" s="19">
        <v>69</v>
      </c>
      <c r="B99" s="19">
        <v>1500500559</v>
      </c>
      <c r="C99" s="19">
        <v>4400</v>
      </c>
      <c r="D99" s="19">
        <v>1500800048</v>
      </c>
      <c r="E99" s="19">
        <v>1900000967</v>
      </c>
      <c r="F99" s="20"/>
      <c r="G99" s="19" t="s">
        <v>63</v>
      </c>
      <c r="H99" s="19" t="s">
        <v>96</v>
      </c>
      <c r="I99" s="19" t="s">
        <v>125</v>
      </c>
      <c r="J99" s="34">
        <v>-3888.73</v>
      </c>
      <c r="K99" s="22"/>
      <c r="L99" s="23"/>
    </row>
    <row r="100" spans="1:12" ht="21.75" thickBot="1" x14ac:dyDescent="0.4">
      <c r="A100" s="24"/>
      <c r="B100" s="24"/>
      <c r="C100" s="24"/>
      <c r="D100" s="24" t="s">
        <v>127</v>
      </c>
      <c r="E100" s="24"/>
      <c r="F100" s="25"/>
      <c r="G100" s="24"/>
      <c r="H100" s="24"/>
      <c r="I100" s="24"/>
      <c r="J100" s="26">
        <f>SUM(J72:J99)</f>
        <v>-9202.3899999999976</v>
      </c>
      <c r="K100" s="27"/>
      <c r="L100" s="28"/>
    </row>
    <row r="101" spans="1:12" ht="21.75" thickTop="1" x14ac:dyDescent="0.35">
      <c r="A101" s="29"/>
      <c r="B101" s="29"/>
      <c r="C101" s="29"/>
      <c r="D101" s="29"/>
      <c r="E101" s="29"/>
      <c r="F101" s="30"/>
      <c r="G101" s="29"/>
      <c r="H101" s="29"/>
      <c r="I101" s="29"/>
      <c r="J101" s="31"/>
      <c r="K101" s="32"/>
      <c r="L101" s="33"/>
    </row>
    <row r="102" spans="1:12" x14ac:dyDescent="0.35">
      <c r="A102" s="19">
        <v>70</v>
      </c>
      <c r="B102" s="19">
        <v>1500500068</v>
      </c>
      <c r="C102" s="19">
        <v>4500</v>
      </c>
      <c r="D102" s="19">
        <v>1500800049</v>
      </c>
      <c r="E102" s="19">
        <v>1200027253</v>
      </c>
      <c r="F102" s="20">
        <v>1200047326150510</v>
      </c>
      <c r="G102" s="19" t="s">
        <v>15</v>
      </c>
      <c r="H102" s="19" t="s">
        <v>128</v>
      </c>
      <c r="I102" s="19" t="s">
        <v>129</v>
      </c>
      <c r="J102" s="34">
        <v>-5820</v>
      </c>
      <c r="K102" s="22" t="s">
        <v>18</v>
      </c>
      <c r="L102" s="23" t="s">
        <v>130</v>
      </c>
    </row>
    <row r="103" spans="1:12" x14ac:dyDescent="0.35">
      <c r="A103" s="19">
        <v>71</v>
      </c>
      <c r="B103" s="19">
        <v>1500500068</v>
      </c>
      <c r="C103" s="19">
        <v>4500</v>
      </c>
      <c r="D103" s="19">
        <v>1500800049</v>
      </c>
      <c r="E103" s="19">
        <v>1200040724</v>
      </c>
      <c r="F103" s="20">
        <v>1200066282150510</v>
      </c>
      <c r="G103" s="19" t="s">
        <v>15</v>
      </c>
      <c r="H103" s="19" t="s">
        <v>131</v>
      </c>
      <c r="I103" s="19" t="s">
        <v>132</v>
      </c>
      <c r="J103" s="34">
        <v>-4004.16</v>
      </c>
      <c r="K103" s="22" t="s">
        <v>18</v>
      </c>
      <c r="L103" s="23" t="s">
        <v>130</v>
      </c>
    </row>
    <row r="104" spans="1:12" x14ac:dyDescent="0.35">
      <c r="A104" s="19">
        <v>72</v>
      </c>
      <c r="B104" s="19">
        <v>1500500590</v>
      </c>
      <c r="C104" s="19">
        <v>4500</v>
      </c>
      <c r="D104" s="19">
        <v>1500800049</v>
      </c>
      <c r="E104" s="19">
        <v>1100017943</v>
      </c>
      <c r="F104" s="20">
        <v>1100095263150510</v>
      </c>
      <c r="G104" s="19" t="s">
        <v>26</v>
      </c>
      <c r="H104" s="19" t="s">
        <v>133</v>
      </c>
      <c r="I104" s="19" t="s">
        <v>134</v>
      </c>
      <c r="J104" s="34">
        <v>582</v>
      </c>
      <c r="K104" s="22"/>
      <c r="L104" s="23"/>
    </row>
    <row r="105" spans="1:12" x14ac:dyDescent="0.35">
      <c r="A105" s="19">
        <v>73</v>
      </c>
      <c r="B105" s="19">
        <v>1500500590</v>
      </c>
      <c r="C105" s="19">
        <v>4500</v>
      </c>
      <c r="D105" s="19">
        <v>1500800049</v>
      </c>
      <c r="E105" s="19">
        <v>1100018385</v>
      </c>
      <c r="F105" s="20">
        <v>1100096730150510</v>
      </c>
      <c r="G105" s="19" t="s">
        <v>26</v>
      </c>
      <c r="H105" s="19" t="s">
        <v>135</v>
      </c>
      <c r="I105" s="19" t="s">
        <v>134</v>
      </c>
      <c r="J105" s="34">
        <v>1477.31</v>
      </c>
      <c r="K105" s="22" t="s">
        <v>34</v>
      </c>
      <c r="L105" s="23" t="s">
        <v>136</v>
      </c>
    </row>
    <row r="106" spans="1:12" x14ac:dyDescent="0.35">
      <c r="A106" s="19">
        <v>74</v>
      </c>
      <c r="B106" s="19">
        <v>1500500590</v>
      </c>
      <c r="C106" s="19">
        <v>4500</v>
      </c>
      <c r="D106" s="19">
        <v>1500800049</v>
      </c>
      <c r="E106" s="19">
        <v>1100016581</v>
      </c>
      <c r="F106" s="20">
        <v>1100100680150510</v>
      </c>
      <c r="G106" s="19" t="s">
        <v>26</v>
      </c>
      <c r="H106" s="19" t="s">
        <v>24</v>
      </c>
      <c r="I106" s="19" t="s">
        <v>134</v>
      </c>
      <c r="J106" s="34">
        <v>291</v>
      </c>
      <c r="K106" s="22" t="s">
        <v>37</v>
      </c>
      <c r="L106" s="23"/>
    </row>
    <row r="107" spans="1:12" x14ac:dyDescent="0.35">
      <c r="A107" s="19">
        <v>75</v>
      </c>
      <c r="B107" s="19">
        <v>1500500590</v>
      </c>
      <c r="C107" s="19">
        <v>4500</v>
      </c>
      <c r="D107" s="19">
        <v>1500800049</v>
      </c>
      <c r="E107" s="19">
        <v>1200017596</v>
      </c>
      <c r="F107" s="20">
        <v>1200030077150510</v>
      </c>
      <c r="G107" s="19" t="s">
        <v>15</v>
      </c>
      <c r="H107" s="19" t="s">
        <v>122</v>
      </c>
      <c r="I107" s="19" t="s">
        <v>134</v>
      </c>
      <c r="J107" s="34">
        <v>-2932.31</v>
      </c>
      <c r="K107" s="22"/>
      <c r="L107" s="23"/>
    </row>
    <row r="108" spans="1:12" s="40" customFormat="1" x14ac:dyDescent="0.35">
      <c r="A108" s="19">
        <v>76</v>
      </c>
      <c r="B108" s="19">
        <v>1500500596</v>
      </c>
      <c r="C108" s="19">
        <v>4500</v>
      </c>
      <c r="D108" s="19">
        <v>1500800049</v>
      </c>
      <c r="E108" s="19">
        <v>1100032297</v>
      </c>
      <c r="F108" s="20">
        <v>1100196898150510</v>
      </c>
      <c r="G108" s="19" t="s">
        <v>26</v>
      </c>
      <c r="H108" s="19" t="s">
        <v>137</v>
      </c>
      <c r="I108" s="19" t="s">
        <v>138</v>
      </c>
      <c r="J108" s="34">
        <v>436.5</v>
      </c>
      <c r="K108" s="22"/>
      <c r="L108" s="39"/>
    </row>
    <row r="109" spans="1:12" s="40" customFormat="1" x14ac:dyDescent="0.35">
      <c r="A109" s="19">
        <v>77</v>
      </c>
      <c r="B109" s="19">
        <v>1500500596</v>
      </c>
      <c r="C109" s="19">
        <v>4500</v>
      </c>
      <c r="D109" s="19">
        <v>1500800049</v>
      </c>
      <c r="E109" s="19">
        <v>1100037129</v>
      </c>
      <c r="F109" s="20">
        <v>1100202418150510</v>
      </c>
      <c r="G109" s="19" t="s">
        <v>26</v>
      </c>
      <c r="H109" s="19" t="s">
        <v>40</v>
      </c>
      <c r="I109" s="19" t="s">
        <v>138</v>
      </c>
      <c r="J109" s="34">
        <v>810.92</v>
      </c>
      <c r="K109" s="22" t="s">
        <v>34</v>
      </c>
      <c r="L109" s="39" t="s">
        <v>139</v>
      </c>
    </row>
    <row r="110" spans="1:12" s="40" customFormat="1" x14ac:dyDescent="0.35">
      <c r="A110" s="19">
        <v>78</v>
      </c>
      <c r="B110" s="19">
        <v>1500500596</v>
      </c>
      <c r="C110" s="19">
        <v>4500</v>
      </c>
      <c r="D110" s="19">
        <v>1500800049</v>
      </c>
      <c r="E110" s="19">
        <v>1100037141</v>
      </c>
      <c r="F110" s="20">
        <v>1100202781150510</v>
      </c>
      <c r="G110" s="19" t="s">
        <v>26</v>
      </c>
      <c r="H110" s="19" t="s">
        <v>140</v>
      </c>
      <c r="I110" s="19" t="s">
        <v>138</v>
      </c>
      <c r="J110" s="34">
        <v>100.88</v>
      </c>
      <c r="K110" s="22" t="s">
        <v>37</v>
      </c>
      <c r="L110" s="39"/>
    </row>
    <row r="111" spans="1:12" s="40" customFormat="1" x14ac:dyDescent="0.35">
      <c r="A111" s="19">
        <v>79</v>
      </c>
      <c r="B111" s="19">
        <v>1500500596</v>
      </c>
      <c r="C111" s="19">
        <v>4500</v>
      </c>
      <c r="D111" s="19">
        <v>1500800049</v>
      </c>
      <c r="E111" s="19">
        <v>1200033006</v>
      </c>
      <c r="F111" s="20">
        <v>1200058225150510</v>
      </c>
      <c r="G111" s="19" t="s">
        <v>15</v>
      </c>
      <c r="H111" s="19" t="s">
        <v>141</v>
      </c>
      <c r="I111" s="19" t="s">
        <v>138</v>
      </c>
      <c r="J111" s="34">
        <v>-2377.4699999999998</v>
      </c>
      <c r="K111" s="22"/>
      <c r="L111" s="39"/>
    </row>
    <row r="112" spans="1:12" s="40" customFormat="1" x14ac:dyDescent="0.35">
      <c r="A112" s="19"/>
      <c r="B112" s="19"/>
      <c r="C112" s="19"/>
      <c r="D112" s="19"/>
      <c r="E112" s="19"/>
      <c r="F112" s="20"/>
      <c r="G112" s="19"/>
      <c r="H112" s="19"/>
      <c r="I112" s="19"/>
      <c r="J112" s="34"/>
      <c r="K112" s="22"/>
      <c r="L112" s="39"/>
    </row>
    <row r="113" spans="1:12" s="40" customFormat="1" x14ac:dyDescent="0.35">
      <c r="A113" s="19">
        <v>80</v>
      </c>
      <c r="B113" s="19">
        <v>1500500596</v>
      </c>
      <c r="C113" s="19">
        <v>4500</v>
      </c>
      <c r="D113" s="19">
        <v>1500800049</v>
      </c>
      <c r="E113" s="19">
        <v>1100053260</v>
      </c>
      <c r="F113" s="20">
        <v>1100288051150510</v>
      </c>
      <c r="G113" s="19" t="s">
        <v>26</v>
      </c>
      <c r="H113" s="19" t="s">
        <v>68</v>
      </c>
      <c r="I113" s="19" t="s">
        <v>142</v>
      </c>
      <c r="J113" s="34">
        <v>346.29</v>
      </c>
      <c r="K113" s="22"/>
      <c r="L113" s="39"/>
    </row>
    <row r="114" spans="1:12" s="40" customFormat="1" x14ac:dyDescent="0.35">
      <c r="A114" s="19">
        <v>81</v>
      </c>
      <c r="B114" s="19">
        <v>1500500596</v>
      </c>
      <c r="C114" s="19">
        <v>4500</v>
      </c>
      <c r="D114" s="19">
        <v>1500800049</v>
      </c>
      <c r="E114" s="19">
        <v>1100053425</v>
      </c>
      <c r="F114" s="20">
        <v>1100292239150510</v>
      </c>
      <c r="G114" s="19" t="s">
        <v>26</v>
      </c>
      <c r="H114" s="19" t="s">
        <v>143</v>
      </c>
      <c r="I114" s="19" t="s">
        <v>142</v>
      </c>
      <c r="J114" s="34">
        <v>640.20000000000005</v>
      </c>
      <c r="K114" s="22" t="s">
        <v>34</v>
      </c>
      <c r="L114" s="39" t="s">
        <v>139</v>
      </c>
    </row>
    <row r="115" spans="1:12" s="40" customFormat="1" x14ac:dyDescent="0.35">
      <c r="A115" s="19">
        <v>82</v>
      </c>
      <c r="B115" s="19">
        <v>1500500596</v>
      </c>
      <c r="C115" s="19">
        <v>4500</v>
      </c>
      <c r="D115" s="19">
        <v>1500800049</v>
      </c>
      <c r="E115" s="19">
        <v>1100054375</v>
      </c>
      <c r="F115" s="20">
        <v>1100293589150510</v>
      </c>
      <c r="G115" s="19" t="s">
        <v>26</v>
      </c>
      <c r="H115" s="19" t="s">
        <v>144</v>
      </c>
      <c r="I115" s="19" t="s">
        <v>142</v>
      </c>
      <c r="J115" s="34">
        <v>1222.2</v>
      </c>
      <c r="K115" s="22" t="s">
        <v>37</v>
      </c>
      <c r="L115" s="39"/>
    </row>
    <row r="116" spans="1:12" s="40" customFormat="1" x14ac:dyDescent="0.35">
      <c r="A116" s="19">
        <v>83</v>
      </c>
      <c r="B116" s="19">
        <v>1500500596</v>
      </c>
      <c r="C116" s="19">
        <v>4500</v>
      </c>
      <c r="D116" s="19">
        <v>1500800049</v>
      </c>
      <c r="E116" s="19">
        <v>1200014385</v>
      </c>
      <c r="F116" s="20">
        <v>1200086122150510</v>
      </c>
      <c r="G116" s="19" t="s">
        <v>15</v>
      </c>
      <c r="H116" s="19" t="s">
        <v>145</v>
      </c>
      <c r="I116" s="19" t="s">
        <v>142</v>
      </c>
      <c r="J116" s="34">
        <v>-8319.69</v>
      </c>
      <c r="K116" s="22"/>
      <c r="L116" s="39"/>
    </row>
    <row r="117" spans="1:12" s="40" customFormat="1" ht="21.75" thickBot="1" x14ac:dyDescent="0.4">
      <c r="A117" s="41"/>
      <c r="B117" s="24"/>
      <c r="C117" s="24"/>
      <c r="D117" s="24" t="s">
        <v>146</v>
      </c>
      <c r="E117" s="24"/>
      <c r="F117" s="25"/>
      <c r="G117" s="24"/>
      <c r="H117" s="24"/>
      <c r="I117" s="24"/>
      <c r="J117" s="26">
        <f>SUM(J102:J116)</f>
        <v>-17546.329999999998</v>
      </c>
      <c r="K117" s="42"/>
      <c r="L117" s="43"/>
    </row>
    <row r="118" spans="1:12" ht="21.75" thickTop="1" x14ac:dyDescent="0.35">
      <c r="A118" s="29"/>
      <c r="B118" s="29"/>
      <c r="C118" s="29"/>
      <c r="D118" s="29"/>
      <c r="E118" s="29"/>
      <c r="F118" s="30"/>
      <c r="G118" s="29"/>
      <c r="H118" s="29"/>
      <c r="I118" s="29"/>
      <c r="J118" s="31"/>
      <c r="K118" s="32"/>
      <c r="L118" s="33"/>
    </row>
    <row r="119" spans="1:12" s="40" customFormat="1" x14ac:dyDescent="0.35">
      <c r="A119" s="44">
        <v>84</v>
      </c>
      <c r="B119" s="19">
        <v>1500500689</v>
      </c>
      <c r="C119" s="19">
        <v>4700</v>
      </c>
      <c r="D119" s="19">
        <v>1500800051</v>
      </c>
      <c r="E119" s="19">
        <v>1100045702</v>
      </c>
      <c r="F119" s="20">
        <v>1100248659150510</v>
      </c>
      <c r="G119" s="19" t="s">
        <v>26</v>
      </c>
      <c r="H119" s="19" t="s">
        <v>147</v>
      </c>
      <c r="I119" s="19" t="s">
        <v>148</v>
      </c>
      <c r="J119" s="34">
        <v>2708.24</v>
      </c>
      <c r="K119" s="22" t="s">
        <v>34</v>
      </c>
      <c r="L119" s="39" t="s">
        <v>149</v>
      </c>
    </row>
    <row r="120" spans="1:12" s="40" customFormat="1" x14ac:dyDescent="0.35">
      <c r="A120" s="44">
        <v>85</v>
      </c>
      <c r="B120" s="19">
        <v>1500500689</v>
      </c>
      <c r="C120" s="19">
        <v>4700</v>
      </c>
      <c r="D120" s="19">
        <v>1500800051</v>
      </c>
      <c r="E120" s="19">
        <v>1100045942</v>
      </c>
      <c r="F120" s="20">
        <v>1100249609150510</v>
      </c>
      <c r="G120" s="19" t="s">
        <v>26</v>
      </c>
      <c r="H120" s="19" t="s">
        <v>150</v>
      </c>
      <c r="I120" s="19" t="s">
        <v>148</v>
      </c>
      <c r="J120" s="34">
        <v>1390.98</v>
      </c>
      <c r="K120" s="22" t="s">
        <v>37</v>
      </c>
      <c r="L120" s="39"/>
    </row>
    <row r="121" spans="1:12" s="40" customFormat="1" x14ac:dyDescent="0.35">
      <c r="A121" s="44">
        <v>86</v>
      </c>
      <c r="B121" s="19">
        <v>1500500689</v>
      </c>
      <c r="C121" s="19">
        <v>4700</v>
      </c>
      <c r="D121" s="19">
        <v>1500800051</v>
      </c>
      <c r="E121" s="19">
        <v>1200037242</v>
      </c>
      <c r="F121" s="20">
        <v>1200072449150510</v>
      </c>
      <c r="G121" s="19" t="s">
        <v>15</v>
      </c>
      <c r="H121" s="19" t="s">
        <v>151</v>
      </c>
      <c r="I121" s="19" t="s">
        <v>148</v>
      </c>
      <c r="J121" s="34">
        <v>-8073.31</v>
      </c>
      <c r="K121" s="22"/>
      <c r="L121" s="39"/>
    </row>
    <row r="122" spans="1:12" s="40" customFormat="1" x14ac:dyDescent="0.35">
      <c r="A122" s="44"/>
      <c r="B122" s="19"/>
      <c r="C122" s="19"/>
      <c r="D122" s="19"/>
      <c r="E122" s="19"/>
      <c r="F122" s="20"/>
      <c r="G122" s="19"/>
      <c r="H122" s="19"/>
      <c r="I122" s="19"/>
      <c r="J122" s="34"/>
      <c r="K122" s="22"/>
      <c r="L122" s="39"/>
    </row>
    <row r="123" spans="1:12" s="40" customFormat="1" x14ac:dyDescent="0.35">
      <c r="A123" s="44">
        <v>87</v>
      </c>
      <c r="B123" s="19">
        <v>1500500690</v>
      </c>
      <c r="C123" s="19">
        <v>4700</v>
      </c>
      <c r="D123" s="19">
        <v>1500800051</v>
      </c>
      <c r="E123" s="19">
        <v>1100047667</v>
      </c>
      <c r="F123" s="20">
        <v>1100265839150510</v>
      </c>
      <c r="G123" s="19" t="s">
        <v>26</v>
      </c>
      <c r="H123" s="19" t="s">
        <v>152</v>
      </c>
      <c r="I123" s="19" t="s">
        <v>153</v>
      </c>
      <c r="J123" s="34">
        <v>1087.3699999999999</v>
      </c>
      <c r="K123" s="22" t="s">
        <v>34</v>
      </c>
      <c r="L123" s="39" t="s">
        <v>154</v>
      </c>
    </row>
    <row r="124" spans="1:12" s="40" customFormat="1" x14ac:dyDescent="0.35">
      <c r="A124" s="44">
        <v>88</v>
      </c>
      <c r="B124" s="19">
        <v>1500500690</v>
      </c>
      <c r="C124" s="19">
        <v>4700</v>
      </c>
      <c r="D124" s="19">
        <v>1500800051</v>
      </c>
      <c r="E124" s="19">
        <v>1100049904</v>
      </c>
      <c r="F124" s="20">
        <v>1100270590150510</v>
      </c>
      <c r="G124" s="19" t="s">
        <v>26</v>
      </c>
      <c r="H124" s="19" t="s">
        <v>155</v>
      </c>
      <c r="I124" s="19" t="s">
        <v>153</v>
      </c>
      <c r="J124" s="34">
        <v>2242.64</v>
      </c>
      <c r="K124" s="22" t="s">
        <v>37</v>
      </c>
      <c r="L124" s="39"/>
    </row>
    <row r="125" spans="1:12" s="40" customFormat="1" x14ac:dyDescent="0.35">
      <c r="A125" s="44">
        <v>89</v>
      </c>
      <c r="B125" s="19">
        <v>1500500690</v>
      </c>
      <c r="C125" s="19">
        <v>4700</v>
      </c>
      <c r="D125" s="19">
        <v>1500800051</v>
      </c>
      <c r="E125" s="19">
        <v>1200041622</v>
      </c>
      <c r="F125" s="20">
        <v>1200079680150510</v>
      </c>
      <c r="G125" s="19" t="s">
        <v>15</v>
      </c>
      <c r="H125" s="19" t="s">
        <v>131</v>
      </c>
      <c r="I125" s="19" t="s">
        <v>153</v>
      </c>
      <c r="J125" s="34">
        <v>-4639.51</v>
      </c>
      <c r="K125" s="22"/>
      <c r="L125" s="39"/>
    </row>
    <row r="126" spans="1:12" s="40" customFormat="1" x14ac:dyDescent="0.35">
      <c r="A126" s="44">
        <v>90</v>
      </c>
      <c r="B126" s="19">
        <v>1500500692</v>
      </c>
      <c r="C126" s="19">
        <v>4700</v>
      </c>
      <c r="D126" s="19">
        <v>1500800051</v>
      </c>
      <c r="E126" s="19">
        <v>1100004898</v>
      </c>
      <c r="F126" s="20">
        <v>1100142018150510</v>
      </c>
      <c r="G126" s="19" t="s">
        <v>26</v>
      </c>
      <c r="H126" s="19" t="s">
        <v>156</v>
      </c>
      <c r="I126" s="19" t="s">
        <v>157</v>
      </c>
      <c r="J126" s="34">
        <v>374.42</v>
      </c>
      <c r="K126" s="22"/>
      <c r="L126" s="39"/>
    </row>
    <row r="127" spans="1:12" s="40" customFormat="1" x14ac:dyDescent="0.35">
      <c r="A127" s="44">
        <v>91</v>
      </c>
      <c r="B127" s="19">
        <v>1500500692</v>
      </c>
      <c r="C127" s="19">
        <v>4700</v>
      </c>
      <c r="D127" s="19">
        <v>1500800051</v>
      </c>
      <c r="E127" s="19">
        <v>1100029126</v>
      </c>
      <c r="F127" s="20">
        <v>1100157916150510</v>
      </c>
      <c r="G127" s="19" t="s">
        <v>26</v>
      </c>
      <c r="H127" s="19" t="s">
        <v>158</v>
      </c>
      <c r="I127" s="19" t="s">
        <v>157</v>
      </c>
      <c r="J127" s="34">
        <v>1061.18</v>
      </c>
      <c r="K127" s="22" t="s">
        <v>34</v>
      </c>
      <c r="L127" s="39" t="s">
        <v>159</v>
      </c>
    </row>
    <row r="128" spans="1:12" s="40" customFormat="1" x14ac:dyDescent="0.35">
      <c r="A128" s="44">
        <v>92</v>
      </c>
      <c r="B128" s="19">
        <v>1500500692</v>
      </c>
      <c r="C128" s="19">
        <v>4700</v>
      </c>
      <c r="D128" s="19">
        <v>1500800051</v>
      </c>
      <c r="E128" s="19">
        <v>1100028271</v>
      </c>
      <c r="F128" s="20">
        <v>1100160005150510</v>
      </c>
      <c r="G128" s="19" t="s">
        <v>26</v>
      </c>
      <c r="H128" s="19" t="s">
        <v>160</v>
      </c>
      <c r="I128" s="19" t="s">
        <v>157</v>
      </c>
      <c r="J128" s="34">
        <v>86.33</v>
      </c>
      <c r="K128" s="22" t="s">
        <v>37</v>
      </c>
      <c r="L128" s="39"/>
    </row>
    <row r="129" spans="1:12" s="40" customFormat="1" x14ac:dyDescent="0.35">
      <c r="A129" s="44">
        <v>93</v>
      </c>
      <c r="B129" s="19">
        <v>1500500692</v>
      </c>
      <c r="C129" s="19">
        <v>4700</v>
      </c>
      <c r="D129" s="19">
        <v>1500800051</v>
      </c>
      <c r="E129" s="19">
        <v>1200027281</v>
      </c>
      <c r="F129" s="20">
        <v>1200046877150510</v>
      </c>
      <c r="G129" s="19" t="s">
        <v>15</v>
      </c>
      <c r="H129" s="19" t="s">
        <v>161</v>
      </c>
      <c r="I129" s="19" t="s">
        <v>157</v>
      </c>
      <c r="J129" s="34">
        <v>-3173.84</v>
      </c>
      <c r="K129" s="22"/>
      <c r="L129" s="39"/>
    </row>
    <row r="130" spans="1:12" s="40" customFormat="1" x14ac:dyDescent="0.35">
      <c r="A130" s="44">
        <v>94</v>
      </c>
      <c r="B130" s="19">
        <v>1500500697</v>
      </c>
      <c r="C130" s="19">
        <v>4700</v>
      </c>
      <c r="D130" s="19">
        <v>1500800051</v>
      </c>
      <c r="E130" s="19">
        <v>1100033573</v>
      </c>
      <c r="F130" s="20">
        <v>1100197567150510</v>
      </c>
      <c r="G130" s="19" t="s">
        <v>26</v>
      </c>
      <c r="H130" s="19" t="s">
        <v>137</v>
      </c>
      <c r="I130" s="19" t="s">
        <v>162</v>
      </c>
      <c r="J130" s="34">
        <v>109.61</v>
      </c>
      <c r="K130" s="45" t="s">
        <v>119</v>
      </c>
      <c r="L130" s="39" t="s">
        <v>163</v>
      </c>
    </row>
    <row r="131" spans="1:12" s="40" customFormat="1" x14ac:dyDescent="0.35">
      <c r="A131" s="44">
        <v>95</v>
      </c>
      <c r="B131" s="19">
        <v>1500500697</v>
      </c>
      <c r="C131" s="19">
        <v>4700</v>
      </c>
      <c r="D131" s="19">
        <v>1500800051</v>
      </c>
      <c r="E131" s="19">
        <v>1200031493</v>
      </c>
      <c r="F131" s="20">
        <v>1200057588150510</v>
      </c>
      <c r="G131" s="19" t="s">
        <v>15</v>
      </c>
      <c r="H131" s="19" t="s">
        <v>164</v>
      </c>
      <c r="I131" s="19" t="s">
        <v>165</v>
      </c>
      <c r="J131" s="34">
        <v>-749.81</v>
      </c>
      <c r="K131" s="45" t="s">
        <v>18</v>
      </c>
      <c r="L131" s="39" t="s">
        <v>163</v>
      </c>
    </row>
    <row r="132" spans="1:12" s="40" customFormat="1" ht="21.75" thickBot="1" x14ac:dyDescent="0.4">
      <c r="A132" s="41"/>
      <c r="B132" s="24"/>
      <c r="C132" s="24"/>
      <c r="D132" s="24" t="s">
        <v>166</v>
      </c>
      <c r="E132" s="24"/>
      <c r="F132" s="25"/>
      <c r="G132" s="24"/>
      <c r="H132" s="24"/>
      <c r="I132" s="24"/>
      <c r="J132" s="26">
        <f>SUM(J119:J131)</f>
        <v>-7575.7000000000025</v>
      </c>
      <c r="K132" s="42"/>
      <c r="L132" s="43"/>
    </row>
    <row r="133" spans="1:12" ht="21.75" thickTop="1" x14ac:dyDescent="0.35">
      <c r="A133" s="29"/>
      <c r="B133" s="29"/>
      <c r="C133" s="29"/>
      <c r="D133" s="29"/>
      <c r="E133" s="29"/>
      <c r="F133" s="30"/>
      <c r="G133" s="29"/>
      <c r="H133" s="29"/>
      <c r="I133" s="29"/>
      <c r="J133" s="31"/>
      <c r="K133" s="32"/>
      <c r="L133" s="33"/>
    </row>
    <row r="134" spans="1:12" s="40" customFormat="1" x14ac:dyDescent="0.35">
      <c r="A134" s="44">
        <v>96</v>
      </c>
      <c r="B134" s="19">
        <v>1500500329</v>
      </c>
      <c r="C134" s="19">
        <v>4800</v>
      </c>
      <c r="D134" s="19">
        <v>1500800052</v>
      </c>
      <c r="E134" s="19">
        <v>1100015829</v>
      </c>
      <c r="F134" s="20">
        <v>1100140664150510</v>
      </c>
      <c r="G134" s="19" t="s">
        <v>26</v>
      </c>
      <c r="H134" s="19" t="s">
        <v>167</v>
      </c>
      <c r="I134" s="19" t="s">
        <v>168</v>
      </c>
      <c r="J134" s="34">
        <v>144.5</v>
      </c>
      <c r="K134" s="22" t="s">
        <v>34</v>
      </c>
      <c r="L134" s="39" t="s">
        <v>169</v>
      </c>
    </row>
    <row r="135" spans="1:12" s="40" customFormat="1" x14ac:dyDescent="0.35">
      <c r="A135" s="44">
        <v>97</v>
      </c>
      <c r="B135" s="19">
        <v>1500500329</v>
      </c>
      <c r="C135" s="19">
        <v>4800</v>
      </c>
      <c r="D135" s="19">
        <v>1500800052</v>
      </c>
      <c r="E135" s="19">
        <v>1200028445</v>
      </c>
      <c r="F135" s="20">
        <v>1200053530150510</v>
      </c>
      <c r="G135" s="19" t="s">
        <v>15</v>
      </c>
      <c r="H135" s="19" t="s">
        <v>170</v>
      </c>
      <c r="I135" s="19" t="s">
        <v>168</v>
      </c>
      <c r="J135" s="34">
        <v>-145.5</v>
      </c>
      <c r="K135" s="22" t="s">
        <v>37</v>
      </c>
      <c r="L135" s="39"/>
    </row>
    <row r="136" spans="1:12" s="40" customFormat="1" x14ac:dyDescent="0.35">
      <c r="A136" s="44">
        <v>98</v>
      </c>
      <c r="B136" s="19">
        <v>1500500330</v>
      </c>
      <c r="C136" s="19">
        <v>4800</v>
      </c>
      <c r="D136" s="19">
        <v>1500800052</v>
      </c>
      <c r="E136" s="19">
        <v>1100020994</v>
      </c>
      <c r="F136" s="20">
        <v>1100118996150510</v>
      </c>
      <c r="G136" s="19" t="s">
        <v>26</v>
      </c>
      <c r="H136" s="19" t="s">
        <v>32</v>
      </c>
      <c r="I136" s="19" t="s">
        <v>171</v>
      </c>
      <c r="J136" s="34">
        <v>56.26</v>
      </c>
      <c r="K136" s="22"/>
      <c r="L136" s="39"/>
    </row>
    <row r="137" spans="1:12" s="40" customFormat="1" x14ac:dyDescent="0.35">
      <c r="A137" s="44">
        <v>99</v>
      </c>
      <c r="B137" s="19">
        <v>1500500330</v>
      </c>
      <c r="C137" s="19">
        <v>4800</v>
      </c>
      <c r="D137" s="19">
        <v>1500800052</v>
      </c>
      <c r="E137" s="19">
        <v>1100021583</v>
      </c>
      <c r="F137" s="20">
        <v>1100120918150510</v>
      </c>
      <c r="G137" s="19" t="s">
        <v>26</v>
      </c>
      <c r="H137" s="19" t="s">
        <v>36</v>
      </c>
      <c r="I137" s="19" t="s">
        <v>171</v>
      </c>
      <c r="J137" s="34">
        <v>87.3</v>
      </c>
      <c r="K137" s="22" t="s">
        <v>34</v>
      </c>
      <c r="L137" s="39" t="s">
        <v>172</v>
      </c>
    </row>
    <row r="138" spans="1:12" s="40" customFormat="1" x14ac:dyDescent="0.35">
      <c r="A138" s="44">
        <v>100</v>
      </c>
      <c r="B138" s="19">
        <v>1500500330</v>
      </c>
      <c r="C138" s="19">
        <v>4800</v>
      </c>
      <c r="D138" s="19">
        <v>1500800052</v>
      </c>
      <c r="E138" s="19">
        <v>1100021943</v>
      </c>
      <c r="F138" s="20">
        <v>1100120534150510</v>
      </c>
      <c r="G138" s="19" t="s">
        <v>26</v>
      </c>
      <c r="H138" s="19" t="s">
        <v>173</v>
      </c>
      <c r="I138" s="19" t="s">
        <v>171</v>
      </c>
      <c r="J138" s="34">
        <v>283.24</v>
      </c>
      <c r="K138" s="22" t="s">
        <v>37</v>
      </c>
      <c r="L138" s="39"/>
    </row>
    <row r="139" spans="1:12" s="40" customFormat="1" x14ac:dyDescent="0.35">
      <c r="A139" s="44">
        <v>101</v>
      </c>
      <c r="B139" s="19">
        <v>1500500330</v>
      </c>
      <c r="C139" s="19">
        <v>4800</v>
      </c>
      <c r="D139" s="19">
        <v>1500800052</v>
      </c>
      <c r="E139" s="19">
        <v>1200020035</v>
      </c>
      <c r="F139" s="20">
        <v>1200035103150510</v>
      </c>
      <c r="G139" s="19" t="s">
        <v>15</v>
      </c>
      <c r="H139" s="19" t="s">
        <v>174</v>
      </c>
      <c r="I139" s="19" t="s">
        <v>171</v>
      </c>
      <c r="J139" s="34">
        <v>-1127.1400000000001</v>
      </c>
      <c r="K139" s="22"/>
      <c r="L139" s="39"/>
    </row>
    <row r="140" spans="1:12" s="40" customFormat="1" x14ac:dyDescent="0.35">
      <c r="A140" s="44">
        <v>102</v>
      </c>
      <c r="B140" s="19">
        <v>1500500924</v>
      </c>
      <c r="C140" s="19">
        <v>4800</v>
      </c>
      <c r="D140" s="19">
        <v>1500800052</v>
      </c>
      <c r="E140" s="19">
        <v>1100050694</v>
      </c>
      <c r="F140" s="20">
        <v>1100304508150510</v>
      </c>
      <c r="G140" s="19" t="s">
        <v>26</v>
      </c>
      <c r="H140" s="19" t="s">
        <v>175</v>
      </c>
      <c r="I140" s="19" t="s">
        <v>56</v>
      </c>
      <c r="J140" s="34">
        <v>1033.05</v>
      </c>
      <c r="K140" s="45" t="s">
        <v>53</v>
      </c>
      <c r="L140" s="39" t="s">
        <v>57</v>
      </c>
    </row>
    <row r="141" spans="1:12" s="40" customFormat="1" ht="21.75" thickBot="1" x14ac:dyDescent="0.4">
      <c r="A141" s="41"/>
      <c r="B141" s="24"/>
      <c r="C141" s="24"/>
      <c r="D141" s="24" t="s">
        <v>176</v>
      </c>
      <c r="E141" s="24"/>
      <c r="F141" s="25"/>
      <c r="G141" s="24"/>
      <c r="H141" s="24"/>
      <c r="I141" s="24"/>
      <c r="J141" s="26">
        <f>SUM(J134:J140)</f>
        <v>331.70999999999981</v>
      </c>
      <c r="K141" s="42"/>
      <c r="L141" s="43"/>
    </row>
    <row r="142" spans="1:12" ht="21.75" thickTop="1" x14ac:dyDescent="0.35">
      <c r="A142" s="29"/>
      <c r="B142" s="29"/>
      <c r="C142" s="29"/>
      <c r="D142" s="29"/>
      <c r="E142" s="29"/>
      <c r="F142" s="30"/>
      <c r="G142" s="29"/>
      <c r="H142" s="29"/>
      <c r="I142" s="29"/>
      <c r="J142" s="31"/>
      <c r="K142" s="32"/>
      <c r="L142" s="33"/>
    </row>
    <row r="143" spans="1:12" s="40" customFormat="1" x14ac:dyDescent="0.35">
      <c r="A143" s="44">
        <v>103</v>
      </c>
      <c r="B143" s="19">
        <v>1500500073</v>
      </c>
      <c r="C143" s="19">
        <v>5000</v>
      </c>
      <c r="D143" s="19">
        <v>1500800054</v>
      </c>
      <c r="E143" s="19">
        <v>1200015600</v>
      </c>
      <c r="F143" s="20">
        <v>1200027198150510</v>
      </c>
      <c r="G143" s="19" t="s">
        <v>15</v>
      </c>
      <c r="H143" s="19" t="s">
        <v>177</v>
      </c>
      <c r="I143" s="19" t="s">
        <v>178</v>
      </c>
      <c r="J143" s="34">
        <v>-126785.79</v>
      </c>
      <c r="K143" s="45" t="s">
        <v>18</v>
      </c>
      <c r="L143" s="39" t="s">
        <v>179</v>
      </c>
    </row>
    <row r="144" spans="1:12" s="40" customFormat="1" x14ac:dyDescent="0.35">
      <c r="A144" s="44">
        <v>104</v>
      </c>
      <c r="B144" s="19">
        <v>1500500275</v>
      </c>
      <c r="C144" s="19">
        <v>5000</v>
      </c>
      <c r="D144" s="19">
        <v>1500800054</v>
      </c>
      <c r="E144" s="19">
        <v>1200038902</v>
      </c>
      <c r="F144" s="20">
        <v>1200074050150510</v>
      </c>
      <c r="G144" s="19" t="s">
        <v>15</v>
      </c>
      <c r="H144" s="19" t="s">
        <v>180</v>
      </c>
      <c r="I144" s="19" t="s">
        <v>181</v>
      </c>
      <c r="J144" s="34">
        <v>-22989</v>
      </c>
      <c r="K144" s="45" t="s">
        <v>18</v>
      </c>
      <c r="L144" s="39" t="s">
        <v>182</v>
      </c>
    </row>
    <row r="145" spans="1:12" s="40" customFormat="1" x14ac:dyDescent="0.35">
      <c r="A145" s="44">
        <v>105</v>
      </c>
      <c r="B145" s="19">
        <v>1500500277</v>
      </c>
      <c r="C145" s="19">
        <v>5000</v>
      </c>
      <c r="D145" s="19">
        <v>1500800054</v>
      </c>
      <c r="E145" s="19">
        <v>1100023321</v>
      </c>
      <c r="F145" s="20">
        <v>1100126579150510</v>
      </c>
      <c r="G145" s="19" t="s">
        <v>26</v>
      </c>
      <c r="H145" s="19" t="s">
        <v>78</v>
      </c>
      <c r="I145" s="19" t="s">
        <v>183</v>
      </c>
      <c r="J145" s="34">
        <v>54428.639999999999</v>
      </c>
      <c r="K145" s="22"/>
      <c r="L145" s="39"/>
    </row>
    <row r="146" spans="1:12" s="40" customFormat="1" x14ac:dyDescent="0.35">
      <c r="A146" s="44">
        <v>106</v>
      </c>
      <c r="B146" s="19">
        <v>1500500277</v>
      </c>
      <c r="C146" s="19">
        <v>5000</v>
      </c>
      <c r="D146" s="19">
        <v>1500800054</v>
      </c>
      <c r="E146" s="19">
        <v>1100023334</v>
      </c>
      <c r="F146" s="20">
        <v>1100125957150510</v>
      </c>
      <c r="G146" s="19" t="s">
        <v>26</v>
      </c>
      <c r="H146" s="19" t="s">
        <v>184</v>
      </c>
      <c r="I146" s="19" t="s">
        <v>183</v>
      </c>
      <c r="J146" s="34">
        <v>5842.31</v>
      </c>
      <c r="K146" s="22" t="s">
        <v>34</v>
      </c>
      <c r="L146" s="39" t="s">
        <v>185</v>
      </c>
    </row>
    <row r="147" spans="1:12" s="40" customFormat="1" x14ac:dyDescent="0.35">
      <c r="A147" s="44">
        <v>107</v>
      </c>
      <c r="B147" s="19">
        <v>1500500277</v>
      </c>
      <c r="C147" s="19">
        <v>5000</v>
      </c>
      <c r="D147" s="19">
        <v>1500800054</v>
      </c>
      <c r="E147" s="19">
        <v>1100023384</v>
      </c>
      <c r="F147" s="20">
        <v>1100126667150510</v>
      </c>
      <c r="G147" s="19" t="s">
        <v>26</v>
      </c>
      <c r="H147" s="19" t="s">
        <v>42</v>
      </c>
      <c r="I147" s="19" t="s">
        <v>183</v>
      </c>
      <c r="J147" s="34">
        <v>2910</v>
      </c>
      <c r="K147" s="22" t="s">
        <v>37</v>
      </c>
      <c r="L147" s="39"/>
    </row>
    <row r="148" spans="1:12" s="40" customFormat="1" x14ac:dyDescent="0.35">
      <c r="A148" s="44">
        <v>108</v>
      </c>
      <c r="B148" s="19">
        <v>1500500277</v>
      </c>
      <c r="C148" s="19">
        <v>5000</v>
      </c>
      <c r="D148" s="19">
        <v>1500800054</v>
      </c>
      <c r="E148" s="19">
        <v>1100021761</v>
      </c>
      <c r="F148" s="20">
        <v>1100126897150510</v>
      </c>
      <c r="G148" s="19" t="s">
        <v>26</v>
      </c>
      <c r="H148" s="19" t="s">
        <v>79</v>
      </c>
      <c r="I148" s="19" t="s">
        <v>183</v>
      </c>
      <c r="J148" s="34">
        <v>63180.95</v>
      </c>
      <c r="K148" s="22"/>
      <c r="L148" s="39"/>
    </row>
    <row r="149" spans="1:12" s="40" customFormat="1" x14ac:dyDescent="0.35">
      <c r="A149" s="44">
        <v>109</v>
      </c>
      <c r="B149" s="19">
        <v>1500500277</v>
      </c>
      <c r="C149" s="19">
        <v>5000</v>
      </c>
      <c r="D149" s="19">
        <v>1500800054</v>
      </c>
      <c r="E149" s="19">
        <v>1200022789</v>
      </c>
      <c r="F149" s="20">
        <v>1200036608150510</v>
      </c>
      <c r="G149" s="19" t="s">
        <v>15</v>
      </c>
      <c r="H149" s="19" t="s">
        <v>79</v>
      </c>
      <c r="I149" s="19" t="s">
        <v>183</v>
      </c>
      <c r="J149" s="34">
        <v>-63180.95</v>
      </c>
      <c r="K149" s="45"/>
      <c r="L149" s="39"/>
    </row>
    <row r="150" spans="1:12" s="40" customFormat="1" x14ac:dyDescent="0.35">
      <c r="A150" s="44">
        <v>110</v>
      </c>
      <c r="B150" s="19">
        <v>1500500280</v>
      </c>
      <c r="C150" s="19">
        <v>5000</v>
      </c>
      <c r="D150" s="19">
        <v>1500800054</v>
      </c>
      <c r="E150" s="19">
        <v>1200015816</v>
      </c>
      <c r="F150" s="20">
        <v>1200024767150510</v>
      </c>
      <c r="G150" s="19" t="s">
        <v>15</v>
      </c>
      <c r="H150" s="19" t="s">
        <v>186</v>
      </c>
      <c r="I150" s="19" t="s">
        <v>187</v>
      </c>
      <c r="J150" s="34">
        <v>-7592.19</v>
      </c>
      <c r="K150" s="45" t="s">
        <v>18</v>
      </c>
      <c r="L150" s="39" t="s">
        <v>188</v>
      </c>
    </row>
    <row r="151" spans="1:12" s="40" customFormat="1" x14ac:dyDescent="0.35">
      <c r="A151" s="44">
        <v>111</v>
      </c>
      <c r="B151" s="19">
        <v>1500500287</v>
      </c>
      <c r="C151" s="19">
        <v>5000</v>
      </c>
      <c r="D151" s="19">
        <v>1500800054</v>
      </c>
      <c r="E151" s="19">
        <v>1100033665</v>
      </c>
      <c r="F151" s="20">
        <v>1100184971150510</v>
      </c>
      <c r="G151" s="19" t="s">
        <v>26</v>
      </c>
      <c r="H151" s="19" t="s">
        <v>189</v>
      </c>
      <c r="I151" s="19" t="s">
        <v>190</v>
      </c>
      <c r="J151" s="34">
        <v>174.6</v>
      </c>
      <c r="K151" s="22"/>
      <c r="L151" s="39"/>
    </row>
    <row r="152" spans="1:12" s="40" customFormat="1" x14ac:dyDescent="0.35">
      <c r="A152" s="44">
        <v>112</v>
      </c>
      <c r="B152" s="19">
        <v>1500500287</v>
      </c>
      <c r="C152" s="19">
        <v>5000</v>
      </c>
      <c r="D152" s="19">
        <v>1500800054</v>
      </c>
      <c r="E152" s="19">
        <v>1200030539</v>
      </c>
      <c r="F152" s="20">
        <v>1200053237150510</v>
      </c>
      <c r="G152" s="19" t="s">
        <v>15</v>
      </c>
      <c r="H152" s="19" t="s">
        <v>191</v>
      </c>
      <c r="I152" s="19" t="s">
        <v>190</v>
      </c>
      <c r="J152" s="34">
        <v>-90000</v>
      </c>
      <c r="K152" s="22" t="s">
        <v>34</v>
      </c>
      <c r="L152" s="39" t="s">
        <v>192</v>
      </c>
    </row>
    <row r="153" spans="1:12" s="40" customFormat="1" x14ac:dyDescent="0.35">
      <c r="A153" s="44">
        <v>113</v>
      </c>
      <c r="B153" s="19">
        <v>1500500287</v>
      </c>
      <c r="C153" s="19">
        <v>5000</v>
      </c>
      <c r="D153" s="19">
        <v>1500800054</v>
      </c>
      <c r="E153" s="19">
        <v>1200031663</v>
      </c>
      <c r="F153" s="20">
        <v>1200062158150510</v>
      </c>
      <c r="G153" s="19" t="s">
        <v>15</v>
      </c>
      <c r="H153" s="19" t="s">
        <v>191</v>
      </c>
      <c r="I153" s="19" t="s">
        <v>190</v>
      </c>
      <c r="J153" s="34">
        <v>-1076.7</v>
      </c>
      <c r="K153" s="22" t="s">
        <v>37</v>
      </c>
      <c r="L153" s="39"/>
    </row>
    <row r="154" spans="1:12" s="40" customFormat="1" x14ac:dyDescent="0.35">
      <c r="A154" s="44">
        <v>114</v>
      </c>
      <c r="B154" s="19">
        <v>1500500287</v>
      </c>
      <c r="C154" s="19">
        <v>5000</v>
      </c>
      <c r="D154" s="19">
        <v>1500800054</v>
      </c>
      <c r="E154" s="19">
        <v>1900002051</v>
      </c>
      <c r="F154" s="20"/>
      <c r="G154" s="19" t="s">
        <v>193</v>
      </c>
      <c r="H154" s="19" t="s">
        <v>191</v>
      </c>
      <c r="I154" s="19" t="s">
        <v>190</v>
      </c>
      <c r="J154" s="34">
        <v>90000</v>
      </c>
      <c r="K154" s="22"/>
      <c r="L154" s="39"/>
    </row>
    <row r="155" spans="1:12" s="40" customFormat="1" x14ac:dyDescent="0.35">
      <c r="A155" s="44">
        <v>115</v>
      </c>
      <c r="B155" s="19">
        <v>1500500287</v>
      </c>
      <c r="C155" s="19">
        <v>5000</v>
      </c>
      <c r="D155" s="19">
        <v>1500800054</v>
      </c>
      <c r="E155" s="19">
        <v>1100056202</v>
      </c>
      <c r="F155" s="20">
        <v>1100301745150510</v>
      </c>
      <c r="G155" s="19" t="s">
        <v>26</v>
      </c>
      <c r="H155" s="19" t="s">
        <v>55</v>
      </c>
      <c r="I155" s="19" t="s">
        <v>194</v>
      </c>
      <c r="J155" s="34">
        <v>2362.92</v>
      </c>
      <c r="K155" s="22" t="s">
        <v>34</v>
      </c>
      <c r="L155" s="39" t="s">
        <v>192</v>
      </c>
    </row>
    <row r="156" spans="1:12" s="40" customFormat="1" x14ac:dyDescent="0.35">
      <c r="A156" s="44">
        <v>116</v>
      </c>
      <c r="B156" s="19">
        <v>1500500287</v>
      </c>
      <c r="C156" s="19">
        <v>5000</v>
      </c>
      <c r="D156" s="19">
        <v>1500800054</v>
      </c>
      <c r="E156" s="19">
        <v>1200046635</v>
      </c>
      <c r="F156" s="20">
        <v>1200088607150510</v>
      </c>
      <c r="G156" s="19" t="s">
        <v>15</v>
      </c>
      <c r="H156" s="19" t="s">
        <v>58</v>
      </c>
      <c r="I156" s="19" t="s">
        <v>194</v>
      </c>
      <c r="J156" s="34">
        <v>-2712.12</v>
      </c>
      <c r="K156" s="22" t="s">
        <v>37</v>
      </c>
      <c r="L156" s="39"/>
    </row>
    <row r="157" spans="1:12" s="40" customFormat="1" x14ac:dyDescent="0.35">
      <c r="A157" s="44">
        <v>117</v>
      </c>
      <c r="B157" s="19">
        <v>1500500915</v>
      </c>
      <c r="C157" s="19">
        <v>5000</v>
      </c>
      <c r="D157" s="19">
        <v>1500800054</v>
      </c>
      <c r="E157" s="19">
        <v>1200025125</v>
      </c>
      <c r="F157" s="20">
        <v>1200043616150510</v>
      </c>
      <c r="G157" s="19" t="s">
        <v>15</v>
      </c>
      <c r="H157" s="19" t="s">
        <v>195</v>
      </c>
      <c r="I157" s="19" t="s">
        <v>196</v>
      </c>
      <c r="J157" s="34">
        <v>-7580.55</v>
      </c>
      <c r="K157" s="45" t="s">
        <v>18</v>
      </c>
      <c r="L157" s="39" t="s">
        <v>197</v>
      </c>
    </row>
    <row r="158" spans="1:12" s="40" customFormat="1" ht="21.75" thickBot="1" x14ac:dyDescent="0.4">
      <c r="A158" s="41"/>
      <c r="B158" s="24"/>
      <c r="C158" s="24"/>
      <c r="D158" s="24" t="s">
        <v>198</v>
      </c>
      <c r="E158" s="24"/>
      <c r="F158" s="25"/>
      <c r="G158" s="24"/>
      <c r="H158" s="24"/>
      <c r="I158" s="24"/>
      <c r="J158" s="26">
        <f>SUM(J143:J157)</f>
        <v>-103017.88</v>
      </c>
      <c r="K158" s="42"/>
      <c r="L158" s="43"/>
    </row>
    <row r="159" spans="1:12" ht="21.75" thickTop="1" x14ac:dyDescent="0.35">
      <c r="A159" s="29"/>
      <c r="B159" s="29"/>
      <c r="C159" s="29"/>
      <c r="D159" s="29"/>
      <c r="E159" s="29"/>
      <c r="F159" s="30"/>
      <c r="G159" s="29"/>
      <c r="H159" s="29"/>
      <c r="I159" s="29"/>
      <c r="J159" s="31"/>
      <c r="K159" s="32"/>
      <c r="L159" s="33"/>
    </row>
    <row r="160" spans="1:12" s="40" customFormat="1" x14ac:dyDescent="0.35">
      <c r="A160" s="44">
        <v>118</v>
      </c>
      <c r="B160" s="19">
        <v>1500500261</v>
      </c>
      <c r="C160" s="19">
        <v>5700</v>
      </c>
      <c r="D160" s="19">
        <v>1500800061</v>
      </c>
      <c r="E160" s="19">
        <v>1100056005</v>
      </c>
      <c r="F160" s="20">
        <v>1100302782150510</v>
      </c>
      <c r="G160" s="19" t="s">
        <v>26</v>
      </c>
      <c r="H160" s="19" t="s">
        <v>145</v>
      </c>
      <c r="I160" s="19" t="s">
        <v>199</v>
      </c>
      <c r="J160" s="34">
        <v>4605.5600000000004</v>
      </c>
      <c r="K160" s="22" t="s">
        <v>34</v>
      </c>
      <c r="L160" s="39" t="s">
        <v>200</v>
      </c>
    </row>
    <row r="161" spans="1:12" s="40" customFormat="1" x14ac:dyDescent="0.35">
      <c r="A161" s="44">
        <v>119</v>
      </c>
      <c r="B161" s="19">
        <v>1500500261</v>
      </c>
      <c r="C161" s="19">
        <v>5700</v>
      </c>
      <c r="D161" s="19">
        <v>1500800061</v>
      </c>
      <c r="E161" s="19">
        <v>1100054787</v>
      </c>
      <c r="F161" s="20">
        <v>1100303023150510</v>
      </c>
      <c r="G161" s="19" t="s">
        <v>26</v>
      </c>
      <c r="H161" s="19" t="s">
        <v>201</v>
      </c>
      <c r="I161" s="19" t="s">
        <v>199</v>
      </c>
      <c r="J161" s="34">
        <v>1455</v>
      </c>
      <c r="K161" s="22" t="s">
        <v>37</v>
      </c>
      <c r="L161" s="39"/>
    </row>
    <row r="162" spans="1:12" s="40" customFormat="1" x14ac:dyDescent="0.35">
      <c r="A162" s="44">
        <v>120</v>
      </c>
      <c r="B162" s="19">
        <v>1500500261</v>
      </c>
      <c r="C162" s="19">
        <v>5700</v>
      </c>
      <c r="D162" s="19">
        <v>1500800061</v>
      </c>
      <c r="E162" s="19">
        <v>1200043978</v>
      </c>
      <c r="F162" s="20">
        <v>1200088152150510</v>
      </c>
      <c r="G162" s="19" t="s">
        <v>15</v>
      </c>
      <c r="H162" s="19" t="s">
        <v>202</v>
      </c>
      <c r="I162" s="19" t="s">
        <v>199</v>
      </c>
      <c r="J162" s="34">
        <v>-6584.36</v>
      </c>
      <c r="K162" s="22"/>
      <c r="L162" s="39"/>
    </row>
    <row r="163" spans="1:12" s="40" customFormat="1" ht="21.75" thickBot="1" x14ac:dyDescent="0.4">
      <c r="A163" s="41"/>
      <c r="B163" s="24"/>
      <c r="C163" s="24"/>
      <c r="D163" s="24" t="s">
        <v>203</v>
      </c>
      <c r="E163" s="24"/>
      <c r="F163" s="25"/>
      <c r="G163" s="24"/>
      <c r="H163" s="24"/>
      <c r="I163" s="24"/>
      <c r="J163" s="26">
        <f>SUM(J160:J162)</f>
        <v>-523.79999999999927</v>
      </c>
      <c r="K163" s="42"/>
      <c r="L163" s="43"/>
    </row>
    <row r="164" spans="1:12" ht="21.75" thickTop="1" x14ac:dyDescent="0.35">
      <c r="A164" s="29"/>
      <c r="B164" s="29"/>
      <c r="C164" s="29"/>
      <c r="D164" s="29"/>
      <c r="E164" s="29"/>
      <c r="F164" s="30"/>
      <c r="G164" s="29"/>
      <c r="H164" s="29"/>
      <c r="I164" s="29"/>
      <c r="J164" s="31"/>
      <c r="K164" s="32"/>
      <c r="L164" s="33"/>
    </row>
    <row r="165" spans="1:12" s="40" customFormat="1" x14ac:dyDescent="0.35">
      <c r="A165" s="44">
        <v>121</v>
      </c>
      <c r="B165" s="19">
        <v>1500500084</v>
      </c>
      <c r="C165" s="19">
        <v>6200</v>
      </c>
      <c r="D165" s="19">
        <v>1500800065</v>
      </c>
      <c r="E165" s="19">
        <v>1100048296</v>
      </c>
      <c r="F165" s="20">
        <v>1100263386150510</v>
      </c>
      <c r="G165" s="19" t="s">
        <v>26</v>
      </c>
      <c r="H165" s="19" t="s">
        <v>152</v>
      </c>
      <c r="I165" s="19" t="s">
        <v>204</v>
      </c>
      <c r="J165" s="34">
        <v>4947.97</v>
      </c>
      <c r="K165" s="22" t="s">
        <v>34</v>
      </c>
      <c r="L165" s="39" t="s">
        <v>205</v>
      </c>
    </row>
    <row r="166" spans="1:12" s="40" customFormat="1" x14ac:dyDescent="0.35">
      <c r="A166" s="44">
        <v>122</v>
      </c>
      <c r="B166" s="19">
        <v>1500500084</v>
      </c>
      <c r="C166" s="19">
        <v>6200</v>
      </c>
      <c r="D166" s="19">
        <v>1500800065</v>
      </c>
      <c r="E166" s="19">
        <v>1200040352</v>
      </c>
      <c r="F166" s="20">
        <v>1200078411150510</v>
      </c>
      <c r="G166" s="19" t="s">
        <v>15</v>
      </c>
      <c r="H166" s="19" t="s">
        <v>206</v>
      </c>
      <c r="I166" s="19" t="s">
        <v>204</v>
      </c>
      <c r="J166" s="34">
        <v>-7875.43</v>
      </c>
      <c r="K166" s="22" t="s">
        <v>37</v>
      </c>
      <c r="L166" s="39"/>
    </row>
    <row r="167" spans="1:12" s="40" customFormat="1" ht="21.75" thickBot="1" x14ac:dyDescent="0.4">
      <c r="A167" s="41"/>
      <c r="B167" s="24"/>
      <c r="C167" s="24"/>
      <c r="D167" s="24" t="s">
        <v>207</v>
      </c>
      <c r="E167" s="24"/>
      <c r="F167" s="25"/>
      <c r="G167" s="24"/>
      <c r="H167" s="24"/>
      <c r="I167" s="24"/>
      <c r="J167" s="26">
        <f>SUM(J165:J166)</f>
        <v>-2927.46</v>
      </c>
      <c r="K167" s="27"/>
      <c r="L167" s="43"/>
    </row>
    <row r="168" spans="1:12" ht="21.75" thickTop="1" x14ac:dyDescent="0.35">
      <c r="A168" s="29"/>
      <c r="B168" s="29"/>
      <c r="C168" s="29"/>
      <c r="D168" s="29"/>
      <c r="E168" s="29"/>
      <c r="F168" s="30"/>
      <c r="G168" s="29"/>
      <c r="H168" s="29"/>
      <c r="I168" s="29"/>
      <c r="J168" s="31"/>
      <c r="K168" s="32"/>
      <c r="L168" s="33"/>
    </row>
    <row r="169" spans="1:12" s="40" customFormat="1" x14ac:dyDescent="0.35">
      <c r="A169" s="44">
        <v>123</v>
      </c>
      <c r="B169" s="19">
        <v>1500500918</v>
      </c>
      <c r="C169" s="19">
        <v>6300</v>
      </c>
      <c r="D169" s="19">
        <v>1500800066</v>
      </c>
      <c r="E169" s="19">
        <v>1100056552</v>
      </c>
      <c r="F169" s="20">
        <v>1100311969150510</v>
      </c>
      <c r="G169" s="19" t="s">
        <v>26</v>
      </c>
      <c r="H169" s="19" t="s">
        <v>208</v>
      </c>
      <c r="I169" s="19" t="s">
        <v>209</v>
      </c>
      <c r="J169" s="34">
        <v>26772</v>
      </c>
      <c r="K169" s="22" t="s">
        <v>34</v>
      </c>
      <c r="L169" s="39" t="s">
        <v>210</v>
      </c>
    </row>
    <row r="170" spans="1:12" s="40" customFormat="1" x14ac:dyDescent="0.35">
      <c r="A170" s="44">
        <v>124</v>
      </c>
      <c r="B170" s="19">
        <v>1500500918</v>
      </c>
      <c r="C170" s="19">
        <v>6300</v>
      </c>
      <c r="D170" s="19">
        <v>1500800066</v>
      </c>
      <c r="E170" s="19">
        <v>1100055056</v>
      </c>
      <c r="F170" s="20">
        <v>1100314317150510</v>
      </c>
      <c r="G170" s="19" t="s">
        <v>26</v>
      </c>
      <c r="H170" s="19" t="s">
        <v>211</v>
      </c>
      <c r="I170" s="19" t="s">
        <v>209</v>
      </c>
      <c r="J170" s="34">
        <v>24938.7</v>
      </c>
      <c r="K170" s="22" t="s">
        <v>37</v>
      </c>
      <c r="L170" s="39"/>
    </row>
    <row r="171" spans="1:12" s="40" customFormat="1" x14ac:dyDescent="0.35">
      <c r="A171" s="44">
        <v>125</v>
      </c>
      <c r="B171" s="19">
        <v>1500500918</v>
      </c>
      <c r="C171" s="19">
        <v>6300</v>
      </c>
      <c r="D171" s="19">
        <v>1500800066</v>
      </c>
      <c r="E171" s="19">
        <v>1200045861</v>
      </c>
      <c r="F171" s="20">
        <v>1200089464150510</v>
      </c>
      <c r="G171" s="19" t="s">
        <v>15</v>
      </c>
      <c r="H171" s="19" t="s">
        <v>211</v>
      </c>
      <c r="I171" s="19" t="s">
        <v>209</v>
      </c>
      <c r="J171" s="34">
        <v>-26772</v>
      </c>
      <c r="K171" s="22"/>
      <c r="L171" s="39"/>
    </row>
    <row r="172" spans="1:12" s="40" customFormat="1" ht="21.75" thickBot="1" x14ac:dyDescent="0.4">
      <c r="A172" s="41"/>
      <c r="B172" s="24"/>
      <c r="C172" s="24"/>
      <c r="D172" s="24" t="s">
        <v>212</v>
      </c>
      <c r="E172" s="24"/>
      <c r="F172" s="25"/>
      <c r="G172" s="24"/>
      <c r="H172" s="24"/>
      <c r="I172" s="24"/>
      <c r="J172" s="26">
        <f>SUM(J169:J171)</f>
        <v>24938.699999999997</v>
      </c>
      <c r="K172" s="42"/>
      <c r="L172" s="43"/>
    </row>
    <row r="173" spans="1:12" ht="21.75" thickTop="1" x14ac:dyDescent="0.35">
      <c r="A173" s="29"/>
      <c r="B173" s="29"/>
      <c r="C173" s="29"/>
      <c r="D173" s="29"/>
      <c r="E173" s="29"/>
      <c r="F173" s="30"/>
      <c r="G173" s="29"/>
      <c r="H173" s="29"/>
      <c r="I173" s="29"/>
      <c r="J173" s="31"/>
      <c r="K173" s="32"/>
      <c r="L173" s="33"/>
    </row>
    <row r="174" spans="1:12" s="40" customFormat="1" x14ac:dyDescent="0.35">
      <c r="A174" s="44">
        <v>126</v>
      </c>
      <c r="B174" s="19">
        <v>1500500525</v>
      </c>
      <c r="C174" s="19">
        <v>6500</v>
      </c>
      <c r="D174" s="19">
        <v>1500800068</v>
      </c>
      <c r="E174" s="19">
        <v>1100055014</v>
      </c>
      <c r="F174" s="20">
        <v>1100313271150510</v>
      </c>
      <c r="G174" s="19" t="s">
        <v>26</v>
      </c>
      <c r="H174" s="19" t="s">
        <v>211</v>
      </c>
      <c r="I174" s="19" t="s">
        <v>213</v>
      </c>
      <c r="J174" s="34">
        <v>232.8</v>
      </c>
      <c r="K174" s="22"/>
      <c r="L174" s="39"/>
    </row>
    <row r="175" spans="1:12" s="40" customFormat="1" x14ac:dyDescent="0.35">
      <c r="A175" s="44">
        <v>127</v>
      </c>
      <c r="B175" s="19">
        <v>1500500525</v>
      </c>
      <c r="C175" s="19">
        <v>6500</v>
      </c>
      <c r="D175" s="19">
        <v>1500800068</v>
      </c>
      <c r="E175" s="19">
        <v>1200047443</v>
      </c>
      <c r="F175" s="20">
        <v>1200091933150510</v>
      </c>
      <c r="G175" s="19" t="s">
        <v>15</v>
      </c>
      <c r="H175" s="19" t="s">
        <v>211</v>
      </c>
      <c r="I175" s="19" t="s">
        <v>213</v>
      </c>
      <c r="J175" s="34">
        <v>-232.8</v>
      </c>
      <c r="K175" s="22" t="s">
        <v>30</v>
      </c>
      <c r="L175" s="39" t="s">
        <v>214</v>
      </c>
    </row>
    <row r="176" spans="1:12" s="40" customFormat="1" x14ac:dyDescent="0.35">
      <c r="A176" s="44">
        <v>128</v>
      </c>
      <c r="B176" s="19">
        <v>1500500525</v>
      </c>
      <c r="C176" s="19">
        <v>6500</v>
      </c>
      <c r="D176" s="19">
        <v>1500800068</v>
      </c>
      <c r="E176" s="19">
        <v>1200047795</v>
      </c>
      <c r="F176" s="20">
        <v>1200091145150510</v>
      </c>
      <c r="G176" s="19" t="s">
        <v>15</v>
      </c>
      <c r="H176" s="19" t="s">
        <v>211</v>
      </c>
      <c r="I176" s="19" t="s">
        <v>213</v>
      </c>
      <c r="J176" s="34">
        <v>-232.8</v>
      </c>
      <c r="K176" s="22"/>
      <c r="L176" s="39"/>
    </row>
    <row r="177" spans="1:12" s="40" customFormat="1" ht="21.75" thickBot="1" x14ac:dyDescent="0.4">
      <c r="A177" s="41"/>
      <c r="B177" s="24"/>
      <c r="C177" s="24"/>
      <c r="D177" s="24" t="s">
        <v>215</v>
      </c>
      <c r="E177" s="24"/>
      <c r="F177" s="25"/>
      <c r="G177" s="24"/>
      <c r="H177" s="24"/>
      <c r="I177" s="24"/>
      <c r="J177" s="26">
        <f>SUM(J174:J176)</f>
        <v>-232.8</v>
      </c>
      <c r="K177" s="42"/>
      <c r="L177" s="43"/>
    </row>
    <row r="178" spans="1:12" ht="21.75" thickTop="1" x14ac:dyDescent="0.35">
      <c r="A178" s="29"/>
      <c r="B178" s="29"/>
      <c r="C178" s="29"/>
      <c r="D178" s="29"/>
      <c r="E178" s="29"/>
      <c r="F178" s="30"/>
      <c r="G178" s="29"/>
      <c r="H178" s="29"/>
      <c r="I178" s="29"/>
      <c r="J178" s="31"/>
      <c r="K178" s="32"/>
      <c r="L178" s="33"/>
    </row>
    <row r="179" spans="1:12" s="40" customFormat="1" x14ac:dyDescent="0.35">
      <c r="A179" s="44">
        <v>129</v>
      </c>
      <c r="B179" s="19">
        <v>1500500091</v>
      </c>
      <c r="C179" s="19">
        <v>7100</v>
      </c>
      <c r="D179" s="19">
        <v>1500800072</v>
      </c>
      <c r="E179" s="19">
        <v>1100053515</v>
      </c>
      <c r="F179" s="20">
        <v>1100289436150510</v>
      </c>
      <c r="G179" s="19" t="s">
        <v>26</v>
      </c>
      <c r="H179" s="19" t="s">
        <v>61</v>
      </c>
      <c r="I179" s="19" t="s">
        <v>216</v>
      </c>
      <c r="J179" s="34">
        <v>4330.08</v>
      </c>
      <c r="K179" s="22" t="s">
        <v>34</v>
      </c>
      <c r="L179" s="39" t="s">
        <v>217</v>
      </c>
    </row>
    <row r="180" spans="1:12" s="40" customFormat="1" x14ac:dyDescent="0.35">
      <c r="A180" s="44">
        <v>130</v>
      </c>
      <c r="B180" s="19">
        <v>1500500091</v>
      </c>
      <c r="C180" s="19">
        <v>7100</v>
      </c>
      <c r="D180" s="19">
        <v>1500800072</v>
      </c>
      <c r="E180" s="19">
        <v>1200041891</v>
      </c>
      <c r="F180" s="20">
        <v>1200084652150510</v>
      </c>
      <c r="G180" s="19" t="s">
        <v>15</v>
      </c>
      <c r="H180" s="19" t="s">
        <v>67</v>
      </c>
      <c r="I180" s="19" t="s">
        <v>216</v>
      </c>
      <c r="J180" s="34">
        <v>-49871.58</v>
      </c>
      <c r="K180" s="22" t="s">
        <v>37</v>
      </c>
      <c r="L180" s="39"/>
    </row>
    <row r="181" spans="1:12" s="40" customFormat="1" x14ac:dyDescent="0.35">
      <c r="A181" s="44">
        <v>131</v>
      </c>
      <c r="B181" s="19">
        <v>1500500140</v>
      </c>
      <c r="C181" s="19">
        <v>7100</v>
      </c>
      <c r="D181" s="19">
        <v>1500800072</v>
      </c>
      <c r="E181" s="19">
        <v>1100027927</v>
      </c>
      <c r="F181" s="20">
        <v>1100155101150510</v>
      </c>
      <c r="G181" s="19" t="s">
        <v>26</v>
      </c>
      <c r="H181" s="19" t="s">
        <v>218</v>
      </c>
      <c r="I181" s="19" t="s">
        <v>219</v>
      </c>
      <c r="J181" s="34">
        <v>4656</v>
      </c>
      <c r="K181" s="22" t="s">
        <v>34</v>
      </c>
      <c r="L181" s="39" t="s">
        <v>220</v>
      </c>
    </row>
    <row r="182" spans="1:12" s="40" customFormat="1" x14ac:dyDescent="0.35">
      <c r="A182" s="44">
        <v>132</v>
      </c>
      <c r="B182" s="19">
        <v>1500500140</v>
      </c>
      <c r="C182" s="19">
        <v>7100</v>
      </c>
      <c r="D182" s="19">
        <v>1500800072</v>
      </c>
      <c r="E182" s="19">
        <v>1100027928</v>
      </c>
      <c r="F182" s="20">
        <v>1100154288150510</v>
      </c>
      <c r="G182" s="19" t="s">
        <v>26</v>
      </c>
      <c r="H182" s="19" t="s">
        <v>221</v>
      </c>
      <c r="I182" s="19" t="s">
        <v>219</v>
      </c>
      <c r="J182" s="34">
        <v>32301</v>
      </c>
      <c r="K182" s="22" t="s">
        <v>37</v>
      </c>
      <c r="L182" s="39" t="s">
        <v>222</v>
      </c>
    </row>
    <row r="183" spans="1:12" s="40" customFormat="1" x14ac:dyDescent="0.35">
      <c r="A183" s="44">
        <v>133</v>
      </c>
      <c r="B183" s="19">
        <v>1500500140</v>
      </c>
      <c r="C183" s="19">
        <v>7100</v>
      </c>
      <c r="D183" s="19">
        <v>1500800072</v>
      </c>
      <c r="E183" s="19">
        <v>1200025931</v>
      </c>
      <c r="F183" s="20">
        <v>1200044512150510</v>
      </c>
      <c r="G183" s="19" t="s">
        <v>15</v>
      </c>
      <c r="H183" s="19" t="s">
        <v>221</v>
      </c>
      <c r="I183" s="19" t="s">
        <v>219</v>
      </c>
      <c r="J183" s="34">
        <v>-38128.76</v>
      </c>
      <c r="K183" s="22"/>
      <c r="L183" s="39"/>
    </row>
    <row r="184" spans="1:12" s="40" customFormat="1" ht="21.75" thickBot="1" x14ac:dyDescent="0.4">
      <c r="A184" s="41"/>
      <c r="B184" s="24"/>
      <c r="C184" s="24"/>
      <c r="D184" s="24" t="s">
        <v>223</v>
      </c>
      <c r="E184" s="24"/>
      <c r="F184" s="25"/>
      <c r="G184" s="24"/>
      <c r="H184" s="24"/>
      <c r="I184" s="24"/>
      <c r="J184" s="26">
        <f>SUM(J179:J183)</f>
        <v>-46713.26</v>
      </c>
      <c r="K184" s="42"/>
      <c r="L184" s="43"/>
    </row>
    <row r="185" spans="1:12" ht="21.75" thickTop="1" x14ac:dyDescent="0.35">
      <c r="A185" s="29"/>
      <c r="B185" s="29"/>
      <c r="C185" s="29"/>
      <c r="D185" s="29"/>
      <c r="E185" s="29"/>
      <c r="F185" s="30"/>
      <c r="G185" s="29"/>
      <c r="H185" s="29"/>
      <c r="I185" s="29"/>
      <c r="J185" s="31"/>
      <c r="K185" s="32"/>
      <c r="L185" s="33"/>
    </row>
    <row r="186" spans="1:12" s="40" customFormat="1" x14ac:dyDescent="0.35">
      <c r="A186" s="44">
        <v>134</v>
      </c>
      <c r="B186" s="19">
        <v>1500500140</v>
      </c>
      <c r="C186" s="19">
        <v>7700</v>
      </c>
      <c r="D186" s="19">
        <v>1500800078</v>
      </c>
      <c r="E186" s="19">
        <v>1100027921</v>
      </c>
      <c r="F186" s="20">
        <v>1100154897150510</v>
      </c>
      <c r="G186" s="19" t="s">
        <v>26</v>
      </c>
      <c r="H186" s="19" t="s">
        <v>170</v>
      </c>
      <c r="I186" s="19" t="s">
        <v>219</v>
      </c>
      <c r="J186" s="34">
        <v>1171.76</v>
      </c>
      <c r="K186" s="45" t="s">
        <v>53</v>
      </c>
      <c r="L186" s="39" t="s">
        <v>220</v>
      </c>
    </row>
    <row r="187" spans="1:12" s="40" customFormat="1" x14ac:dyDescent="0.35">
      <c r="A187" s="44">
        <v>135</v>
      </c>
      <c r="B187" s="19">
        <v>1500500367</v>
      </c>
      <c r="C187" s="19">
        <v>7700</v>
      </c>
      <c r="D187" s="19">
        <v>1500800078</v>
      </c>
      <c r="E187" s="19">
        <v>1100040398</v>
      </c>
      <c r="F187" s="20">
        <v>1100220025150510</v>
      </c>
      <c r="G187" s="19" t="s">
        <v>26</v>
      </c>
      <c r="H187" s="19" t="s">
        <v>224</v>
      </c>
      <c r="I187" s="19" t="s">
        <v>225</v>
      </c>
      <c r="J187" s="34">
        <v>1283.31</v>
      </c>
      <c r="K187" s="45" t="s">
        <v>53</v>
      </c>
      <c r="L187" s="39" t="s">
        <v>226</v>
      </c>
    </row>
    <row r="188" spans="1:12" s="40" customFormat="1" x14ac:dyDescent="0.35">
      <c r="A188" s="44">
        <v>136</v>
      </c>
      <c r="B188" s="19">
        <v>1500500453</v>
      </c>
      <c r="C188" s="19">
        <v>7700</v>
      </c>
      <c r="D188" s="19">
        <v>1500800078</v>
      </c>
      <c r="E188" s="19">
        <v>1200012125</v>
      </c>
      <c r="F188" s="20">
        <v>1200018320150510</v>
      </c>
      <c r="G188" s="19" t="s">
        <v>15</v>
      </c>
      <c r="H188" s="19" t="s">
        <v>227</v>
      </c>
      <c r="I188" s="19" t="s">
        <v>228</v>
      </c>
      <c r="J188" s="34">
        <v>-1133.93</v>
      </c>
      <c r="K188" s="45" t="s">
        <v>18</v>
      </c>
      <c r="L188" s="39" t="s">
        <v>229</v>
      </c>
    </row>
    <row r="189" spans="1:12" s="40" customFormat="1" ht="21.75" thickBot="1" x14ac:dyDescent="0.4">
      <c r="A189" s="41"/>
      <c r="B189" s="24"/>
      <c r="C189" s="24"/>
      <c r="D189" s="24" t="s">
        <v>230</v>
      </c>
      <c r="E189" s="24"/>
      <c r="F189" s="25"/>
      <c r="G189" s="24"/>
      <c r="H189" s="24"/>
      <c r="I189" s="24"/>
      <c r="J189" s="26">
        <f>SUM(J186:J188)</f>
        <v>1321.1399999999996</v>
      </c>
      <c r="K189" s="42"/>
      <c r="L189" s="43"/>
    </row>
    <row r="190" spans="1:12" ht="21.75" thickTop="1" x14ac:dyDescent="0.35">
      <c r="A190" s="29"/>
      <c r="B190" s="29"/>
      <c r="C190" s="29"/>
      <c r="D190" s="29"/>
      <c r="E190" s="29"/>
      <c r="F190" s="30"/>
      <c r="G190" s="29"/>
      <c r="H190" s="29"/>
      <c r="I190" s="29"/>
      <c r="J190" s="31"/>
      <c r="K190" s="32"/>
      <c r="L190" s="33"/>
    </row>
    <row r="191" spans="1:12" s="40" customFormat="1" x14ac:dyDescent="0.35">
      <c r="A191" s="44">
        <v>137</v>
      </c>
      <c r="B191" s="19">
        <v>1500500098</v>
      </c>
      <c r="C191" s="19">
        <v>8000</v>
      </c>
      <c r="D191" s="19">
        <v>1500800079</v>
      </c>
      <c r="E191" s="19">
        <v>1100017681</v>
      </c>
      <c r="F191" s="20">
        <v>1100094681150510</v>
      </c>
      <c r="G191" s="19" t="s">
        <v>26</v>
      </c>
      <c r="H191" s="19" t="s">
        <v>133</v>
      </c>
      <c r="I191" s="19" t="s">
        <v>231</v>
      </c>
      <c r="J191" s="34">
        <v>31083.65</v>
      </c>
      <c r="K191" s="22" t="s">
        <v>34</v>
      </c>
      <c r="L191" s="39" t="s">
        <v>232</v>
      </c>
    </row>
    <row r="192" spans="1:12" s="40" customFormat="1" x14ac:dyDescent="0.35">
      <c r="A192" s="44">
        <v>138</v>
      </c>
      <c r="B192" s="19">
        <v>1500500098</v>
      </c>
      <c r="C192" s="19">
        <v>8000</v>
      </c>
      <c r="D192" s="19">
        <v>1500800079</v>
      </c>
      <c r="E192" s="19">
        <v>1200018512</v>
      </c>
      <c r="F192" s="20">
        <v>1200028328150510</v>
      </c>
      <c r="G192" s="19" t="s">
        <v>15</v>
      </c>
      <c r="H192" s="19" t="s">
        <v>135</v>
      </c>
      <c r="I192" s="19" t="s">
        <v>231</v>
      </c>
      <c r="J192" s="34">
        <v>-71750.899999999994</v>
      </c>
      <c r="K192" s="22" t="s">
        <v>37</v>
      </c>
      <c r="L192" s="39"/>
    </row>
    <row r="193" spans="1:12" s="40" customFormat="1" x14ac:dyDescent="0.35">
      <c r="A193" s="44">
        <v>139</v>
      </c>
      <c r="B193" s="19">
        <v>1500500098</v>
      </c>
      <c r="C193" s="19">
        <v>8000</v>
      </c>
      <c r="D193" s="19">
        <v>1500800079</v>
      </c>
      <c r="E193" s="19">
        <v>1700001003</v>
      </c>
      <c r="F193" s="20">
        <v>1700152599150510</v>
      </c>
      <c r="G193" s="19" t="s">
        <v>233</v>
      </c>
      <c r="H193" s="19" t="s">
        <v>201</v>
      </c>
      <c r="I193" s="19" t="s">
        <v>234</v>
      </c>
      <c r="J193" s="34">
        <v>-1164155</v>
      </c>
      <c r="K193" s="22" t="s">
        <v>235</v>
      </c>
      <c r="L193" s="39"/>
    </row>
    <row r="194" spans="1:12" s="40" customFormat="1" x14ac:dyDescent="0.35">
      <c r="A194" s="44">
        <v>140</v>
      </c>
      <c r="B194" s="19">
        <v>1500500098</v>
      </c>
      <c r="C194" s="19">
        <v>8000</v>
      </c>
      <c r="D194" s="19">
        <v>1500800079</v>
      </c>
      <c r="E194" s="19">
        <v>1700001004</v>
      </c>
      <c r="F194" s="20">
        <v>1700153830150510</v>
      </c>
      <c r="G194" s="19" t="s">
        <v>233</v>
      </c>
      <c r="H194" s="19" t="s">
        <v>201</v>
      </c>
      <c r="I194" s="19" t="s">
        <v>234</v>
      </c>
      <c r="J194" s="34">
        <v>-67129</v>
      </c>
      <c r="K194" s="46" t="s">
        <v>236</v>
      </c>
      <c r="L194" s="39" t="s">
        <v>232</v>
      </c>
    </row>
    <row r="195" spans="1:12" s="40" customFormat="1" x14ac:dyDescent="0.35">
      <c r="A195" s="44">
        <v>141</v>
      </c>
      <c r="B195" s="19">
        <v>1500500098</v>
      </c>
      <c r="C195" s="19">
        <v>8000</v>
      </c>
      <c r="D195" s="19">
        <v>1500800079</v>
      </c>
      <c r="E195" s="19">
        <v>1700001005</v>
      </c>
      <c r="F195" s="20">
        <v>1700153831150510</v>
      </c>
      <c r="G195" s="19" t="s">
        <v>233</v>
      </c>
      <c r="H195" s="19" t="s">
        <v>201</v>
      </c>
      <c r="I195" s="19" t="s">
        <v>234</v>
      </c>
      <c r="J195" s="34">
        <v>-381786</v>
      </c>
      <c r="K195" s="45" t="s">
        <v>237</v>
      </c>
      <c r="L195" s="39"/>
    </row>
    <row r="196" spans="1:12" s="40" customFormat="1" x14ac:dyDescent="0.35">
      <c r="A196" s="44">
        <v>142</v>
      </c>
      <c r="B196" s="19">
        <v>1500500098</v>
      </c>
      <c r="C196" s="19">
        <v>8000</v>
      </c>
      <c r="D196" s="19">
        <v>1500800079</v>
      </c>
      <c r="E196" s="19">
        <v>1700001006</v>
      </c>
      <c r="F196" s="20">
        <v>1700153832150510</v>
      </c>
      <c r="G196" s="19" t="s">
        <v>233</v>
      </c>
      <c r="H196" s="19" t="s">
        <v>201</v>
      </c>
      <c r="I196" s="19" t="s">
        <v>234</v>
      </c>
      <c r="J196" s="34">
        <v>-212003.8</v>
      </c>
      <c r="K196" s="45"/>
      <c r="L196" s="39"/>
    </row>
    <row r="197" spans="1:12" s="40" customFormat="1" x14ac:dyDescent="0.35">
      <c r="A197" s="44">
        <v>143</v>
      </c>
      <c r="B197" s="19">
        <v>1500500366</v>
      </c>
      <c r="C197" s="19">
        <v>8000</v>
      </c>
      <c r="D197" s="19">
        <v>1500800079</v>
      </c>
      <c r="E197" s="19">
        <v>1200022220</v>
      </c>
      <c r="F197" s="20">
        <v>1200036314150510</v>
      </c>
      <c r="G197" s="19" t="s">
        <v>15</v>
      </c>
      <c r="H197" s="19" t="s">
        <v>42</v>
      </c>
      <c r="I197" s="19" t="s">
        <v>238</v>
      </c>
      <c r="J197" s="34">
        <v>-1455</v>
      </c>
      <c r="K197" s="45" t="s">
        <v>18</v>
      </c>
      <c r="L197" s="39" t="s">
        <v>239</v>
      </c>
    </row>
    <row r="198" spans="1:12" s="40" customFormat="1" x14ac:dyDescent="0.35">
      <c r="A198" s="44">
        <v>144</v>
      </c>
      <c r="B198" s="19">
        <v>1500500367</v>
      </c>
      <c r="C198" s="19">
        <v>8000</v>
      </c>
      <c r="D198" s="19">
        <v>1500800079</v>
      </c>
      <c r="E198" s="19">
        <v>1100034843</v>
      </c>
      <c r="F198" s="20">
        <v>1100193799150510</v>
      </c>
      <c r="G198" s="19" t="s">
        <v>26</v>
      </c>
      <c r="H198" s="19" t="s">
        <v>86</v>
      </c>
      <c r="I198" s="19" t="s">
        <v>240</v>
      </c>
      <c r="J198" s="34">
        <v>595.58000000000004</v>
      </c>
      <c r="K198" s="47"/>
      <c r="L198" s="39"/>
    </row>
    <row r="199" spans="1:12" s="40" customFormat="1" x14ac:dyDescent="0.35">
      <c r="A199" s="44">
        <v>145</v>
      </c>
      <c r="B199" s="19">
        <v>1500500367</v>
      </c>
      <c r="C199" s="19">
        <v>8000</v>
      </c>
      <c r="D199" s="19">
        <v>1500800079</v>
      </c>
      <c r="E199" s="19">
        <v>1100034845</v>
      </c>
      <c r="F199" s="20">
        <v>1100194101150510</v>
      </c>
      <c r="G199" s="19" t="s">
        <v>26</v>
      </c>
      <c r="H199" s="19" t="s">
        <v>86</v>
      </c>
      <c r="I199" s="19" t="s">
        <v>240</v>
      </c>
      <c r="J199" s="34">
        <v>595.58000000000004</v>
      </c>
      <c r="K199" s="22" t="s">
        <v>34</v>
      </c>
      <c r="L199" s="39" t="s">
        <v>226</v>
      </c>
    </row>
    <row r="200" spans="1:12" s="40" customFormat="1" x14ac:dyDescent="0.35">
      <c r="A200" s="44">
        <v>146</v>
      </c>
      <c r="B200" s="19">
        <v>1500500367</v>
      </c>
      <c r="C200" s="19">
        <v>8000</v>
      </c>
      <c r="D200" s="19">
        <v>1500800079</v>
      </c>
      <c r="E200" s="19">
        <v>1100033864</v>
      </c>
      <c r="F200" s="20">
        <v>1100195209150510</v>
      </c>
      <c r="G200" s="19" t="s">
        <v>26</v>
      </c>
      <c r="H200" s="19" t="s">
        <v>241</v>
      </c>
      <c r="I200" s="19" t="s">
        <v>240</v>
      </c>
      <c r="J200" s="34">
        <v>2328</v>
      </c>
      <c r="K200" s="22" t="s">
        <v>37</v>
      </c>
      <c r="L200" s="39"/>
    </row>
    <row r="201" spans="1:12" s="40" customFormat="1" x14ac:dyDescent="0.35">
      <c r="A201" s="44">
        <v>147</v>
      </c>
      <c r="B201" s="19">
        <v>1500500367</v>
      </c>
      <c r="C201" s="19">
        <v>8000</v>
      </c>
      <c r="D201" s="19">
        <v>1500800079</v>
      </c>
      <c r="E201" s="19">
        <v>1200030279</v>
      </c>
      <c r="F201" s="20">
        <v>1200055639150510</v>
      </c>
      <c r="G201" s="19" t="s">
        <v>15</v>
      </c>
      <c r="H201" s="19" t="s">
        <v>137</v>
      </c>
      <c r="I201" s="19" t="s">
        <v>240</v>
      </c>
      <c r="J201" s="34">
        <v>-2923.58</v>
      </c>
      <c r="K201" s="45"/>
      <c r="L201" s="39"/>
    </row>
    <row r="202" spans="1:12" s="40" customFormat="1" x14ac:dyDescent="0.35">
      <c r="A202" s="44">
        <v>148</v>
      </c>
      <c r="B202" s="19">
        <v>1500500367</v>
      </c>
      <c r="C202" s="19">
        <v>8000</v>
      </c>
      <c r="D202" s="19">
        <v>1500800079</v>
      </c>
      <c r="E202" s="19">
        <v>1100040084</v>
      </c>
      <c r="F202" s="20">
        <v>1100220008150510</v>
      </c>
      <c r="G202" s="19" t="s">
        <v>26</v>
      </c>
      <c r="H202" s="19" t="s">
        <v>242</v>
      </c>
      <c r="I202" s="19" t="s">
        <v>225</v>
      </c>
      <c r="J202" s="34">
        <v>1455</v>
      </c>
      <c r="K202" s="22" t="s">
        <v>34</v>
      </c>
      <c r="L202" s="39" t="s">
        <v>226</v>
      </c>
    </row>
    <row r="203" spans="1:12" s="40" customFormat="1" x14ac:dyDescent="0.35">
      <c r="A203" s="44">
        <v>149</v>
      </c>
      <c r="B203" s="19">
        <v>1500500367</v>
      </c>
      <c r="C203" s="19">
        <v>8000</v>
      </c>
      <c r="D203" s="19">
        <v>1500800079</v>
      </c>
      <c r="E203" s="19">
        <v>1200035007</v>
      </c>
      <c r="F203" s="20">
        <v>1200062328150510</v>
      </c>
      <c r="G203" s="19" t="s">
        <v>15</v>
      </c>
      <c r="H203" s="19" t="s">
        <v>243</v>
      </c>
      <c r="I203" s="19" t="s">
        <v>225</v>
      </c>
      <c r="J203" s="34">
        <v>-2738.31</v>
      </c>
      <c r="K203" s="22" t="s">
        <v>37</v>
      </c>
      <c r="L203" s="39" t="s">
        <v>244</v>
      </c>
    </row>
    <row r="204" spans="1:12" s="40" customFormat="1" x14ac:dyDescent="0.35">
      <c r="A204" s="44">
        <v>150</v>
      </c>
      <c r="B204" s="19">
        <v>1500500935</v>
      </c>
      <c r="C204" s="19">
        <v>8000</v>
      </c>
      <c r="D204" s="19">
        <v>1500800079</v>
      </c>
      <c r="E204" s="19">
        <v>1100040635</v>
      </c>
      <c r="F204" s="20">
        <v>1100223309150510</v>
      </c>
      <c r="G204" s="19" t="s">
        <v>26</v>
      </c>
      <c r="H204" s="19" t="s">
        <v>245</v>
      </c>
      <c r="I204" s="19" t="s">
        <v>246</v>
      </c>
      <c r="J204" s="34">
        <v>460.75</v>
      </c>
      <c r="K204" s="47"/>
      <c r="L204" s="39"/>
    </row>
    <row r="205" spans="1:12" s="40" customFormat="1" x14ac:dyDescent="0.35">
      <c r="A205" s="44">
        <v>151</v>
      </c>
      <c r="B205" s="19">
        <v>1500500935</v>
      </c>
      <c r="C205" s="19">
        <v>8000</v>
      </c>
      <c r="D205" s="19">
        <v>1500800079</v>
      </c>
      <c r="E205" s="19">
        <v>1100041518</v>
      </c>
      <c r="F205" s="20">
        <v>1100226004150510</v>
      </c>
      <c r="G205" s="19" t="s">
        <v>26</v>
      </c>
      <c r="H205" s="19" t="s">
        <v>46</v>
      </c>
      <c r="I205" s="19" t="s">
        <v>246</v>
      </c>
      <c r="J205" s="34">
        <v>1205.71</v>
      </c>
      <c r="K205" s="22" t="s">
        <v>34</v>
      </c>
      <c r="L205" s="39" t="s">
        <v>247</v>
      </c>
    </row>
    <row r="206" spans="1:12" s="40" customFormat="1" x14ac:dyDescent="0.35">
      <c r="A206" s="44">
        <v>152</v>
      </c>
      <c r="B206" s="19">
        <v>1500500935</v>
      </c>
      <c r="C206" s="19">
        <v>8000</v>
      </c>
      <c r="D206" s="19">
        <v>1500800079</v>
      </c>
      <c r="E206" s="19">
        <v>1100041533</v>
      </c>
      <c r="F206" s="20">
        <v>1100226003150510</v>
      </c>
      <c r="G206" s="19" t="s">
        <v>26</v>
      </c>
      <c r="H206" s="19" t="s">
        <v>248</v>
      </c>
      <c r="I206" s="19" t="s">
        <v>246</v>
      </c>
      <c r="J206" s="34">
        <v>1205.71</v>
      </c>
      <c r="K206" s="22" t="s">
        <v>37</v>
      </c>
      <c r="L206" s="39"/>
    </row>
    <row r="207" spans="1:12" s="40" customFormat="1" x14ac:dyDescent="0.35">
      <c r="A207" s="44">
        <v>153</v>
      </c>
      <c r="B207" s="19">
        <v>1500500935</v>
      </c>
      <c r="C207" s="19">
        <v>8000</v>
      </c>
      <c r="D207" s="19">
        <v>1500800079</v>
      </c>
      <c r="E207" s="19">
        <v>1200035334</v>
      </c>
      <c r="F207" s="20">
        <v>1200064978150510</v>
      </c>
      <c r="G207" s="19" t="s">
        <v>15</v>
      </c>
      <c r="H207" s="19" t="s">
        <v>248</v>
      </c>
      <c r="I207" s="19" t="s">
        <v>246</v>
      </c>
      <c r="J207" s="34">
        <v>-1666.46</v>
      </c>
      <c r="K207" s="45"/>
      <c r="L207" s="39"/>
    </row>
    <row r="208" spans="1:12" s="40" customFormat="1" x14ac:dyDescent="0.35">
      <c r="A208" s="44">
        <v>154</v>
      </c>
      <c r="B208" s="19">
        <v>1500500938</v>
      </c>
      <c r="C208" s="19">
        <v>8000</v>
      </c>
      <c r="D208" s="19">
        <v>1500800079</v>
      </c>
      <c r="E208" s="19">
        <v>1200038322</v>
      </c>
      <c r="F208" s="20">
        <v>1200072814150510</v>
      </c>
      <c r="G208" s="19" t="s">
        <v>15</v>
      </c>
      <c r="H208" s="19" t="s">
        <v>150</v>
      </c>
      <c r="I208" s="19" t="s">
        <v>249</v>
      </c>
      <c r="J208" s="34">
        <v>-247.35</v>
      </c>
      <c r="K208" s="45" t="s">
        <v>18</v>
      </c>
      <c r="L208" s="39" t="s">
        <v>250</v>
      </c>
    </row>
    <row r="209" spans="1:12" s="40" customFormat="1" x14ac:dyDescent="0.35">
      <c r="A209" s="44">
        <v>155</v>
      </c>
      <c r="B209" s="19">
        <v>1500500944</v>
      </c>
      <c r="C209" s="19">
        <v>8000</v>
      </c>
      <c r="D209" s="19">
        <v>1500800079</v>
      </c>
      <c r="E209" s="19">
        <v>1100054151</v>
      </c>
      <c r="F209" s="20">
        <v>1100295662150510</v>
      </c>
      <c r="G209" s="19" t="s">
        <v>26</v>
      </c>
      <c r="H209" s="19" t="s">
        <v>61</v>
      </c>
      <c r="I209" s="19" t="s">
        <v>251</v>
      </c>
      <c r="J209" s="34">
        <v>1164</v>
      </c>
      <c r="K209" s="22" t="s">
        <v>34</v>
      </c>
      <c r="L209" s="39" t="s">
        <v>252</v>
      </c>
    </row>
    <row r="210" spans="1:12" s="40" customFormat="1" x14ac:dyDescent="0.35">
      <c r="A210" s="44">
        <v>156</v>
      </c>
      <c r="B210" s="19">
        <v>1500500944</v>
      </c>
      <c r="C210" s="19">
        <v>8000</v>
      </c>
      <c r="D210" s="19">
        <v>1500800079</v>
      </c>
      <c r="E210" s="19">
        <v>1100054545</v>
      </c>
      <c r="F210" s="20">
        <v>1100295662150510</v>
      </c>
      <c r="G210" s="19" t="s">
        <v>26</v>
      </c>
      <c r="H210" s="19" t="s">
        <v>144</v>
      </c>
      <c r="I210" s="19" t="s">
        <v>251</v>
      </c>
      <c r="J210" s="34">
        <v>2910</v>
      </c>
      <c r="K210" s="22" t="s">
        <v>37</v>
      </c>
      <c r="L210" s="39"/>
    </row>
    <row r="211" spans="1:12" s="40" customFormat="1" x14ac:dyDescent="0.35">
      <c r="A211" s="44">
        <v>157</v>
      </c>
      <c r="B211" s="19">
        <v>1500500944</v>
      </c>
      <c r="C211" s="19">
        <v>8000</v>
      </c>
      <c r="D211" s="19">
        <v>1500800079</v>
      </c>
      <c r="E211" s="19">
        <v>1200043000</v>
      </c>
      <c r="F211" s="20">
        <v>1200085955150510</v>
      </c>
      <c r="G211" s="19" t="s">
        <v>15</v>
      </c>
      <c r="H211" s="19" t="s">
        <v>145</v>
      </c>
      <c r="I211" s="19" t="s">
        <v>251</v>
      </c>
      <c r="J211" s="34">
        <v>-4134.8999999999996</v>
      </c>
      <c r="K211" s="22"/>
      <c r="L211" s="39"/>
    </row>
    <row r="212" spans="1:12" s="40" customFormat="1" ht="21.75" thickBot="1" x14ac:dyDescent="0.4">
      <c r="A212" s="41"/>
      <c r="B212" s="24"/>
      <c r="C212" s="24"/>
      <c r="D212" s="24" t="s">
        <v>253</v>
      </c>
      <c r="E212" s="24"/>
      <c r="F212" s="25"/>
      <c r="G212" s="24"/>
      <c r="H212" s="24"/>
      <c r="I212" s="24"/>
      <c r="J212" s="26">
        <f>SUM(J191:J211)</f>
        <v>-1866986.32</v>
      </c>
      <c r="K212" s="42"/>
      <c r="L212" s="43"/>
    </row>
    <row r="213" spans="1:12" ht="21.75" thickTop="1" x14ac:dyDescent="0.35">
      <c r="A213" s="29"/>
      <c r="B213" s="29"/>
      <c r="C213" s="29"/>
      <c r="D213" s="29"/>
      <c r="E213" s="29"/>
      <c r="F213" s="30"/>
      <c r="G213" s="29"/>
      <c r="H213" s="29"/>
      <c r="I213" s="29"/>
      <c r="J213" s="31"/>
      <c r="K213" s="32"/>
      <c r="L213" s="33"/>
    </row>
    <row r="214" spans="1:12" s="40" customFormat="1" x14ac:dyDescent="0.35">
      <c r="A214" s="44">
        <v>158</v>
      </c>
      <c r="B214" s="19">
        <v>1500500945</v>
      </c>
      <c r="C214" s="19">
        <v>8200</v>
      </c>
      <c r="D214" s="19">
        <v>1500800081</v>
      </c>
      <c r="E214" s="19">
        <v>1200008092</v>
      </c>
      <c r="F214" s="20">
        <v>1200012057150510</v>
      </c>
      <c r="G214" s="19" t="s">
        <v>15</v>
      </c>
      <c r="H214" s="19" t="s">
        <v>114</v>
      </c>
      <c r="I214" s="19" t="s">
        <v>254</v>
      </c>
      <c r="J214" s="34">
        <v>-22116</v>
      </c>
      <c r="K214" s="45" t="s">
        <v>18</v>
      </c>
      <c r="L214" s="39" t="s">
        <v>255</v>
      </c>
    </row>
    <row r="215" spans="1:12" s="40" customFormat="1" ht="21.75" thickBot="1" x14ac:dyDescent="0.4">
      <c r="A215" s="41"/>
      <c r="B215" s="24"/>
      <c r="C215" s="24"/>
      <c r="D215" s="24" t="s">
        <v>256</v>
      </c>
      <c r="E215" s="24"/>
      <c r="F215" s="25"/>
      <c r="G215" s="24"/>
      <c r="H215" s="24"/>
      <c r="I215" s="24"/>
      <c r="J215" s="26">
        <f>SUM(J214:J214)</f>
        <v>-22116</v>
      </c>
      <c r="K215" s="42"/>
      <c r="L215" s="43"/>
    </row>
    <row r="216" spans="1:12" s="40" customFormat="1" ht="21.75" thickTop="1" x14ac:dyDescent="0.35">
      <c r="A216" s="48"/>
      <c r="B216" s="49"/>
      <c r="C216" s="49"/>
      <c r="D216" s="49"/>
      <c r="E216" s="49"/>
      <c r="F216" s="50"/>
      <c r="G216" s="49"/>
      <c r="H216" s="49"/>
      <c r="I216" s="49"/>
      <c r="J216" s="51"/>
      <c r="K216" s="52"/>
      <c r="L216" s="53"/>
    </row>
    <row r="217" spans="1:12" x14ac:dyDescent="0.35">
      <c r="A217" s="29"/>
      <c r="B217" s="29"/>
      <c r="C217" s="29"/>
      <c r="D217" s="29"/>
      <c r="E217" s="29"/>
      <c r="F217" s="30"/>
      <c r="G217" s="29"/>
      <c r="H217" s="29"/>
      <c r="I217" s="29"/>
      <c r="J217" s="31"/>
      <c r="K217" s="32"/>
      <c r="L217" s="33"/>
    </row>
    <row r="218" spans="1:12" s="40" customFormat="1" x14ac:dyDescent="0.35">
      <c r="A218" s="44">
        <v>159</v>
      </c>
      <c r="B218" s="19">
        <v>1500500552</v>
      </c>
      <c r="C218" s="19">
        <v>8300</v>
      </c>
      <c r="D218" s="19">
        <v>1500800082</v>
      </c>
      <c r="E218" s="19">
        <v>1100056083</v>
      </c>
      <c r="F218" s="20">
        <v>1100306671150510</v>
      </c>
      <c r="G218" s="19" t="s">
        <v>26</v>
      </c>
      <c r="H218" s="19" t="s">
        <v>58</v>
      </c>
      <c r="I218" s="19" t="s">
        <v>257</v>
      </c>
      <c r="J218" s="34">
        <v>144210.87</v>
      </c>
      <c r="K218" s="22"/>
      <c r="L218" s="39"/>
    </row>
    <row r="219" spans="1:12" s="40" customFormat="1" x14ac:dyDescent="0.35">
      <c r="A219" s="44">
        <v>160</v>
      </c>
      <c r="B219" s="19">
        <v>1500500552</v>
      </c>
      <c r="C219" s="19">
        <v>8300</v>
      </c>
      <c r="D219" s="19">
        <v>1500800082</v>
      </c>
      <c r="E219" s="19">
        <v>1100056650</v>
      </c>
      <c r="F219" s="20">
        <v>1100299267150510</v>
      </c>
      <c r="G219" s="19" t="s">
        <v>26</v>
      </c>
      <c r="H219" s="19" t="s">
        <v>258</v>
      </c>
      <c r="I219" s="19" t="s">
        <v>257</v>
      </c>
      <c r="J219" s="34">
        <v>39427.589999999997</v>
      </c>
      <c r="K219" s="47"/>
      <c r="L219" s="39"/>
    </row>
    <row r="220" spans="1:12" s="40" customFormat="1" x14ac:dyDescent="0.35">
      <c r="A220" s="44">
        <v>161</v>
      </c>
      <c r="B220" s="19">
        <v>1500500552</v>
      </c>
      <c r="C220" s="19">
        <v>8300</v>
      </c>
      <c r="D220" s="19">
        <v>1500800082</v>
      </c>
      <c r="E220" s="19">
        <v>1100056370</v>
      </c>
      <c r="F220" s="20">
        <v>1100309100150510</v>
      </c>
      <c r="G220" s="19" t="s">
        <v>26</v>
      </c>
      <c r="H220" s="19" t="s">
        <v>259</v>
      </c>
      <c r="I220" s="19" t="s">
        <v>257</v>
      </c>
      <c r="J220" s="34">
        <v>98492.83</v>
      </c>
      <c r="K220" s="22" t="s">
        <v>34</v>
      </c>
      <c r="L220" s="39" t="s">
        <v>260</v>
      </c>
    </row>
    <row r="221" spans="1:12" s="40" customFormat="1" x14ac:dyDescent="0.35">
      <c r="A221" s="44">
        <v>162</v>
      </c>
      <c r="B221" s="19">
        <v>1500500552</v>
      </c>
      <c r="C221" s="19">
        <v>8300</v>
      </c>
      <c r="D221" s="19">
        <v>1500800082</v>
      </c>
      <c r="E221" s="19">
        <v>1100057444</v>
      </c>
      <c r="F221" s="20">
        <v>1100310658150510</v>
      </c>
      <c r="G221" s="19" t="s">
        <v>26</v>
      </c>
      <c r="H221" s="19" t="s">
        <v>261</v>
      </c>
      <c r="I221" s="19" t="s">
        <v>257</v>
      </c>
      <c r="J221" s="34">
        <v>13095</v>
      </c>
      <c r="K221" s="22" t="s">
        <v>37</v>
      </c>
      <c r="L221" s="39"/>
    </row>
    <row r="222" spans="1:12" s="40" customFormat="1" x14ac:dyDescent="0.35">
      <c r="A222" s="44">
        <v>163</v>
      </c>
      <c r="B222" s="19">
        <v>1500500552</v>
      </c>
      <c r="C222" s="19">
        <v>8300</v>
      </c>
      <c r="D222" s="19">
        <v>1500800082</v>
      </c>
      <c r="E222" s="19">
        <v>1200047570</v>
      </c>
      <c r="F222" s="20">
        <v>1200091200150510</v>
      </c>
      <c r="G222" s="19" t="s">
        <v>15</v>
      </c>
      <c r="H222" s="19" t="s">
        <v>208</v>
      </c>
      <c r="I222" s="19" t="s">
        <v>257</v>
      </c>
      <c r="J222" s="34">
        <v>-282131.28999999998</v>
      </c>
      <c r="K222" s="47"/>
      <c r="L222" s="39"/>
    </row>
    <row r="223" spans="1:12" s="40" customFormat="1" x14ac:dyDescent="0.35">
      <c r="A223" s="44">
        <v>164</v>
      </c>
      <c r="B223" s="19">
        <v>1500500552</v>
      </c>
      <c r="C223" s="19">
        <v>8300</v>
      </c>
      <c r="D223" s="19">
        <v>1500800082</v>
      </c>
      <c r="E223" s="19">
        <v>1200048318</v>
      </c>
      <c r="F223" s="20">
        <v>1200093205150510</v>
      </c>
      <c r="G223" s="19" t="s">
        <v>15</v>
      </c>
      <c r="H223" s="19" t="s">
        <v>208</v>
      </c>
      <c r="I223" s="19" t="s">
        <v>257</v>
      </c>
      <c r="J223" s="34">
        <v>-295226.28999999998</v>
      </c>
      <c r="K223" s="45"/>
      <c r="L223" s="39"/>
    </row>
    <row r="224" spans="1:12" s="40" customFormat="1" ht="21.75" thickBot="1" x14ac:dyDescent="0.4">
      <c r="A224" s="41"/>
      <c r="B224" s="24"/>
      <c r="C224" s="24"/>
      <c r="D224" s="24" t="s">
        <v>262</v>
      </c>
      <c r="E224" s="24"/>
      <c r="F224" s="25"/>
      <c r="G224" s="24"/>
      <c r="H224" s="24"/>
      <c r="I224" s="24"/>
      <c r="J224" s="26">
        <f>SUM(J218:J223)</f>
        <v>-282131.28999999998</v>
      </c>
      <c r="K224" s="42"/>
      <c r="L224" s="43"/>
    </row>
    <row r="225" spans="1:12" ht="21.75" thickTop="1" x14ac:dyDescent="0.35">
      <c r="A225" s="29"/>
      <c r="B225" s="29"/>
      <c r="C225" s="29"/>
      <c r="D225" s="29"/>
      <c r="E225" s="29"/>
      <c r="F225" s="30"/>
      <c r="G225" s="29"/>
      <c r="H225" s="29"/>
      <c r="I225" s="29"/>
      <c r="J225" s="31"/>
      <c r="K225" s="54"/>
      <c r="L225" s="33"/>
    </row>
    <row r="226" spans="1:12" s="40" customFormat="1" x14ac:dyDescent="0.35">
      <c r="A226" s="44">
        <v>165</v>
      </c>
      <c r="B226" s="19">
        <v>1500500790</v>
      </c>
      <c r="C226" s="19">
        <v>8400</v>
      </c>
      <c r="D226" s="19">
        <v>1500800083</v>
      </c>
      <c r="E226" s="19">
        <v>1100049306</v>
      </c>
      <c r="F226" s="20">
        <v>1100267557150510</v>
      </c>
      <c r="G226" s="19" t="s">
        <v>26</v>
      </c>
      <c r="H226" s="19" t="s">
        <v>263</v>
      </c>
      <c r="I226" s="19" t="s">
        <v>264</v>
      </c>
      <c r="J226" s="34">
        <v>145.5</v>
      </c>
      <c r="K226" s="22"/>
      <c r="L226" s="39"/>
    </row>
    <row r="227" spans="1:12" s="40" customFormat="1" x14ac:dyDescent="0.35">
      <c r="A227" s="44">
        <v>166</v>
      </c>
      <c r="B227" s="19">
        <v>1500500790</v>
      </c>
      <c r="C227" s="19">
        <v>8400</v>
      </c>
      <c r="D227" s="19">
        <v>1500800083</v>
      </c>
      <c r="E227" s="19">
        <v>1200041349</v>
      </c>
      <c r="F227" s="20">
        <v>1200081336150510</v>
      </c>
      <c r="G227" s="19" t="s">
        <v>15</v>
      </c>
      <c r="H227" s="19" t="s">
        <v>96</v>
      </c>
      <c r="I227" s="19" t="s">
        <v>264</v>
      </c>
      <c r="J227" s="34">
        <v>-145.5</v>
      </c>
      <c r="K227" s="47"/>
      <c r="L227" s="39"/>
    </row>
    <row r="228" spans="1:12" s="40" customFormat="1" x14ac:dyDescent="0.35">
      <c r="A228" s="44">
        <v>167</v>
      </c>
      <c r="B228" s="19">
        <v>1500500790</v>
      </c>
      <c r="C228" s="19">
        <v>8400</v>
      </c>
      <c r="D228" s="19">
        <v>1500800083</v>
      </c>
      <c r="E228" s="19">
        <v>1200041455</v>
      </c>
      <c r="F228" s="20">
        <v>1200076992150510</v>
      </c>
      <c r="G228" s="19" t="s">
        <v>15</v>
      </c>
      <c r="H228" s="19" t="s">
        <v>96</v>
      </c>
      <c r="I228" s="19" t="s">
        <v>264</v>
      </c>
      <c r="J228" s="34">
        <v>-145.5</v>
      </c>
      <c r="K228" s="22" t="s">
        <v>34</v>
      </c>
      <c r="L228" s="39" t="s">
        <v>265</v>
      </c>
    </row>
    <row r="229" spans="1:12" s="40" customFormat="1" x14ac:dyDescent="0.35">
      <c r="A229" s="44">
        <v>168</v>
      </c>
      <c r="B229" s="19">
        <v>1500500790</v>
      </c>
      <c r="C229" s="19">
        <v>8400</v>
      </c>
      <c r="D229" s="19">
        <v>1500800083</v>
      </c>
      <c r="E229" s="19">
        <v>1900001092</v>
      </c>
      <c r="F229" s="20"/>
      <c r="G229" s="19" t="s">
        <v>193</v>
      </c>
      <c r="H229" s="19" t="s">
        <v>96</v>
      </c>
      <c r="I229" s="19" t="s">
        <v>264</v>
      </c>
      <c r="J229" s="34">
        <v>145.5</v>
      </c>
      <c r="K229" s="22" t="s">
        <v>37</v>
      </c>
      <c r="L229" s="39"/>
    </row>
    <row r="230" spans="1:12" s="40" customFormat="1" x14ac:dyDescent="0.35">
      <c r="A230" s="44">
        <v>169</v>
      </c>
      <c r="B230" s="19">
        <v>1500500790</v>
      </c>
      <c r="C230" s="19">
        <v>8400</v>
      </c>
      <c r="D230" s="19">
        <v>1500800083</v>
      </c>
      <c r="E230" s="19">
        <v>1100054854</v>
      </c>
      <c r="F230" s="20">
        <v>1100306518150510</v>
      </c>
      <c r="G230" s="19" t="s">
        <v>26</v>
      </c>
      <c r="H230" s="19" t="s">
        <v>61</v>
      </c>
      <c r="I230" s="19" t="s">
        <v>264</v>
      </c>
      <c r="J230" s="34">
        <v>145.5</v>
      </c>
      <c r="K230" s="47"/>
      <c r="L230" s="39"/>
    </row>
    <row r="231" spans="1:12" s="40" customFormat="1" ht="21.75" thickBot="1" x14ac:dyDescent="0.4">
      <c r="A231" s="41"/>
      <c r="B231" s="24"/>
      <c r="C231" s="24"/>
      <c r="D231" s="24" t="s">
        <v>266</v>
      </c>
      <c r="E231" s="24"/>
      <c r="F231" s="25"/>
      <c r="G231" s="24"/>
      <c r="H231" s="24"/>
      <c r="I231" s="24"/>
      <c r="J231" s="26">
        <f>SUM(J226:J230)</f>
        <v>145.5</v>
      </c>
      <c r="K231" s="42"/>
      <c r="L231" s="43"/>
    </row>
    <row r="232" spans="1:12" ht="21.75" thickTop="1" x14ac:dyDescent="0.35">
      <c r="A232" s="29"/>
      <c r="B232" s="29"/>
      <c r="C232" s="29"/>
      <c r="D232" s="29"/>
      <c r="E232" s="29"/>
      <c r="F232" s="30"/>
      <c r="G232" s="29"/>
      <c r="H232" s="29"/>
      <c r="I232" s="29"/>
      <c r="J232" s="31"/>
      <c r="K232" s="32"/>
      <c r="L232" s="33"/>
    </row>
    <row r="233" spans="1:12" s="40" customFormat="1" x14ac:dyDescent="0.35">
      <c r="A233" s="44">
        <v>170</v>
      </c>
      <c r="B233" s="19">
        <v>1500500105</v>
      </c>
      <c r="C233" s="19">
        <v>9000</v>
      </c>
      <c r="D233" s="19">
        <v>1500800086</v>
      </c>
      <c r="E233" s="19">
        <v>1100016108</v>
      </c>
      <c r="F233" s="20">
        <v>1100084992150510</v>
      </c>
      <c r="G233" s="19" t="s">
        <v>26</v>
      </c>
      <c r="H233" s="19" t="s">
        <v>267</v>
      </c>
      <c r="I233" s="19" t="s">
        <v>268</v>
      </c>
      <c r="J233" s="34">
        <v>2222</v>
      </c>
      <c r="K233" s="22"/>
      <c r="L233" s="39"/>
    </row>
    <row r="234" spans="1:12" s="40" customFormat="1" x14ac:dyDescent="0.35">
      <c r="A234" s="44">
        <v>171</v>
      </c>
      <c r="B234" s="19">
        <v>1500500105</v>
      </c>
      <c r="C234" s="19">
        <v>9000</v>
      </c>
      <c r="D234" s="19">
        <v>1500800086</v>
      </c>
      <c r="E234" s="19">
        <v>1100017568</v>
      </c>
      <c r="F234" s="20">
        <v>1100108851150510</v>
      </c>
      <c r="G234" s="19" t="s">
        <v>26</v>
      </c>
      <c r="H234" s="19" t="s">
        <v>267</v>
      </c>
      <c r="I234" s="19" t="s">
        <v>268</v>
      </c>
      <c r="J234" s="34">
        <v>2222.27</v>
      </c>
      <c r="K234" s="47"/>
      <c r="L234" s="39"/>
    </row>
    <row r="235" spans="1:12" s="40" customFormat="1" x14ac:dyDescent="0.35">
      <c r="A235" s="44">
        <v>172</v>
      </c>
      <c r="B235" s="19">
        <v>1500500105</v>
      </c>
      <c r="C235" s="19">
        <v>9000</v>
      </c>
      <c r="D235" s="19">
        <v>1500800086</v>
      </c>
      <c r="E235" s="19">
        <v>1900000719</v>
      </c>
      <c r="F235" s="20"/>
      <c r="G235" s="19" t="s">
        <v>63</v>
      </c>
      <c r="H235" s="19" t="s">
        <v>267</v>
      </c>
      <c r="I235" s="19" t="s">
        <v>268</v>
      </c>
      <c r="J235" s="34">
        <v>-2222</v>
      </c>
      <c r="K235" s="47"/>
      <c r="L235" s="39"/>
    </row>
    <row r="236" spans="1:12" s="40" customFormat="1" x14ac:dyDescent="0.35">
      <c r="A236" s="44">
        <v>173</v>
      </c>
      <c r="B236" s="19">
        <v>1500500105</v>
      </c>
      <c r="C236" s="19">
        <v>9000</v>
      </c>
      <c r="D236" s="19">
        <v>1500800086</v>
      </c>
      <c r="E236" s="19">
        <v>1100015312</v>
      </c>
      <c r="F236" s="20">
        <v>1100084993150510</v>
      </c>
      <c r="G236" s="19" t="s">
        <v>26</v>
      </c>
      <c r="H236" s="19" t="s">
        <v>269</v>
      </c>
      <c r="I236" s="19" t="s">
        <v>268</v>
      </c>
      <c r="J236" s="34">
        <v>6547.5</v>
      </c>
      <c r="K236" s="47"/>
      <c r="L236" s="39"/>
    </row>
    <row r="237" spans="1:12" s="40" customFormat="1" x14ac:dyDescent="0.35">
      <c r="A237" s="44">
        <v>174</v>
      </c>
      <c r="B237" s="19">
        <v>1500500105</v>
      </c>
      <c r="C237" s="19">
        <v>9000</v>
      </c>
      <c r="D237" s="19">
        <v>1500800086</v>
      </c>
      <c r="E237" s="19">
        <v>1100017570</v>
      </c>
      <c r="F237" s="20">
        <v>1100108747150510</v>
      </c>
      <c r="G237" s="19" t="s">
        <v>26</v>
      </c>
      <c r="H237" s="19" t="s">
        <v>269</v>
      </c>
      <c r="I237" s="19" t="s">
        <v>268</v>
      </c>
      <c r="J237" s="34">
        <v>6547.5</v>
      </c>
      <c r="K237" s="47"/>
      <c r="L237" s="39"/>
    </row>
    <row r="238" spans="1:12" s="40" customFormat="1" x14ac:dyDescent="0.35">
      <c r="A238" s="44">
        <v>175</v>
      </c>
      <c r="B238" s="19">
        <v>1500500105</v>
      </c>
      <c r="C238" s="19">
        <v>9000</v>
      </c>
      <c r="D238" s="19">
        <v>1500800086</v>
      </c>
      <c r="E238" s="19">
        <v>1100015322</v>
      </c>
      <c r="F238" s="20">
        <v>1100085530150510</v>
      </c>
      <c r="G238" s="19" t="s">
        <v>26</v>
      </c>
      <c r="H238" s="19" t="s">
        <v>270</v>
      </c>
      <c r="I238" s="19" t="s">
        <v>268</v>
      </c>
      <c r="J238" s="34">
        <v>25462</v>
      </c>
      <c r="K238" s="22" t="s">
        <v>34</v>
      </c>
      <c r="L238" s="39" t="s">
        <v>271</v>
      </c>
    </row>
    <row r="239" spans="1:12" s="40" customFormat="1" x14ac:dyDescent="0.35">
      <c r="A239" s="44">
        <v>176</v>
      </c>
      <c r="B239" s="19">
        <v>1500500105</v>
      </c>
      <c r="C239" s="19">
        <v>9000</v>
      </c>
      <c r="D239" s="19">
        <v>1500800086</v>
      </c>
      <c r="E239" s="19">
        <v>1100017572</v>
      </c>
      <c r="F239" s="20">
        <v>1100108547150510</v>
      </c>
      <c r="G239" s="19" t="s">
        <v>26</v>
      </c>
      <c r="H239" s="19" t="s">
        <v>270</v>
      </c>
      <c r="I239" s="19" t="s">
        <v>268</v>
      </c>
      <c r="J239" s="34">
        <v>25462.5</v>
      </c>
      <c r="K239" s="22" t="s">
        <v>37</v>
      </c>
      <c r="L239" s="39"/>
    </row>
    <row r="240" spans="1:12" s="40" customFormat="1" x14ac:dyDescent="0.35">
      <c r="A240" s="44">
        <v>177</v>
      </c>
      <c r="B240" s="19">
        <v>1500500105</v>
      </c>
      <c r="C240" s="19">
        <v>9000</v>
      </c>
      <c r="D240" s="19">
        <v>1500800086</v>
      </c>
      <c r="E240" s="19">
        <v>1900002024</v>
      </c>
      <c r="F240" s="20"/>
      <c r="G240" s="19" t="s">
        <v>63</v>
      </c>
      <c r="H240" s="19" t="s">
        <v>270</v>
      </c>
      <c r="I240" s="19" t="s">
        <v>268</v>
      </c>
      <c r="J240" s="34">
        <v>-25462</v>
      </c>
      <c r="K240" s="45"/>
      <c r="L240" s="39"/>
    </row>
    <row r="241" spans="1:12" s="40" customFormat="1" x14ac:dyDescent="0.35">
      <c r="A241" s="44">
        <v>178</v>
      </c>
      <c r="B241" s="19">
        <v>1500500105</v>
      </c>
      <c r="C241" s="19">
        <v>9000</v>
      </c>
      <c r="D241" s="19">
        <v>1500800086</v>
      </c>
      <c r="E241" s="19">
        <v>1200012785</v>
      </c>
      <c r="F241" s="20">
        <v>1200021479150510</v>
      </c>
      <c r="G241" s="19" t="s">
        <v>15</v>
      </c>
      <c r="H241" s="19" t="s">
        <v>272</v>
      </c>
      <c r="I241" s="19" t="s">
        <v>268</v>
      </c>
      <c r="J241" s="34">
        <v>-34231.5</v>
      </c>
      <c r="K241" s="45"/>
      <c r="L241" s="39"/>
    </row>
    <row r="242" spans="1:12" s="40" customFormat="1" x14ac:dyDescent="0.35">
      <c r="A242" s="44">
        <v>179</v>
      </c>
      <c r="B242" s="19">
        <v>1500500105</v>
      </c>
      <c r="C242" s="19">
        <v>9000</v>
      </c>
      <c r="D242" s="19">
        <v>1500800086</v>
      </c>
      <c r="E242" s="19">
        <v>1200016400</v>
      </c>
      <c r="F242" s="20">
        <v>1200031255150510</v>
      </c>
      <c r="G242" s="19" t="s">
        <v>15</v>
      </c>
      <c r="H242" s="19" t="s">
        <v>272</v>
      </c>
      <c r="I242" s="19" t="s">
        <v>268</v>
      </c>
      <c r="J242" s="34">
        <v>-34232.269999999997</v>
      </c>
      <c r="K242" s="45"/>
      <c r="L242" s="39"/>
    </row>
    <row r="243" spans="1:12" s="40" customFormat="1" x14ac:dyDescent="0.35">
      <c r="A243" s="44">
        <v>180</v>
      </c>
      <c r="B243" s="19">
        <v>1500500105</v>
      </c>
      <c r="C243" s="19">
        <v>9000</v>
      </c>
      <c r="D243" s="19">
        <v>1500800086</v>
      </c>
      <c r="E243" s="19">
        <v>1900000926</v>
      </c>
      <c r="F243" s="20"/>
      <c r="G243" s="19" t="s">
        <v>193</v>
      </c>
      <c r="H243" s="19" t="s">
        <v>272</v>
      </c>
      <c r="I243" s="19" t="s">
        <v>268</v>
      </c>
      <c r="J243" s="34">
        <v>34231.5</v>
      </c>
      <c r="K243" s="45"/>
      <c r="L243" s="39"/>
    </row>
    <row r="244" spans="1:12" s="40" customFormat="1" x14ac:dyDescent="0.35">
      <c r="A244" s="44">
        <v>181</v>
      </c>
      <c r="B244" s="19">
        <v>1500500706</v>
      </c>
      <c r="C244" s="19">
        <v>9000</v>
      </c>
      <c r="D244" s="19">
        <v>1500800086</v>
      </c>
      <c r="E244" s="19">
        <v>1100031182</v>
      </c>
      <c r="F244" s="20">
        <v>1100172597150510</v>
      </c>
      <c r="G244" s="19" t="s">
        <v>26</v>
      </c>
      <c r="H244" s="19" t="s">
        <v>273</v>
      </c>
      <c r="I244" s="19" t="s">
        <v>274</v>
      </c>
      <c r="J244" s="34">
        <v>121180.16</v>
      </c>
      <c r="K244" s="22" t="s">
        <v>34</v>
      </c>
      <c r="L244" s="39" t="s">
        <v>275</v>
      </c>
    </row>
    <row r="245" spans="1:12" s="40" customFormat="1" x14ac:dyDescent="0.35">
      <c r="A245" s="44">
        <v>182</v>
      </c>
      <c r="B245" s="19">
        <v>1500500706</v>
      </c>
      <c r="C245" s="19">
        <v>9000</v>
      </c>
      <c r="D245" s="19">
        <v>1500800086</v>
      </c>
      <c r="E245" s="19">
        <v>1200028852</v>
      </c>
      <c r="F245" s="20">
        <v>1200049292150510</v>
      </c>
      <c r="G245" s="19" t="s">
        <v>15</v>
      </c>
      <c r="H245" s="19" t="s">
        <v>276</v>
      </c>
      <c r="I245" s="19" t="s">
        <v>274</v>
      </c>
      <c r="J245" s="34">
        <v>-225654.01</v>
      </c>
      <c r="K245" s="22" t="s">
        <v>37</v>
      </c>
      <c r="L245" s="39"/>
    </row>
    <row r="246" spans="1:12" s="40" customFormat="1" x14ac:dyDescent="0.35">
      <c r="A246" s="44">
        <v>183</v>
      </c>
      <c r="B246" s="19">
        <v>1500500708</v>
      </c>
      <c r="C246" s="19">
        <v>9000</v>
      </c>
      <c r="D246" s="19">
        <v>1500800086</v>
      </c>
      <c r="E246" s="19">
        <v>1100038139</v>
      </c>
      <c r="F246" s="20">
        <v>1100064910150510</v>
      </c>
      <c r="G246" s="19" t="s">
        <v>26</v>
      </c>
      <c r="H246" s="19" t="s">
        <v>277</v>
      </c>
      <c r="I246" s="19" t="s">
        <v>278</v>
      </c>
      <c r="J246" s="34">
        <v>143.56</v>
      </c>
      <c r="K246" s="22"/>
      <c r="L246" s="39"/>
    </row>
    <row r="247" spans="1:12" s="40" customFormat="1" x14ac:dyDescent="0.35">
      <c r="A247" s="44">
        <v>184</v>
      </c>
      <c r="B247" s="19">
        <v>1500500708</v>
      </c>
      <c r="C247" s="19">
        <v>9000</v>
      </c>
      <c r="D247" s="19">
        <v>1500800086</v>
      </c>
      <c r="E247" s="19">
        <v>1100038604</v>
      </c>
      <c r="F247" s="20">
        <v>1100209468150510</v>
      </c>
      <c r="G247" s="19" t="s">
        <v>26</v>
      </c>
      <c r="H247" s="19" t="s">
        <v>279</v>
      </c>
      <c r="I247" s="19" t="s">
        <v>278</v>
      </c>
      <c r="J247" s="34">
        <v>300.7</v>
      </c>
      <c r="K247" s="47"/>
      <c r="L247" s="39"/>
    </row>
    <row r="248" spans="1:12" s="40" customFormat="1" x14ac:dyDescent="0.35">
      <c r="A248" s="44">
        <v>185</v>
      </c>
      <c r="B248" s="19">
        <v>1500500708</v>
      </c>
      <c r="C248" s="19">
        <v>9000</v>
      </c>
      <c r="D248" s="19">
        <v>1500800086</v>
      </c>
      <c r="E248" s="19">
        <v>1100031271</v>
      </c>
      <c r="F248" s="20">
        <v>1100214106150510</v>
      </c>
      <c r="G248" s="19" t="s">
        <v>26</v>
      </c>
      <c r="H248" s="19" t="s">
        <v>280</v>
      </c>
      <c r="I248" s="19" t="s">
        <v>278</v>
      </c>
      <c r="J248" s="34">
        <v>214.37</v>
      </c>
      <c r="K248" s="22" t="s">
        <v>34</v>
      </c>
      <c r="L248" s="39" t="s">
        <v>281</v>
      </c>
    </row>
    <row r="249" spans="1:12" s="40" customFormat="1" x14ac:dyDescent="0.35">
      <c r="A249" s="44">
        <v>186</v>
      </c>
      <c r="B249" s="19">
        <v>1500500708</v>
      </c>
      <c r="C249" s="19">
        <v>9000</v>
      </c>
      <c r="D249" s="19">
        <v>1500800086</v>
      </c>
      <c r="E249" s="19">
        <v>1100031274</v>
      </c>
      <c r="F249" s="20">
        <v>1100209944150510</v>
      </c>
      <c r="G249" s="19" t="s">
        <v>26</v>
      </c>
      <c r="H249" s="19" t="s">
        <v>282</v>
      </c>
      <c r="I249" s="19" t="s">
        <v>278</v>
      </c>
      <c r="J249" s="34">
        <v>265.77999999999997</v>
      </c>
      <c r="K249" s="22" t="s">
        <v>37</v>
      </c>
      <c r="L249" s="39"/>
    </row>
    <row r="250" spans="1:12" s="40" customFormat="1" x14ac:dyDescent="0.35">
      <c r="A250" s="44">
        <v>187</v>
      </c>
      <c r="B250" s="19">
        <v>1500500708</v>
      </c>
      <c r="C250" s="19">
        <v>9000</v>
      </c>
      <c r="D250" s="19">
        <v>1500800086</v>
      </c>
      <c r="E250" s="19">
        <v>1100035872</v>
      </c>
      <c r="F250" s="20">
        <v>1100215297150510</v>
      </c>
      <c r="G250" s="19" t="s">
        <v>26</v>
      </c>
      <c r="H250" s="19" t="s">
        <v>164</v>
      </c>
      <c r="I250" s="19" t="s">
        <v>278</v>
      </c>
      <c r="J250" s="34">
        <v>219.22</v>
      </c>
      <c r="K250" s="47"/>
      <c r="L250" s="39"/>
    </row>
    <row r="251" spans="1:12" s="40" customFormat="1" x14ac:dyDescent="0.35">
      <c r="A251" s="44">
        <v>188</v>
      </c>
      <c r="B251" s="19">
        <v>1500500708</v>
      </c>
      <c r="C251" s="19">
        <v>9000</v>
      </c>
      <c r="D251" s="19">
        <v>1500800086</v>
      </c>
      <c r="E251" s="19">
        <v>1200034281</v>
      </c>
      <c r="F251" s="20">
        <v>1200061031150510</v>
      </c>
      <c r="G251" s="19" t="s">
        <v>15</v>
      </c>
      <c r="H251" s="19" t="s">
        <v>164</v>
      </c>
      <c r="I251" s="19" t="s">
        <v>278</v>
      </c>
      <c r="J251" s="34">
        <v>-1690.71</v>
      </c>
      <c r="K251" s="45"/>
      <c r="L251" s="39"/>
    </row>
    <row r="252" spans="1:12" s="40" customFormat="1" x14ac:dyDescent="0.35">
      <c r="A252" s="44">
        <v>189</v>
      </c>
      <c r="B252" s="19">
        <v>1500500708</v>
      </c>
      <c r="C252" s="19">
        <v>9000</v>
      </c>
      <c r="D252" s="19">
        <v>1500800086</v>
      </c>
      <c r="E252" s="19">
        <v>1100040069</v>
      </c>
      <c r="F252" s="20">
        <v>1100219307150510</v>
      </c>
      <c r="G252" s="19" t="s">
        <v>26</v>
      </c>
      <c r="H252" s="19" t="s">
        <v>242</v>
      </c>
      <c r="I252" s="19" t="s">
        <v>283</v>
      </c>
      <c r="J252" s="34">
        <v>234.74</v>
      </c>
      <c r="K252" s="47"/>
      <c r="L252" s="39"/>
    </row>
    <row r="253" spans="1:12" s="40" customFormat="1" x14ac:dyDescent="0.35">
      <c r="A253" s="44">
        <v>190</v>
      </c>
      <c r="B253" s="19">
        <v>1500500708</v>
      </c>
      <c r="C253" s="19">
        <v>9000</v>
      </c>
      <c r="D253" s="19">
        <v>1500800086</v>
      </c>
      <c r="E253" s="19">
        <v>1100040308</v>
      </c>
      <c r="F253" s="20">
        <v>1100219085150510</v>
      </c>
      <c r="G253" s="19" t="s">
        <v>26</v>
      </c>
      <c r="H253" s="19" t="s">
        <v>284</v>
      </c>
      <c r="I253" s="19" t="s">
        <v>283</v>
      </c>
      <c r="J253" s="34">
        <v>161.99</v>
      </c>
      <c r="K253" s="22" t="s">
        <v>34</v>
      </c>
      <c r="L253" s="39" t="s">
        <v>281</v>
      </c>
    </row>
    <row r="254" spans="1:12" s="40" customFormat="1" x14ac:dyDescent="0.35">
      <c r="A254" s="44">
        <v>191</v>
      </c>
      <c r="B254" s="19">
        <v>1500500708</v>
      </c>
      <c r="C254" s="19">
        <v>9000</v>
      </c>
      <c r="D254" s="19">
        <v>1500800086</v>
      </c>
      <c r="E254" s="19">
        <v>1100040441</v>
      </c>
      <c r="F254" s="20">
        <v>1100223263150510</v>
      </c>
      <c r="G254" s="19" t="s">
        <v>26</v>
      </c>
      <c r="H254" s="19" t="s">
        <v>224</v>
      </c>
      <c r="I254" s="19" t="s">
        <v>283</v>
      </c>
      <c r="J254" s="34">
        <v>232.8</v>
      </c>
      <c r="K254" s="22" t="s">
        <v>37</v>
      </c>
      <c r="L254" s="39"/>
    </row>
    <row r="255" spans="1:12" s="40" customFormat="1" x14ac:dyDescent="0.35">
      <c r="A255" s="44">
        <v>192</v>
      </c>
      <c r="B255" s="19">
        <v>1500500708</v>
      </c>
      <c r="C255" s="19">
        <v>9000</v>
      </c>
      <c r="D255" s="19">
        <v>1500800086</v>
      </c>
      <c r="E255" s="19">
        <v>1200034965</v>
      </c>
      <c r="F255" s="20">
        <v>1200064146150510</v>
      </c>
      <c r="G255" s="19" t="s">
        <v>15</v>
      </c>
      <c r="H255" s="19" t="s">
        <v>243</v>
      </c>
      <c r="I255" s="19" t="s">
        <v>283</v>
      </c>
      <c r="J255" s="34">
        <v>-699.37</v>
      </c>
      <c r="K255" s="45"/>
      <c r="L255" s="39"/>
    </row>
    <row r="256" spans="1:12" s="40" customFormat="1" x14ac:dyDescent="0.35">
      <c r="A256" s="44">
        <v>193</v>
      </c>
      <c r="B256" s="19">
        <v>1500500713</v>
      </c>
      <c r="C256" s="19">
        <v>9000</v>
      </c>
      <c r="D256" s="19">
        <v>1500800086</v>
      </c>
      <c r="E256" s="19">
        <v>1100013154</v>
      </c>
      <c r="F256" s="20">
        <v>1100069527150510</v>
      </c>
      <c r="G256" s="19" t="s">
        <v>26</v>
      </c>
      <c r="H256" s="19" t="s">
        <v>285</v>
      </c>
      <c r="I256" s="19" t="s">
        <v>286</v>
      </c>
      <c r="J256" s="34">
        <v>62.08</v>
      </c>
      <c r="K256" s="22"/>
      <c r="L256" s="39"/>
    </row>
    <row r="257" spans="1:12" s="40" customFormat="1" x14ac:dyDescent="0.35">
      <c r="A257" s="44">
        <v>194</v>
      </c>
      <c r="B257" s="19">
        <v>1500500713</v>
      </c>
      <c r="C257" s="19">
        <v>9000</v>
      </c>
      <c r="D257" s="19">
        <v>1500800086</v>
      </c>
      <c r="E257" s="19">
        <v>1100013251</v>
      </c>
      <c r="F257" s="20">
        <v>1100069528150510</v>
      </c>
      <c r="G257" s="19" t="s">
        <v>26</v>
      </c>
      <c r="H257" s="19" t="s">
        <v>287</v>
      </c>
      <c r="I257" s="19" t="s">
        <v>286</v>
      </c>
      <c r="J257" s="34">
        <v>368.6</v>
      </c>
      <c r="K257" s="47"/>
      <c r="L257" s="39"/>
    </row>
    <row r="258" spans="1:12" s="40" customFormat="1" x14ac:dyDescent="0.35">
      <c r="A258" s="44">
        <v>195</v>
      </c>
      <c r="B258" s="19">
        <v>1500500713</v>
      </c>
      <c r="C258" s="19">
        <v>9000</v>
      </c>
      <c r="D258" s="19">
        <v>1500800086</v>
      </c>
      <c r="E258" s="19">
        <v>1200012424</v>
      </c>
      <c r="F258" s="20">
        <v>1200020307150510</v>
      </c>
      <c r="G258" s="19" t="s">
        <v>15</v>
      </c>
      <c r="H258" s="19" t="s">
        <v>288</v>
      </c>
      <c r="I258" s="19" t="s">
        <v>286</v>
      </c>
      <c r="J258" s="34">
        <v>-833.23</v>
      </c>
      <c r="K258" s="22" t="s">
        <v>34</v>
      </c>
      <c r="L258" s="39" t="s">
        <v>289</v>
      </c>
    </row>
    <row r="259" spans="1:12" s="40" customFormat="1" x14ac:dyDescent="0.35">
      <c r="A259" s="44">
        <v>196</v>
      </c>
      <c r="B259" s="19">
        <v>1500500713</v>
      </c>
      <c r="C259" s="19">
        <v>9000</v>
      </c>
      <c r="D259" s="19">
        <v>1500800086</v>
      </c>
      <c r="E259" s="19">
        <v>1100016626</v>
      </c>
      <c r="F259" s="20">
        <v>1100105177150510</v>
      </c>
      <c r="G259" s="19" t="s">
        <v>26</v>
      </c>
      <c r="H259" s="19" t="s">
        <v>290</v>
      </c>
      <c r="I259" s="19" t="s">
        <v>286</v>
      </c>
      <c r="J259" s="34">
        <v>48.5</v>
      </c>
      <c r="K259" s="22" t="s">
        <v>37</v>
      </c>
      <c r="L259" s="39"/>
    </row>
    <row r="260" spans="1:12" s="40" customFormat="1" x14ac:dyDescent="0.35">
      <c r="A260" s="44">
        <v>197</v>
      </c>
      <c r="B260" s="19">
        <v>1500500713</v>
      </c>
      <c r="C260" s="19">
        <v>9000</v>
      </c>
      <c r="D260" s="19">
        <v>1500800086</v>
      </c>
      <c r="E260" s="19">
        <v>1200017822</v>
      </c>
      <c r="F260" s="20">
        <v>1200030463150510</v>
      </c>
      <c r="G260" s="19" t="s">
        <v>15</v>
      </c>
      <c r="H260" s="19" t="s">
        <v>290</v>
      </c>
      <c r="I260" s="19" t="s">
        <v>286</v>
      </c>
      <c r="J260" s="34">
        <v>-118.34</v>
      </c>
      <c r="K260" s="47"/>
      <c r="L260" s="39"/>
    </row>
    <row r="261" spans="1:12" s="40" customFormat="1" x14ac:dyDescent="0.35">
      <c r="A261" s="44">
        <v>198</v>
      </c>
      <c r="B261" s="19">
        <v>1500500713</v>
      </c>
      <c r="C261" s="19">
        <v>9000</v>
      </c>
      <c r="D261" s="19">
        <v>1500800086</v>
      </c>
      <c r="E261" s="19">
        <v>1100019408</v>
      </c>
      <c r="F261" s="20">
        <v>1100105178150510</v>
      </c>
      <c r="G261" s="19" t="s">
        <v>26</v>
      </c>
      <c r="H261" s="19" t="s">
        <v>267</v>
      </c>
      <c r="I261" s="19" t="s">
        <v>286</v>
      </c>
      <c r="J261" s="34">
        <v>260.93</v>
      </c>
      <c r="K261" s="45"/>
      <c r="L261" s="39"/>
    </row>
    <row r="262" spans="1:12" s="40" customFormat="1" x14ac:dyDescent="0.35">
      <c r="A262" s="44">
        <v>199</v>
      </c>
      <c r="B262" s="19">
        <v>1500500713</v>
      </c>
      <c r="C262" s="19">
        <v>9000</v>
      </c>
      <c r="D262" s="19">
        <v>1500800086</v>
      </c>
      <c r="E262" s="19">
        <v>1100019409</v>
      </c>
      <c r="F262" s="20">
        <v>1100105180150510</v>
      </c>
      <c r="G262" s="19" t="s">
        <v>26</v>
      </c>
      <c r="H262" s="19" t="s">
        <v>270</v>
      </c>
      <c r="I262" s="19" t="s">
        <v>286</v>
      </c>
      <c r="J262" s="34">
        <v>354.05</v>
      </c>
      <c r="K262" s="45"/>
      <c r="L262" s="39"/>
    </row>
    <row r="263" spans="1:12" s="40" customFormat="1" x14ac:dyDescent="0.35">
      <c r="A263" s="44"/>
      <c r="B263" s="19"/>
      <c r="C263" s="19"/>
      <c r="D263" s="19"/>
      <c r="E263" s="19"/>
      <c r="F263" s="20"/>
      <c r="G263" s="19"/>
      <c r="H263" s="19"/>
      <c r="I263" s="19"/>
      <c r="J263" s="34"/>
      <c r="K263" s="45"/>
      <c r="L263" s="39"/>
    </row>
    <row r="264" spans="1:12" s="40" customFormat="1" x14ac:dyDescent="0.35">
      <c r="A264" s="44"/>
      <c r="B264" s="19"/>
      <c r="C264" s="19"/>
      <c r="D264" s="19"/>
      <c r="E264" s="19"/>
      <c r="F264" s="20"/>
      <c r="G264" s="19"/>
      <c r="H264" s="19"/>
      <c r="I264" s="19"/>
      <c r="J264" s="34"/>
      <c r="K264" s="45"/>
      <c r="L264" s="39"/>
    </row>
    <row r="265" spans="1:12" s="40" customFormat="1" x14ac:dyDescent="0.35">
      <c r="A265" s="44"/>
      <c r="B265" s="19"/>
      <c r="C265" s="19"/>
      <c r="D265" s="19"/>
      <c r="E265" s="19"/>
      <c r="F265" s="20"/>
      <c r="G265" s="19"/>
      <c r="H265" s="19"/>
      <c r="I265" s="19"/>
      <c r="J265" s="34"/>
      <c r="K265" s="45"/>
      <c r="L265" s="39"/>
    </row>
    <row r="266" spans="1:12" s="40" customFormat="1" x14ac:dyDescent="0.35">
      <c r="A266" s="44"/>
      <c r="B266" s="19"/>
      <c r="C266" s="19"/>
      <c r="D266" s="19"/>
      <c r="E266" s="19"/>
      <c r="F266" s="20"/>
      <c r="G266" s="19"/>
      <c r="H266" s="19"/>
      <c r="I266" s="19"/>
      <c r="J266" s="34"/>
      <c r="K266" s="45"/>
      <c r="L266" s="39"/>
    </row>
    <row r="267" spans="1:12" s="40" customFormat="1" x14ac:dyDescent="0.35">
      <c r="A267" s="44"/>
      <c r="B267" s="19"/>
      <c r="C267" s="19"/>
      <c r="D267" s="19"/>
      <c r="E267" s="19"/>
      <c r="F267" s="20"/>
      <c r="G267" s="19"/>
      <c r="H267" s="19"/>
      <c r="I267" s="19"/>
      <c r="J267" s="34"/>
      <c r="K267" s="45"/>
      <c r="L267" s="39"/>
    </row>
    <row r="268" spans="1:12" s="40" customFormat="1" x14ac:dyDescent="0.35">
      <c r="A268" s="44"/>
      <c r="B268" s="19"/>
      <c r="C268" s="19"/>
      <c r="D268" s="19"/>
      <c r="E268" s="19"/>
      <c r="F268" s="20"/>
      <c r="G268" s="19"/>
      <c r="H268" s="19"/>
      <c r="I268" s="19"/>
      <c r="J268" s="34"/>
      <c r="K268" s="45"/>
      <c r="L268" s="39"/>
    </row>
    <row r="269" spans="1:12" s="40" customFormat="1" x14ac:dyDescent="0.35">
      <c r="A269" s="44"/>
      <c r="B269" s="19"/>
      <c r="C269" s="19"/>
      <c r="D269" s="19"/>
      <c r="E269" s="19"/>
      <c r="F269" s="20"/>
      <c r="G269" s="19"/>
      <c r="H269" s="19"/>
      <c r="I269" s="19"/>
      <c r="J269" s="34"/>
      <c r="K269" s="45"/>
      <c r="L269" s="39"/>
    </row>
    <row r="270" spans="1:12" s="40" customFormat="1" x14ac:dyDescent="0.35">
      <c r="A270" s="44"/>
      <c r="B270" s="19"/>
      <c r="C270" s="19"/>
      <c r="D270" s="19"/>
      <c r="E270" s="19"/>
      <c r="F270" s="20"/>
      <c r="G270" s="19"/>
      <c r="H270" s="19"/>
      <c r="I270" s="19"/>
      <c r="J270" s="34"/>
      <c r="K270" s="45"/>
      <c r="L270" s="39"/>
    </row>
    <row r="271" spans="1:12" s="40" customFormat="1" x14ac:dyDescent="0.35">
      <c r="A271" s="44">
        <v>200</v>
      </c>
      <c r="B271" s="19">
        <v>1500500713</v>
      </c>
      <c r="C271" s="19">
        <v>9000</v>
      </c>
      <c r="D271" s="19">
        <v>1500800086</v>
      </c>
      <c r="E271" s="19">
        <v>1100016627</v>
      </c>
      <c r="F271" s="20">
        <v>1100103884150510</v>
      </c>
      <c r="G271" s="19" t="s">
        <v>26</v>
      </c>
      <c r="H271" s="19" t="s">
        <v>272</v>
      </c>
      <c r="I271" s="19" t="s">
        <v>291</v>
      </c>
      <c r="J271" s="34">
        <v>286.14999999999998</v>
      </c>
      <c r="K271" s="22"/>
      <c r="L271" s="39"/>
    </row>
    <row r="272" spans="1:12" s="40" customFormat="1" x14ac:dyDescent="0.35">
      <c r="A272" s="44">
        <v>201</v>
      </c>
      <c r="B272" s="19">
        <v>1500500713</v>
      </c>
      <c r="C272" s="19">
        <v>9000</v>
      </c>
      <c r="D272" s="19">
        <v>1500800086</v>
      </c>
      <c r="E272" s="19">
        <v>1200017823</v>
      </c>
      <c r="F272" s="20">
        <v>1200030602150510</v>
      </c>
      <c r="G272" s="19" t="s">
        <v>15</v>
      </c>
      <c r="H272" s="19" t="s">
        <v>272</v>
      </c>
      <c r="I272" s="19" t="s">
        <v>291</v>
      </c>
      <c r="J272" s="34">
        <v>-663.48</v>
      </c>
      <c r="K272" s="47"/>
      <c r="L272" s="39"/>
    </row>
    <row r="273" spans="1:12" s="40" customFormat="1" x14ac:dyDescent="0.35">
      <c r="A273" s="44">
        <v>202</v>
      </c>
      <c r="B273" s="19">
        <v>1500500713</v>
      </c>
      <c r="C273" s="19">
        <v>9000</v>
      </c>
      <c r="D273" s="19">
        <v>1500800086</v>
      </c>
      <c r="E273" s="19">
        <v>1100016628</v>
      </c>
      <c r="F273" s="20">
        <v>1100105045150510</v>
      </c>
      <c r="G273" s="19" t="s">
        <v>26</v>
      </c>
      <c r="H273" s="19" t="s">
        <v>292</v>
      </c>
      <c r="I273" s="19" t="s">
        <v>291</v>
      </c>
      <c r="J273" s="34">
        <v>316.22000000000003</v>
      </c>
      <c r="K273" s="47"/>
      <c r="L273" s="39"/>
    </row>
    <row r="274" spans="1:12" s="40" customFormat="1" x14ac:dyDescent="0.35">
      <c r="A274" s="44">
        <v>203</v>
      </c>
      <c r="B274" s="19">
        <v>1500500713</v>
      </c>
      <c r="C274" s="19">
        <v>9000</v>
      </c>
      <c r="D274" s="19">
        <v>1500800086</v>
      </c>
      <c r="E274" s="19">
        <v>1100016193</v>
      </c>
      <c r="F274" s="20">
        <v>1100105183150510</v>
      </c>
      <c r="G274" s="19" t="s">
        <v>26</v>
      </c>
      <c r="H274" s="19" t="s">
        <v>186</v>
      </c>
      <c r="I274" s="19" t="s">
        <v>291</v>
      </c>
      <c r="J274" s="34">
        <v>32.01</v>
      </c>
      <c r="K274" s="47"/>
      <c r="L274" s="39"/>
    </row>
    <row r="275" spans="1:12" s="40" customFormat="1" x14ac:dyDescent="0.35">
      <c r="A275" s="44">
        <v>204</v>
      </c>
      <c r="B275" s="19">
        <v>1500500713</v>
      </c>
      <c r="C275" s="19">
        <v>9000</v>
      </c>
      <c r="D275" s="19">
        <v>1500800086</v>
      </c>
      <c r="E275" s="19">
        <v>1100016194</v>
      </c>
      <c r="F275" s="20">
        <v>1100104594150510</v>
      </c>
      <c r="G275" s="19" t="s">
        <v>26</v>
      </c>
      <c r="H275" s="19" t="s">
        <v>293</v>
      </c>
      <c r="I275" s="19" t="s">
        <v>291</v>
      </c>
      <c r="J275" s="34">
        <v>12.61</v>
      </c>
      <c r="K275" s="22" t="s">
        <v>34</v>
      </c>
      <c r="L275" s="39" t="s">
        <v>289</v>
      </c>
    </row>
    <row r="276" spans="1:12" s="40" customFormat="1" x14ac:dyDescent="0.35">
      <c r="A276" s="44">
        <v>205</v>
      </c>
      <c r="B276" s="19">
        <v>1500500713</v>
      </c>
      <c r="C276" s="19">
        <v>9000</v>
      </c>
      <c r="D276" s="19">
        <v>1500800086</v>
      </c>
      <c r="E276" s="19">
        <v>1100016195</v>
      </c>
      <c r="F276" s="20">
        <v>1100105050150510</v>
      </c>
      <c r="G276" s="19" t="s">
        <v>26</v>
      </c>
      <c r="H276" s="19" t="s">
        <v>293</v>
      </c>
      <c r="I276" s="19" t="s">
        <v>291</v>
      </c>
      <c r="J276" s="34">
        <v>171.69</v>
      </c>
      <c r="K276" s="22" t="s">
        <v>37</v>
      </c>
      <c r="L276" s="39"/>
    </row>
    <row r="277" spans="1:12" s="40" customFormat="1" x14ac:dyDescent="0.35">
      <c r="A277" s="44">
        <v>206</v>
      </c>
      <c r="B277" s="19">
        <v>1500500713</v>
      </c>
      <c r="C277" s="19">
        <v>9000</v>
      </c>
      <c r="D277" s="19">
        <v>1500800086</v>
      </c>
      <c r="E277" s="19">
        <v>1100017143</v>
      </c>
      <c r="F277" s="20">
        <v>1100105190150510</v>
      </c>
      <c r="G277" s="19" t="s">
        <v>26</v>
      </c>
      <c r="H277" s="19" t="s">
        <v>177</v>
      </c>
      <c r="I277" s="19" t="s">
        <v>291</v>
      </c>
      <c r="J277" s="34">
        <v>31.04</v>
      </c>
      <c r="K277" s="45"/>
      <c r="L277" s="39"/>
    </row>
    <row r="278" spans="1:12" s="40" customFormat="1" x14ac:dyDescent="0.35">
      <c r="A278" s="44">
        <v>207</v>
      </c>
      <c r="B278" s="19">
        <v>1500500713</v>
      </c>
      <c r="C278" s="19">
        <v>9000</v>
      </c>
      <c r="D278" s="19">
        <v>1500800086</v>
      </c>
      <c r="E278" s="19">
        <v>1100019633</v>
      </c>
      <c r="F278" s="20">
        <v>1100105052150510</v>
      </c>
      <c r="G278" s="19" t="s">
        <v>26</v>
      </c>
      <c r="H278" s="19" t="s">
        <v>294</v>
      </c>
      <c r="I278" s="19" t="s">
        <v>291</v>
      </c>
      <c r="J278" s="34">
        <v>55.29</v>
      </c>
      <c r="K278" s="45"/>
      <c r="L278" s="39"/>
    </row>
    <row r="279" spans="1:12" s="40" customFormat="1" x14ac:dyDescent="0.35">
      <c r="A279" s="44">
        <v>208</v>
      </c>
      <c r="B279" s="19">
        <v>1500500713</v>
      </c>
      <c r="C279" s="19">
        <v>9000</v>
      </c>
      <c r="D279" s="19">
        <v>1500800086</v>
      </c>
      <c r="E279" s="19">
        <v>1100019637</v>
      </c>
      <c r="F279" s="20">
        <v>1100105193150510</v>
      </c>
      <c r="G279" s="19" t="s">
        <v>26</v>
      </c>
      <c r="H279" s="19" t="s">
        <v>133</v>
      </c>
      <c r="I279" s="19" t="s">
        <v>291</v>
      </c>
      <c r="J279" s="34">
        <v>43.65</v>
      </c>
      <c r="K279" s="45"/>
      <c r="L279" s="39"/>
    </row>
    <row r="280" spans="1:12" s="40" customFormat="1" x14ac:dyDescent="0.35">
      <c r="A280" s="44">
        <v>209</v>
      </c>
      <c r="B280" s="19">
        <v>1500500713</v>
      </c>
      <c r="C280" s="19">
        <v>9000</v>
      </c>
      <c r="D280" s="19">
        <v>1500800086</v>
      </c>
      <c r="E280" s="19">
        <v>1200016469</v>
      </c>
      <c r="F280" s="20">
        <v>1200030766150510</v>
      </c>
      <c r="G280" s="19" t="s">
        <v>15</v>
      </c>
      <c r="H280" s="19" t="s">
        <v>295</v>
      </c>
      <c r="I280" s="19" t="s">
        <v>296</v>
      </c>
      <c r="J280" s="34">
        <v>-646.99</v>
      </c>
      <c r="K280" s="45"/>
      <c r="L280" s="39"/>
    </row>
    <row r="281" spans="1:12" s="40" customFormat="1" x14ac:dyDescent="0.35">
      <c r="A281" s="44">
        <v>210</v>
      </c>
      <c r="B281" s="19">
        <v>1500500713</v>
      </c>
      <c r="C281" s="19">
        <v>9000</v>
      </c>
      <c r="D281" s="19">
        <v>1500800086</v>
      </c>
      <c r="E281" s="19">
        <v>1200016473</v>
      </c>
      <c r="F281" s="20">
        <v>1200030562150510</v>
      </c>
      <c r="G281" s="19" t="s">
        <v>15</v>
      </c>
      <c r="H281" s="19" t="s">
        <v>135</v>
      </c>
      <c r="I281" s="19" t="s">
        <v>296</v>
      </c>
      <c r="J281" s="34">
        <v>-301.67</v>
      </c>
      <c r="K281" s="45"/>
      <c r="L281" s="39"/>
    </row>
    <row r="282" spans="1:12" s="40" customFormat="1" x14ac:dyDescent="0.35">
      <c r="A282" s="44"/>
      <c r="B282" s="19"/>
      <c r="C282" s="19"/>
      <c r="D282" s="19"/>
      <c r="E282" s="19"/>
      <c r="F282" s="20"/>
      <c r="G282" s="19"/>
      <c r="H282" s="19"/>
      <c r="I282" s="19"/>
      <c r="J282" s="34"/>
      <c r="K282" s="45"/>
      <c r="L282" s="39"/>
    </row>
    <row r="283" spans="1:12" s="40" customFormat="1" x14ac:dyDescent="0.35">
      <c r="A283" s="44">
        <v>211</v>
      </c>
      <c r="B283" s="19">
        <v>1500500717</v>
      </c>
      <c r="C283" s="19">
        <v>9000</v>
      </c>
      <c r="D283" s="19">
        <v>1500800086</v>
      </c>
      <c r="E283" s="19">
        <v>1100053004</v>
      </c>
      <c r="F283" s="20">
        <v>1100285611150510</v>
      </c>
      <c r="G283" s="19" t="s">
        <v>26</v>
      </c>
      <c r="H283" s="19" t="s">
        <v>65</v>
      </c>
      <c r="I283" s="19" t="s">
        <v>297</v>
      </c>
      <c r="J283" s="34">
        <v>15.52</v>
      </c>
      <c r="K283" s="22"/>
      <c r="L283" s="39"/>
    </row>
    <row r="284" spans="1:12" s="40" customFormat="1" x14ac:dyDescent="0.35">
      <c r="A284" s="44">
        <v>212</v>
      </c>
      <c r="B284" s="19">
        <v>1500500717</v>
      </c>
      <c r="C284" s="19">
        <v>9000</v>
      </c>
      <c r="D284" s="19">
        <v>1500800086</v>
      </c>
      <c r="E284" s="19">
        <v>1100053073</v>
      </c>
      <c r="F284" s="20">
        <v>1100286873150510</v>
      </c>
      <c r="G284" s="19" t="s">
        <v>26</v>
      </c>
      <c r="H284" s="19" t="s">
        <v>298</v>
      </c>
      <c r="I284" s="19" t="s">
        <v>297</v>
      </c>
      <c r="J284" s="34">
        <v>18.43</v>
      </c>
      <c r="K284" s="47"/>
      <c r="L284" s="39"/>
    </row>
    <row r="285" spans="1:12" s="40" customFormat="1" x14ac:dyDescent="0.35">
      <c r="A285" s="44">
        <v>213</v>
      </c>
      <c r="B285" s="19">
        <v>1500500717</v>
      </c>
      <c r="C285" s="19">
        <v>9000</v>
      </c>
      <c r="D285" s="19">
        <v>1500800086</v>
      </c>
      <c r="E285" s="19">
        <v>1100055535</v>
      </c>
      <c r="F285" s="20">
        <v>1100303715150510</v>
      </c>
      <c r="G285" s="19" t="s">
        <v>26</v>
      </c>
      <c r="H285" s="19" t="s">
        <v>202</v>
      </c>
      <c r="I285" s="19" t="s">
        <v>297</v>
      </c>
      <c r="J285" s="34">
        <v>34.92</v>
      </c>
      <c r="K285" s="22" t="s">
        <v>34</v>
      </c>
      <c r="L285" s="39" t="s">
        <v>299</v>
      </c>
    </row>
    <row r="286" spans="1:12" s="40" customFormat="1" x14ac:dyDescent="0.35">
      <c r="A286" s="44">
        <v>214</v>
      </c>
      <c r="B286" s="19">
        <v>1500500717</v>
      </c>
      <c r="C286" s="19">
        <v>9000</v>
      </c>
      <c r="D286" s="19">
        <v>1500800086</v>
      </c>
      <c r="E286" s="19">
        <v>1100056050</v>
      </c>
      <c r="F286" s="20">
        <v>1100304771150510</v>
      </c>
      <c r="G286" s="19" t="s">
        <v>26</v>
      </c>
      <c r="H286" s="19" t="s">
        <v>175</v>
      </c>
      <c r="I286" s="19" t="s">
        <v>297</v>
      </c>
      <c r="J286" s="34">
        <v>5.82</v>
      </c>
      <c r="K286" s="22" t="s">
        <v>37</v>
      </c>
      <c r="L286" s="39"/>
    </row>
    <row r="287" spans="1:12" s="40" customFormat="1" x14ac:dyDescent="0.35">
      <c r="A287" s="44">
        <v>215</v>
      </c>
      <c r="B287" s="19">
        <v>1500500717</v>
      </c>
      <c r="C287" s="19">
        <v>9000</v>
      </c>
      <c r="D287" s="19">
        <v>1500800086</v>
      </c>
      <c r="E287" s="19">
        <v>1100056413</v>
      </c>
      <c r="F287" s="20">
        <v>1100303701150510</v>
      </c>
      <c r="G287" s="19" t="s">
        <v>26</v>
      </c>
      <c r="H287" s="19" t="s">
        <v>175</v>
      </c>
      <c r="I287" s="19" t="s">
        <v>297</v>
      </c>
      <c r="J287" s="34">
        <v>44.62</v>
      </c>
      <c r="K287" s="47"/>
      <c r="L287" s="39"/>
    </row>
    <row r="288" spans="1:12" s="40" customFormat="1" x14ac:dyDescent="0.35">
      <c r="A288" s="44">
        <v>216</v>
      </c>
      <c r="B288" s="19">
        <v>1500500717</v>
      </c>
      <c r="C288" s="19">
        <v>9000</v>
      </c>
      <c r="D288" s="19">
        <v>1500800086</v>
      </c>
      <c r="E288" s="19">
        <v>1200044949</v>
      </c>
      <c r="F288" s="20">
        <v>1200089504150510</v>
      </c>
      <c r="G288" s="19" t="s">
        <v>15</v>
      </c>
      <c r="H288" s="19" t="s">
        <v>58</v>
      </c>
      <c r="I288" s="19" t="s">
        <v>297</v>
      </c>
      <c r="J288" s="34">
        <v>-187.21</v>
      </c>
      <c r="K288" s="45"/>
      <c r="L288" s="39"/>
    </row>
    <row r="289" spans="1:12" s="40" customFormat="1" x14ac:dyDescent="0.35">
      <c r="A289" s="44"/>
      <c r="B289" s="19"/>
      <c r="C289" s="19"/>
      <c r="D289" s="19"/>
      <c r="E289" s="19"/>
      <c r="F289" s="20"/>
      <c r="G289" s="19"/>
      <c r="H289" s="19"/>
      <c r="I289" s="19"/>
      <c r="J289" s="34"/>
      <c r="K289" s="45"/>
      <c r="L289" s="39"/>
    </row>
    <row r="290" spans="1:12" s="40" customFormat="1" x14ac:dyDescent="0.35">
      <c r="A290" s="44">
        <v>217</v>
      </c>
      <c r="B290" s="19">
        <v>1500500720</v>
      </c>
      <c r="C290" s="19">
        <v>9000</v>
      </c>
      <c r="D290" s="19">
        <v>1500800086</v>
      </c>
      <c r="E290" s="19">
        <v>1100057988</v>
      </c>
      <c r="F290" s="20">
        <v>1100313501150510</v>
      </c>
      <c r="G290" s="19" t="s">
        <v>26</v>
      </c>
      <c r="H290" s="19" t="s">
        <v>211</v>
      </c>
      <c r="I290" s="19" t="s">
        <v>300</v>
      </c>
      <c r="J290" s="34">
        <v>512.16</v>
      </c>
      <c r="K290" s="22" t="s">
        <v>34</v>
      </c>
      <c r="L290" s="39" t="s">
        <v>301</v>
      </c>
    </row>
    <row r="291" spans="1:12" s="40" customFormat="1" x14ac:dyDescent="0.35">
      <c r="A291" s="44">
        <v>218</v>
      </c>
      <c r="B291" s="19">
        <v>1500500720</v>
      </c>
      <c r="C291" s="19">
        <v>9000</v>
      </c>
      <c r="D291" s="19">
        <v>1500800086</v>
      </c>
      <c r="E291" s="19">
        <v>1200046111</v>
      </c>
      <c r="F291" s="20">
        <v>1200091017150510</v>
      </c>
      <c r="G291" s="19" t="s">
        <v>15</v>
      </c>
      <c r="H291" s="19" t="s">
        <v>211</v>
      </c>
      <c r="I291" s="19" t="s">
        <v>300</v>
      </c>
      <c r="J291" s="34">
        <v>-512.16</v>
      </c>
      <c r="K291" s="22" t="s">
        <v>37</v>
      </c>
      <c r="L291" s="39"/>
    </row>
    <row r="292" spans="1:12" s="40" customFormat="1" x14ac:dyDescent="0.35">
      <c r="A292" s="44">
        <v>219</v>
      </c>
      <c r="B292" s="19">
        <v>1500500720</v>
      </c>
      <c r="C292" s="19">
        <v>9000</v>
      </c>
      <c r="D292" s="19">
        <v>1500800086</v>
      </c>
      <c r="E292" s="19">
        <v>1900007304</v>
      </c>
      <c r="F292" s="20"/>
      <c r="G292" s="19" t="s">
        <v>193</v>
      </c>
      <c r="H292" s="19" t="s">
        <v>211</v>
      </c>
      <c r="I292" s="19" t="s">
        <v>300</v>
      </c>
      <c r="J292" s="34">
        <v>512.16</v>
      </c>
      <c r="K292" s="22"/>
      <c r="L292" s="39"/>
    </row>
    <row r="293" spans="1:12" s="40" customFormat="1" ht="21.75" thickBot="1" x14ac:dyDescent="0.4">
      <c r="A293" s="41"/>
      <c r="B293" s="24"/>
      <c r="C293" s="24"/>
      <c r="D293" s="24" t="s">
        <v>302</v>
      </c>
      <c r="E293" s="24"/>
      <c r="F293" s="25"/>
      <c r="G293" s="24"/>
      <c r="H293" s="24"/>
      <c r="I293" s="24"/>
      <c r="J293" s="26">
        <f>SUM(J233:J292)</f>
        <v>-98619.900000000023</v>
      </c>
      <c r="K293" s="42"/>
      <c r="L293" s="43"/>
    </row>
    <row r="294" spans="1:12" ht="21.75" thickTop="1" x14ac:dyDescent="0.35">
      <c r="A294" s="29"/>
      <c r="B294" s="29"/>
      <c r="C294" s="29"/>
      <c r="D294" s="29"/>
      <c r="E294" s="29"/>
      <c r="F294" s="30"/>
      <c r="G294" s="29"/>
      <c r="H294" s="29"/>
      <c r="I294" s="29"/>
      <c r="J294" s="31"/>
      <c r="K294" s="32"/>
      <c r="L294" s="33"/>
    </row>
    <row r="295" spans="1:12" s="40" customFormat="1" x14ac:dyDescent="0.35">
      <c r="A295" s="44">
        <v>220</v>
      </c>
      <c r="B295" s="19">
        <v>1500500106</v>
      </c>
      <c r="C295" s="19">
        <v>9100</v>
      </c>
      <c r="D295" s="19">
        <v>1500800087</v>
      </c>
      <c r="E295" s="19">
        <v>1200010448</v>
      </c>
      <c r="F295" s="20">
        <v>1200016701150510</v>
      </c>
      <c r="G295" s="19" t="s">
        <v>15</v>
      </c>
      <c r="H295" s="19" t="s">
        <v>227</v>
      </c>
      <c r="I295" s="19" t="s">
        <v>303</v>
      </c>
      <c r="J295" s="34">
        <v>-1528.72</v>
      </c>
      <c r="K295" s="45" t="s">
        <v>18</v>
      </c>
      <c r="L295" s="39" t="s">
        <v>304</v>
      </c>
    </row>
    <row r="296" spans="1:12" s="40" customFormat="1" ht="21.75" thickBot="1" x14ac:dyDescent="0.4">
      <c r="A296" s="41"/>
      <c r="B296" s="24"/>
      <c r="C296" s="24"/>
      <c r="D296" s="24" t="s">
        <v>305</v>
      </c>
      <c r="E296" s="24"/>
      <c r="F296" s="25"/>
      <c r="G296" s="24"/>
      <c r="H296" s="24"/>
      <c r="I296" s="24"/>
      <c r="J296" s="26">
        <f>SUM(J295:J295)</f>
        <v>-1528.72</v>
      </c>
      <c r="K296" s="42"/>
      <c r="L296" s="43"/>
    </row>
    <row r="297" spans="1:12" ht="21.75" thickTop="1" x14ac:dyDescent="0.35">
      <c r="A297" s="29"/>
      <c r="B297" s="29"/>
      <c r="C297" s="29"/>
      <c r="D297" s="29"/>
      <c r="E297" s="29"/>
      <c r="F297" s="30"/>
      <c r="G297" s="29"/>
      <c r="H297" s="29"/>
      <c r="I297" s="29"/>
      <c r="J297" s="31"/>
      <c r="K297" s="32"/>
      <c r="L297" s="33"/>
    </row>
    <row r="298" spans="1:12" s="40" customFormat="1" x14ac:dyDescent="0.35">
      <c r="A298" s="44">
        <v>221</v>
      </c>
      <c r="B298" s="19">
        <v>1500500460</v>
      </c>
      <c r="C298" s="19">
        <v>9400</v>
      </c>
      <c r="D298" s="19">
        <v>1500800090</v>
      </c>
      <c r="E298" s="19">
        <v>1200048021</v>
      </c>
      <c r="F298" s="20">
        <v>1200093573150510</v>
      </c>
      <c r="G298" s="19" t="s">
        <v>15</v>
      </c>
      <c r="H298" s="19" t="s">
        <v>298</v>
      </c>
      <c r="I298" s="19" t="s">
        <v>306</v>
      </c>
      <c r="J298" s="34">
        <v>-288.08999999999997</v>
      </c>
      <c r="K298" s="22" t="s">
        <v>34</v>
      </c>
      <c r="L298" s="39" t="s">
        <v>307</v>
      </c>
    </row>
    <row r="299" spans="1:12" s="40" customFormat="1" x14ac:dyDescent="0.35">
      <c r="A299" s="44">
        <v>222</v>
      </c>
      <c r="B299" s="19">
        <v>1500500460</v>
      </c>
      <c r="C299" s="19">
        <v>9400</v>
      </c>
      <c r="D299" s="19">
        <v>1500800090</v>
      </c>
      <c r="E299" s="19">
        <v>1100058356</v>
      </c>
      <c r="F299" s="20">
        <v>1100315720150510</v>
      </c>
      <c r="G299" s="19" t="s">
        <v>26</v>
      </c>
      <c r="H299" s="19" t="s">
        <v>211</v>
      </c>
      <c r="I299" s="19" t="s">
        <v>306</v>
      </c>
      <c r="J299" s="34">
        <v>0.97</v>
      </c>
      <c r="K299" s="22" t="s">
        <v>37</v>
      </c>
      <c r="L299" s="39"/>
    </row>
    <row r="300" spans="1:12" s="40" customFormat="1" x14ac:dyDescent="0.35">
      <c r="A300" s="44">
        <v>223</v>
      </c>
      <c r="B300" s="19">
        <v>1500500460</v>
      </c>
      <c r="C300" s="19">
        <v>9400</v>
      </c>
      <c r="D300" s="19">
        <v>1500800090</v>
      </c>
      <c r="E300" s="19">
        <v>1100059731</v>
      </c>
      <c r="F300" s="20">
        <v>1100322397150510</v>
      </c>
      <c r="G300" s="19" t="s">
        <v>26</v>
      </c>
      <c r="H300" s="19" t="s">
        <v>298</v>
      </c>
      <c r="I300" s="19" t="s">
        <v>308</v>
      </c>
      <c r="J300" s="34">
        <v>104.76</v>
      </c>
      <c r="K300" s="45" t="s">
        <v>119</v>
      </c>
      <c r="L300" s="39" t="s">
        <v>307</v>
      </c>
    </row>
    <row r="301" spans="1:12" s="40" customFormat="1" ht="21.75" thickBot="1" x14ac:dyDescent="0.4">
      <c r="A301" s="41"/>
      <c r="B301" s="24"/>
      <c r="C301" s="24"/>
      <c r="D301" s="24" t="s">
        <v>309</v>
      </c>
      <c r="E301" s="24"/>
      <c r="F301" s="25"/>
      <c r="G301" s="24"/>
      <c r="H301" s="24"/>
      <c r="I301" s="24"/>
      <c r="J301" s="26">
        <f>SUM(J298:J300)</f>
        <v>-182.35999999999996</v>
      </c>
      <c r="K301" s="42"/>
      <c r="L301" s="43"/>
    </row>
    <row r="302" spans="1:12" ht="21.75" thickTop="1" x14ac:dyDescent="0.35"/>
  </sheetData>
  <mergeCells count="15">
    <mergeCell ref="G6:G7"/>
    <mergeCell ref="H6:H7"/>
    <mergeCell ref="I6:I7"/>
    <mergeCell ref="J6:J7"/>
    <mergeCell ref="K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55118110236220474" header="0.31496062992125984" footer="0.31496062992125984"/>
  <pageSetup paperSize="9" scale="60" orientation="portrait" r:id="rId1"/>
  <headerFooter>
    <oddHeader>หน้าที่ &amp;P จาก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BreakPreview" zoomScale="87" zoomScaleNormal="100" zoomScaleSheetLayoutView="87" workbookViewId="0">
      <selection activeCell="H14" sqref="H14"/>
    </sheetView>
  </sheetViews>
  <sheetFormatPr defaultColWidth="9" defaultRowHeight="21" x14ac:dyDescent="0.35"/>
  <cols>
    <col min="1" max="1" width="5.125" style="55" customWidth="1"/>
    <col min="2" max="2" width="10.875" style="55" bestFit="1" customWidth="1"/>
    <col min="3" max="3" width="6" style="55" customWidth="1"/>
    <col min="4" max="4" width="12.625" style="55" customWidth="1"/>
    <col min="5" max="5" width="12.75" style="55" customWidth="1"/>
    <col min="6" max="6" width="19.875" style="56" bestFit="1" customWidth="1"/>
    <col min="7" max="7" width="7.25" style="55" customWidth="1"/>
    <col min="8" max="8" width="9.625" style="55" bestFit="1" customWidth="1"/>
    <col min="9" max="9" width="11" style="55" bestFit="1" customWidth="1"/>
    <col min="10" max="10" width="12" style="57" bestFit="1" customWidth="1"/>
    <col min="11" max="11" width="12.375" style="55" customWidth="1"/>
    <col min="12" max="12" width="35.25" style="5" customWidth="1"/>
    <col min="13" max="16384" width="9" style="2"/>
  </cols>
  <sheetData>
    <row r="1" spans="1:1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 t="s">
        <v>310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 t="s">
        <v>312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3"/>
      <c r="B5" s="3"/>
      <c r="C5" s="3"/>
      <c r="D5" s="3"/>
      <c r="E5" s="3"/>
      <c r="F5" s="4"/>
      <c r="G5" s="3"/>
      <c r="H5" s="3"/>
      <c r="I5" s="3"/>
      <c r="J5" s="3"/>
      <c r="K5" s="3"/>
    </row>
    <row r="6" spans="1:12" ht="24" customHeight="1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  <c r="J6" s="8" t="s">
        <v>13</v>
      </c>
      <c r="K6" s="9" t="s">
        <v>14</v>
      </c>
      <c r="L6" s="10"/>
    </row>
    <row r="7" spans="1:12" x14ac:dyDescent="0.35">
      <c r="A7" s="11"/>
      <c r="B7" s="11"/>
      <c r="C7" s="11"/>
      <c r="D7" s="11"/>
      <c r="E7" s="11"/>
      <c r="F7" s="12"/>
      <c r="G7" s="11"/>
      <c r="H7" s="11"/>
      <c r="I7" s="11"/>
      <c r="J7" s="13"/>
      <c r="K7" s="9"/>
      <c r="L7" s="10"/>
    </row>
    <row r="8" spans="1:12" x14ac:dyDescent="0.35">
      <c r="A8" s="14"/>
      <c r="B8" s="14"/>
      <c r="C8" s="14"/>
      <c r="D8" s="14"/>
      <c r="E8" s="14"/>
      <c r="F8" s="15"/>
      <c r="G8" s="14"/>
      <c r="H8" s="14"/>
      <c r="I8" s="14"/>
      <c r="J8" s="16"/>
      <c r="K8" s="17"/>
      <c r="L8" s="18"/>
    </row>
    <row r="9" spans="1:12" s="40" customFormat="1" x14ac:dyDescent="0.35">
      <c r="A9" s="44">
        <v>1</v>
      </c>
      <c r="B9" s="19">
        <v>1500500641</v>
      </c>
      <c r="C9" s="19">
        <v>5200</v>
      </c>
      <c r="D9" s="19">
        <v>1500800056</v>
      </c>
      <c r="E9" s="19">
        <v>1100060774</v>
      </c>
      <c r="F9" s="20" t="s">
        <v>313</v>
      </c>
      <c r="G9" s="19" t="s">
        <v>26</v>
      </c>
      <c r="H9" s="19" t="s">
        <v>314</v>
      </c>
      <c r="I9" s="19" t="s">
        <v>315</v>
      </c>
      <c r="J9" s="34">
        <v>-488.88</v>
      </c>
      <c r="K9" s="22" t="s">
        <v>316</v>
      </c>
      <c r="L9" s="39" t="s">
        <v>317</v>
      </c>
    </row>
    <row r="10" spans="1:12" s="40" customFormat="1" ht="21.75" thickBot="1" x14ac:dyDescent="0.4">
      <c r="A10" s="41"/>
      <c r="B10" s="24"/>
      <c r="C10" s="24"/>
      <c r="D10" s="24" t="s">
        <v>318</v>
      </c>
      <c r="E10" s="24"/>
      <c r="F10" s="25"/>
      <c r="G10" s="24"/>
      <c r="H10" s="24"/>
      <c r="I10" s="24"/>
      <c r="J10" s="26">
        <f>SUM(J9:J9)</f>
        <v>-488.88</v>
      </c>
      <c r="K10" s="58" t="s">
        <v>319</v>
      </c>
      <c r="L10" s="43"/>
    </row>
    <row r="11" spans="1:12" ht="21.75" thickTop="1" x14ac:dyDescent="0.35"/>
  </sheetData>
  <mergeCells count="15">
    <mergeCell ref="G6:G7"/>
    <mergeCell ref="H6:H7"/>
    <mergeCell ref="I6:I7"/>
    <mergeCell ref="J6:J7"/>
    <mergeCell ref="K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55118110236220474" header="0.31496062992125984" footer="0.31496062992125984"/>
  <pageSetup paperSize="9" scale="60" orientation="portrait" r:id="rId1"/>
  <headerFooter>
    <oddHeader>หน้าที่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87" zoomScaleNormal="100" zoomScaleSheetLayoutView="87" workbookViewId="0">
      <selection activeCell="H18" sqref="H18"/>
    </sheetView>
  </sheetViews>
  <sheetFormatPr defaultColWidth="9" defaultRowHeight="21" x14ac:dyDescent="0.35"/>
  <cols>
    <col min="1" max="1" width="5.125" style="55" customWidth="1"/>
    <col min="2" max="2" width="10.875" style="55" bestFit="1" customWidth="1"/>
    <col min="3" max="3" width="6" style="55" customWidth="1"/>
    <col min="4" max="4" width="12.625" style="55" customWidth="1"/>
    <col min="5" max="5" width="12.75" style="55" customWidth="1"/>
    <col min="6" max="6" width="19.875" style="56" bestFit="1" customWidth="1"/>
    <col min="7" max="7" width="7.25" style="55" customWidth="1"/>
    <col min="8" max="8" width="9.625" style="55" bestFit="1" customWidth="1"/>
    <col min="9" max="9" width="11" style="55" bestFit="1" customWidth="1"/>
    <col min="10" max="10" width="12" style="57" bestFit="1" customWidth="1"/>
    <col min="11" max="11" width="12.375" style="55" customWidth="1"/>
    <col min="12" max="12" width="35.25" style="5" customWidth="1"/>
    <col min="13" max="16384" width="9" style="2"/>
  </cols>
  <sheetData>
    <row r="1" spans="1:1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 t="s">
        <v>320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 t="s">
        <v>312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3"/>
      <c r="B5" s="3"/>
      <c r="C5" s="3"/>
      <c r="D5" s="3"/>
      <c r="E5" s="3"/>
      <c r="F5" s="4"/>
      <c r="G5" s="3"/>
      <c r="H5" s="3"/>
      <c r="I5" s="3"/>
      <c r="J5" s="3"/>
      <c r="K5" s="3"/>
    </row>
    <row r="6" spans="1:12" ht="24" customHeight="1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  <c r="J6" s="8" t="s">
        <v>13</v>
      </c>
      <c r="K6" s="9" t="s">
        <v>14</v>
      </c>
      <c r="L6" s="10"/>
    </row>
    <row r="7" spans="1:12" x14ac:dyDescent="0.35">
      <c r="A7" s="11"/>
      <c r="B7" s="11"/>
      <c r="C7" s="11"/>
      <c r="D7" s="11"/>
      <c r="E7" s="11"/>
      <c r="F7" s="12"/>
      <c r="G7" s="11"/>
      <c r="H7" s="11"/>
      <c r="I7" s="11"/>
      <c r="J7" s="13"/>
      <c r="K7" s="9"/>
      <c r="L7" s="10"/>
    </row>
    <row r="8" spans="1:12" x14ac:dyDescent="0.35">
      <c r="A8" s="14"/>
      <c r="B8" s="14"/>
      <c r="C8" s="14"/>
      <c r="D8" s="14"/>
      <c r="E8" s="14"/>
      <c r="F8" s="15"/>
      <c r="G8" s="14"/>
      <c r="H8" s="14"/>
      <c r="I8" s="14"/>
      <c r="J8" s="16"/>
      <c r="K8" s="17"/>
      <c r="L8" s="18"/>
    </row>
    <row r="9" spans="1:12" s="40" customFormat="1" x14ac:dyDescent="0.35">
      <c r="A9" s="44">
        <v>1</v>
      </c>
      <c r="B9" s="19">
        <v>1500500182</v>
      </c>
      <c r="C9" s="19">
        <v>4000</v>
      </c>
      <c r="D9" s="19">
        <v>1500800044</v>
      </c>
      <c r="E9" s="19">
        <v>1100060693</v>
      </c>
      <c r="F9" s="20" t="s">
        <v>321</v>
      </c>
      <c r="G9" s="19" t="s">
        <v>322</v>
      </c>
      <c r="H9" s="19" t="s">
        <v>323</v>
      </c>
      <c r="I9" s="19" t="s">
        <v>324</v>
      </c>
      <c r="J9" s="34">
        <v>-7241</v>
      </c>
      <c r="L9" s="39" t="s">
        <v>325</v>
      </c>
    </row>
    <row r="10" spans="1:12" s="40" customFormat="1" ht="21.75" thickBot="1" x14ac:dyDescent="0.4">
      <c r="A10" s="41"/>
      <c r="B10" s="24"/>
      <c r="C10" s="24"/>
      <c r="D10" s="24" t="s">
        <v>81</v>
      </c>
      <c r="E10" s="24"/>
      <c r="F10" s="25"/>
      <c r="G10" s="24"/>
      <c r="H10" s="24"/>
      <c r="I10" s="24"/>
      <c r="J10" s="59">
        <f>SUM(J9)</f>
        <v>-7241</v>
      </c>
      <c r="K10" s="60" t="s">
        <v>326</v>
      </c>
      <c r="L10" s="61"/>
    </row>
    <row r="11" spans="1:12" s="40" customFormat="1" ht="21.75" thickTop="1" x14ac:dyDescent="0.35">
      <c r="A11" s="62"/>
      <c r="B11" s="29"/>
      <c r="C11" s="29"/>
      <c r="D11" s="29"/>
      <c r="E11" s="29"/>
      <c r="F11" s="30"/>
      <c r="G11" s="29"/>
      <c r="H11" s="29"/>
      <c r="I11" s="29"/>
      <c r="J11" s="63"/>
      <c r="K11" s="64"/>
      <c r="L11" s="65"/>
    </row>
    <row r="12" spans="1:12" s="40" customFormat="1" x14ac:dyDescent="0.35">
      <c r="A12" s="44">
        <v>2</v>
      </c>
      <c r="B12" s="19">
        <v>1500500255</v>
      </c>
      <c r="C12" s="19">
        <v>8600</v>
      </c>
      <c r="D12" s="19">
        <v>1500800085</v>
      </c>
      <c r="E12" s="19">
        <v>1100059785</v>
      </c>
      <c r="F12" s="20" t="s">
        <v>327</v>
      </c>
      <c r="G12" s="19" t="s">
        <v>322</v>
      </c>
      <c r="H12" s="19" t="s">
        <v>328</v>
      </c>
      <c r="I12" s="19" t="s">
        <v>329</v>
      </c>
      <c r="J12" s="34">
        <v>-35111</v>
      </c>
      <c r="K12" s="45"/>
      <c r="L12" s="39" t="s">
        <v>330</v>
      </c>
    </row>
    <row r="13" spans="1:12" s="40" customFormat="1" ht="21.75" thickBot="1" x14ac:dyDescent="0.4">
      <c r="A13" s="41"/>
      <c r="B13" s="24"/>
      <c r="C13" s="24"/>
      <c r="D13" s="24" t="s">
        <v>331</v>
      </c>
      <c r="E13" s="24"/>
      <c r="F13" s="25"/>
      <c r="G13" s="24"/>
      <c r="H13" s="24"/>
      <c r="I13" s="24"/>
      <c r="J13" s="59">
        <f>SUM(J12)</f>
        <v>-35111</v>
      </c>
      <c r="K13" s="60" t="s">
        <v>326</v>
      </c>
      <c r="L13" s="61"/>
    </row>
    <row r="14" spans="1:12" ht="21.75" thickTop="1" x14ac:dyDescent="0.35"/>
  </sheetData>
  <mergeCells count="17">
    <mergeCell ref="K13:L13"/>
    <mergeCell ref="G6:G7"/>
    <mergeCell ref="H6:H7"/>
    <mergeCell ref="I6:I7"/>
    <mergeCell ref="J6:J7"/>
    <mergeCell ref="K6:L7"/>
    <mergeCell ref="K10:L10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55118110236220474" header="0.31496062992125984" footer="0.31496062992125984"/>
  <pageSetup paperSize="9" scale="60" orientation="portrait" r:id="rId1"/>
  <headerFooter>
    <oddHeader>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view="pageBreakPreview" zoomScale="87" zoomScaleNormal="100" zoomScaleSheetLayoutView="87" workbookViewId="0">
      <selection activeCell="A10" sqref="A10"/>
    </sheetView>
  </sheetViews>
  <sheetFormatPr defaultColWidth="9" defaultRowHeight="21" x14ac:dyDescent="0.35"/>
  <cols>
    <col min="1" max="1" width="5.125" style="55" customWidth="1"/>
    <col min="2" max="2" width="10.875" style="55" bestFit="1" customWidth="1"/>
    <col min="3" max="3" width="6" style="55" customWidth="1"/>
    <col min="4" max="4" width="12.625" style="55" customWidth="1"/>
    <col min="5" max="5" width="12.75" style="55" customWidth="1"/>
    <col min="6" max="6" width="19.875" style="56" bestFit="1" customWidth="1"/>
    <col min="7" max="7" width="7.25" style="55" customWidth="1"/>
    <col min="8" max="8" width="9.625" style="55" bestFit="1" customWidth="1"/>
    <col min="9" max="9" width="11" style="55" bestFit="1" customWidth="1"/>
    <col min="10" max="10" width="12" style="57" bestFit="1" customWidth="1"/>
    <col min="11" max="11" width="12.375" style="55" customWidth="1"/>
    <col min="12" max="12" width="35.25" style="5" customWidth="1"/>
    <col min="13" max="16384" width="9" style="2"/>
  </cols>
  <sheetData>
    <row r="1" spans="1:1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 t="s">
        <v>332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 t="s">
        <v>312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3"/>
      <c r="B5" s="3"/>
      <c r="C5" s="3"/>
      <c r="D5" s="3"/>
      <c r="E5" s="3"/>
      <c r="F5" s="4"/>
      <c r="G5" s="3"/>
      <c r="H5" s="3"/>
      <c r="I5" s="3"/>
      <c r="J5" s="3"/>
      <c r="K5" s="3"/>
    </row>
    <row r="6" spans="1:12" ht="24" customHeight="1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  <c r="J6" s="8" t="s">
        <v>13</v>
      </c>
      <c r="K6" s="9" t="s">
        <v>14</v>
      </c>
      <c r="L6" s="10"/>
    </row>
    <row r="7" spans="1:12" x14ac:dyDescent="0.35">
      <c r="A7" s="11"/>
      <c r="B7" s="11"/>
      <c r="C7" s="11"/>
      <c r="D7" s="11"/>
      <c r="E7" s="11"/>
      <c r="F7" s="12"/>
      <c r="G7" s="11"/>
      <c r="H7" s="11"/>
      <c r="I7" s="11"/>
      <c r="J7" s="13"/>
      <c r="K7" s="9"/>
      <c r="L7" s="10"/>
    </row>
    <row r="8" spans="1:12" x14ac:dyDescent="0.35">
      <c r="A8" s="14"/>
      <c r="B8" s="14"/>
      <c r="C8" s="14"/>
      <c r="D8" s="14"/>
      <c r="E8" s="14"/>
      <c r="F8" s="15"/>
      <c r="G8" s="14"/>
      <c r="H8" s="14"/>
      <c r="I8" s="14"/>
      <c r="J8" s="16"/>
      <c r="K8" s="17"/>
      <c r="L8" s="18"/>
    </row>
    <row r="9" spans="1:12" s="40" customFormat="1" x14ac:dyDescent="0.35">
      <c r="A9" s="44">
        <v>1</v>
      </c>
      <c r="B9" s="19">
        <v>1500500255</v>
      </c>
      <c r="C9" s="19">
        <v>8600</v>
      </c>
      <c r="D9" s="19">
        <v>1500800085</v>
      </c>
      <c r="E9" s="19">
        <v>1100059786</v>
      </c>
      <c r="F9" s="20" t="s">
        <v>333</v>
      </c>
      <c r="G9" s="19" t="s">
        <v>322</v>
      </c>
      <c r="H9" s="19" t="s">
        <v>328</v>
      </c>
      <c r="I9" s="19" t="s">
        <v>329</v>
      </c>
      <c r="J9" s="34">
        <v>-33395</v>
      </c>
      <c r="K9" s="45"/>
      <c r="L9" s="39" t="s">
        <v>330</v>
      </c>
    </row>
    <row r="10" spans="1:12" s="40" customFormat="1" ht="21.75" thickBot="1" x14ac:dyDescent="0.4">
      <c r="A10" s="41"/>
      <c r="B10" s="24"/>
      <c r="C10" s="24"/>
      <c r="D10" s="24" t="s">
        <v>331</v>
      </c>
      <c r="E10" s="24"/>
      <c r="F10" s="25"/>
      <c r="G10" s="24"/>
      <c r="H10" s="24"/>
      <c r="I10" s="24"/>
      <c r="J10" s="59">
        <f>SUM(J9)</f>
        <v>-33395</v>
      </c>
      <c r="K10" s="60" t="s">
        <v>326</v>
      </c>
      <c r="L10" s="61"/>
    </row>
    <row r="11" spans="1:12" ht="21.75" thickTop="1" x14ac:dyDescent="0.35"/>
  </sheetData>
  <mergeCells count="16">
    <mergeCell ref="G6:G7"/>
    <mergeCell ref="H6:H7"/>
    <mergeCell ref="I6:I7"/>
    <mergeCell ref="J6:J7"/>
    <mergeCell ref="K6:L7"/>
    <mergeCell ref="K10:L10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55118110236220474" header="0.31496062992125984" footer="0.31496062992125984"/>
  <pageSetup paperSize="9" scale="60" orientation="portrait" r:id="rId1"/>
  <headerFooter>
    <oddHeader>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view="pageBreakPreview" topLeftCell="A4" zoomScale="87" zoomScaleNormal="100" zoomScaleSheetLayoutView="87" workbookViewId="0">
      <selection activeCell="F15" sqref="F15"/>
    </sheetView>
  </sheetViews>
  <sheetFormatPr defaultColWidth="9" defaultRowHeight="21" x14ac:dyDescent="0.35"/>
  <cols>
    <col min="1" max="1" width="5.125" style="55" customWidth="1"/>
    <col min="2" max="2" width="10.875" style="55" bestFit="1" customWidth="1"/>
    <col min="3" max="3" width="6" style="55" customWidth="1"/>
    <col min="4" max="4" width="12.625" style="55" customWidth="1"/>
    <col min="5" max="5" width="12.75" style="55" customWidth="1"/>
    <col min="6" max="6" width="19.875" style="56" bestFit="1" customWidth="1"/>
    <col min="7" max="7" width="7.25" style="55" customWidth="1"/>
    <col min="8" max="8" width="9.625" style="55" bestFit="1" customWidth="1"/>
    <col min="9" max="9" width="11" style="55" bestFit="1" customWidth="1"/>
    <col min="10" max="10" width="12" style="57" bestFit="1" customWidth="1"/>
    <col min="11" max="11" width="12.375" style="55" customWidth="1"/>
    <col min="12" max="12" width="35.25" style="5" customWidth="1"/>
    <col min="13" max="16384" width="9" style="2"/>
  </cols>
  <sheetData>
    <row r="1" spans="1:1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 t="s">
        <v>334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 t="s">
        <v>312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3"/>
      <c r="B5" s="3"/>
      <c r="C5" s="3"/>
      <c r="D5" s="3"/>
      <c r="E5" s="3"/>
      <c r="F5" s="4"/>
      <c r="G5" s="3"/>
      <c r="H5" s="3"/>
      <c r="I5" s="3"/>
      <c r="J5" s="3"/>
      <c r="K5" s="3"/>
    </row>
    <row r="6" spans="1:12" ht="24" customHeight="1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  <c r="J6" s="8" t="s">
        <v>13</v>
      </c>
      <c r="K6" s="9" t="s">
        <v>14</v>
      </c>
      <c r="L6" s="10"/>
    </row>
    <row r="7" spans="1:12" x14ac:dyDescent="0.35">
      <c r="A7" s="11"/>
      <c r="B7" s="11"/>
      <c r="C7" s="11"/>
      <c r="D7" s="11"/>
      <c r="E7" s="11"/>
      <c r="F7" s="12"/>
      <c r="G7" s="11"/>
      <c r="H7" s="11"/>
      <c r="I7" s="11"/>
      <c r="J7" s="13"/>
      <c r="K7" s="9"/>
      <c r="L7" s="10"/>
    </row>
    <row r="8" spans="1:12" x14ac:dyDescent="0.35">
      <c r="A8" s="14"/>
      <c r="B8" s="14"/>
      <c r="C8" s="14"/>
      <c r="D8" s="14"/>
      <c r="E8" s="14"/>
      <c r="F8" s="15"/>
      <c r="G8" s="14"/>
      <c r="H8" s="14"/>
      <c r="I8" s="14"/>
      <c r="J8" s="16"/>
      <c r="K8" s="17"/>
      <c r="L8" s="18"/>
    </row>
    <row r="9" spans="1:12" s="40" customFormat="1" x14ac:dyDescent="0.35">
      <c r="A9" s="44">
        <v>1</v>
      </c>
      <c r="B9" s="19">
        <v>1500500355</v>
      </c>
      <c r="C9" s="19">
        <v>3000</v>
      </c>
      <c r="D9" s="19">
        <v>1500800035</v>
      </c>
      <c r="E9" s="19">
        <v>1100061607</v>
      </c>
      <c r="F9" s="20" t="s">
        <v>335</v>
      </c>
      <c r="G9" s="19" t="s">
        <v>322</v>
      </c>
      <c r="H9" s="19" t="s">
        <v>314</v>
      </c>
      <c r="I9" s="19" t="s">
        <v>336</v>
      </c>
      <c r="J9" s="34">
        <v>-2174.46</v>
      </c>
      <c r="L9" s="39" t="s">
        <v>337</v>
      </c>
    </row>
    <row r="10" spans="1:12" s="40" customFormat="1" ht="21.75" thickBot="1" x14ac:dyDescent="0.4">
      <c r="A10" s="41"/>
      <c r="B10" s="24"/>
      <c r="C10" s="24"/>
      <c r="D10" s="24" t="s">
        <v>60</v>
      </c>
      <c r="E10" s="24"/>
      <c r="F10" s="25"/>
      <c r="G10" s="24"/>
      <c r="H10" s="24"/>
      <c r="I10" s="24"/>
      <c r="J10" s="59">
        <f>SUM(J9)</f>
        <v>-2174.46</v>
      </c>
      <c r="K10" s="60" t="s">
        <v>326</v>
      </c>
      <c r="L10" s="61"/>
    </row>
    <row r="11" spans="1:12" s="40" customFormat="1" ht="21.75" thickTop="1" x14ac:dyDescent="0.35">
      <c r="A11" s="62"/>
      <c r="B11" s="29"/>
      <c r="C11" s="29"/>
      <c r="D11" s="29"/>
      <c r="E11" s="29"/>
      <c r="F11" s="30"/>
      <c r="G11" s="29"/>
      <c r="H11" s="29"/>
      <c r="I11" s="29"/>
      <c r="J11" s="63"/>
      <c r="K11" s="64"/>
      <c r="L11" s="65"/>
    </row>
    <row r="12" spans="1:12" s="40" customFormat="1" x14ac:dyDescent="0.35">
      <c r="A12" s="44">
        <v>2</v>
      </c>
      <c r="B12" s="19">
        <v>1500500255</v>
      </c>
      <c r="C12" s="19">
        <v>8600</v>
      </c>
      <c r="D12" s="19">
        <v>1500800085</v>
      </c>
      <c r="E12" s="19">
        <v>1100059787</v>
      </c>
      <c r="F12" s="20" t="s">
        <v>338</v>
      </c>
      <c r="G12" s="19" t="s">
        <v>322</v>
      </c>
      <c r="H12" s="19" t="s">
        <v>328</v>
      </c>
      <c r="I12" s="19" t="s">
        <v>329</v>
      </c>
      <c r="J12" s="34">
        <v>-24572.05</v>
      </c>
      <c r="K12" s="45"/>
      <c r="L12" s="39" t="s">
        <v>330</v>
      </c>
    </row>
    <row r="13" spans="1:12" s="40" customFormat="1" ht="21.75" thickBot="1" x14ac:dyDescent="0.4">
      <c r="A13" s="41"/>
      <c r="B13" s="24"/>
      <c r="C13" s="24"/>
      <c r="D13" s="24" t="s">
        <v>331</v>
      </c>
      <c r="E13" s="24"/>
      <c r="F13" s="25"/>
      <c r="G13" s="24"/>
      <c r="H13" s="24"/>
      <c r="I13" s="24"/>
      <c r="J13" s="59">
        <f>SUM(J12)</f>
        <v>-24572.05</v>
      </c>
      <c r="K13" s="60" t="s">
        <v>326</v>
      </c>
      <c r="L13" s="61"/>
    </row>
    <row r="14" spans="1:12" ht="21.75" thickTop="1" x14ac:dyDescent="0.35"/>
  </sheetData>
  <mergeCells count="17">
    <mergeCell ref="K13:L13"/>
    <mergeCell ref="G6:G7"/>
    <mergeCell ref="H6:H7"/>
    <mergeCell ref="I6:I7"/>
    <mergeCell ref="J6:J7"/>
    <mergeCell ref="K6:L7"/>
    <mergeCell ref="K10:L10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55118110236220474" header="0.31496062992125984" footer="0.31496062992125984"/>
  <pageSetup paperSize="9" scale="60" orientation="portrait" r:id="rId1"/>
  <headerFooter>
    <oddHeader>หน้าที่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87" zoomScaleNormal="100" zoomScaleSheetLayoutView="87" workbookViewId="0">
      <selection activeCell="F15" sqref="F15"/>
    </sheetView>
  </sheetViews>
  <sheetFormatPr defaultColWidth="9" defaultRowHeight="21" x14ac:dyDescent="0.35"/>
  <cols>
    <col min="1" max="1" width="5.125" style="55" customWidth="1"/>
    <col min="2" max="2" width="10.875" style="55" bestFit="1" customWidth="1"/>
    <col min="3" max="3" width="6" style="55" customWidth="1"/>
    <col min="4" max="4" width="12.625" style="55" customWidth="1"/>
    <col min="5" max="5" width="12.75" style="55" customWidth="1"/>
    <col min="6" max="6" width="19.875" style="56" bestFit="1" customWidth="1"/>
    <col min="7" max="7" width="7.25" style="55" customWidth="1"/>
    <col min="8" max="8" width="9.625" style="55" bestFit="1" customWidth="1"/>
    <col min="9" max="9" width="11" style="55" bestFit="1" customWidth="1"/>
    <col min="10" max="10" width="12" style="57" bestFit="1" customWidth="1"/>
    <col min="11" max="11" width="12.375" style="55" customWidth="1"/>
    <col min="12" max="12" width="35.25" style="5" customWidth="1"/>
    <col min="13" max="16384" width="9" style="2"/>
  </cols>
  <sheetData>
    <row r="1" spans="1:1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 t="s">
        <v>339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 t="s">
        <v>312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3"/>
      <c r="B5" s="3"/>
      <c r="C5" s="3"/>
      <c r="D5" s="3"/>
      <c r="E5" s="3"/>
      <c r="F5" s="4"/>
      <c r="G5" s="3"/>
      <c r="H5" s="3"/>
      <c r="I5" s="3"/>
      <c r="J5" s="3"/>
      <c r="K5" s="3"/>
    </row>
    <row r="6" spans="1:12" ht="24" customHeight="1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  <c r="I6" s="6" t="s">
        <v>12</v>
      </c>
      <c r="J6" s="8" t="s">
        <v>13</v>
      </c>
      <c r="K6" s="9" t="s">
        <v>14</v>
      </c>
      <c r="L6" s="10"/>
    </row>
    <row r="7" spans="1:12" x14ac:dyDescent="0.35">
      <c r="A7" s="11"/>
      <c r="B7" s="11"/>
      <c r="C7" s="11"/>
      <c r="D7" s="11"/>
      <c r="E7" s="11"/>
      <c r="F7" s="12"/>
      <c r="G7" s="11"/>
      <c r="H7" s="11"/>
      <c r="I7" s="11"/>
      <c r="J7" s="13"/>
      <c r="K7" s="9"/>
      <c r="L7" s="10"/>
    </row>
    <row r="8" spans="1:12" x14ac:dyDescent="0.35">
      <c r="A8" s="14"/>
      <c r="B8" s="14"/>
      <c r="C8" s="14"/>
      <c r="D8" s="14"/>
      <c r="E8" s="14"/>
      <c r="F8" s="15"/>
      <c r="G8" s="14"/>
      <c r="H8" s="14"/>
      <c r="I8" s="14"/>
      <c r="J8" s="16"/>
      <c r="K8" s="17"/>
      <c r="L8" s="18"/>
    </row>
    <row r="9" spans="1:12" s="40" customFormat="1" x14ac:dyDescent="0.35">
      <c r="A9" s="44">
        <v>1</v>
      </c>
      <c r="B9" s="19">
        <v>1500500098</v>
      </c>
      <c r="C9" s="19">
        <v>8000</v>
      </c>
      <c r="D9" s="19">
        <v>1500800079</v>
      </c>
      <c r="E9" s="19">
        <v>1700001003</v>
      </c>
      <c r="F9" s="20">
        <v>1700152599150510</v>
      </c>
      <c r="G9" s="19" t="s">
        <v>233</v>
      </c>
      <c r="H9" s="19" t="s">
        <v>201</v>
      </c>
      <c r="I9" s="19" t="s">
        <v>234</v>
      </c>
      <c r="J9" s="34">
        <v>1164155</v>
      </c>
      <c r="K9" s="22"/>
      <c r="L9" s="39"/>
    </row>
    <row r="10" spans="1:12" s="40" customFormat="1" x14ac:dyDescent="0.35">
      <c r="A10" s="44">
        <v>2</v>
      </c>
      <c r="B10" s="19">
        <v>1500500098</v>
      </c>
      <c r="C10" s="19">
        <v>8000</v>
      </c>
      <c r="D10" s="19">
        <v>1500800079</v>
      </c>
      <c r="E10" s="19">
        <v>1700001004</v>
      </c>
      <c r="F10" s="20">
        <v>1700153830150510</v>
      </c>
      <c r="G10" s="19" t="s">
        <v>233</v>
      </c>
      <c r="H10" s="19" t="s">
        <v>201</v>
      </c>
      <c r="I10" s="19" t="s">
        <v>234</v>
      </c>
      <c r="J10" s="34">
        <v>67129</v>
      </c>
      <c r="K10" s="45"/>
      <c r="L10" s="39" t="s">
        <v>232</v>
      </c>
    </row>
    <row r="11" spans="1:12" s="40" customFormat="1" x14ac:dyDescent="0.35">
      <c r="A11" s="44">
        <v>3</v>
      </c>
      <c r="B11" s="19">
        <v>1500500098</v>
      </c>
      <c r="C11" s="19">
        <v>8000</v>
      </c>
      <c r="D11" s="19">
        <v>1500800079</v>
      </c>
      <c r="E11" s="19">
        <v>1700001005</v>
      </c>
      <c r="F11" s="20">
        <v>1700153831150510</v>
      </c>
      <c r="G11" s="19" t="s">
        <v>233</v>
      </c>
      <c r="H11" s="19" t="s">
        <v>201</v>
      </c>
      <c r="I11" s="19" t="s">
        <v>234</v>
      </c>
      <c r="J11" s="34">
        <v>381786</v>
      </c>
      <c r="K11" s="45"/>
      <c r="L11" s="39"/>
    </row>
    <row r="12" spans="1:12" s="40" customFormat="1" x14ac:dyDescent="0.35">
      <c r="A12" s="44">
        <v>4</v>
      </c>
      <c r="B12" s="19">
        <v>1500500098</v>
      </c>
      <c r="C12" s="19">
        <v>8000</v>
      </c>
      <c r="D12" s="19">
        <v>1500800079</v>
      </c>
      <c r="E12" s="19">
        <v>1700001006</v>
      </c>
      <c r="F12" s="20">
        <v>1700153832150510</v>
      </c>
      <c r="G12" s="19" t="s">
        <v>233</v>
      </c>
      <c r="H12" s="19" t="s">
        <v>201</v>
      </c>
      <c r="I12" s="19" t="s">
        <v>234</v>
      </c>
      <c r="J12" s="34">
        <v>212003.8</v>
      </c>
      <c r="K12" s="66"/>
      <c r="L12" s="67"/>
    </row>
    <row r="13" spans="1:12" s="40" customFormat="1" ht="21.75" thickBot="1" x14ac:dyDescent="0.4">
      <c r="A13" s="41"/>
      <c r="B13" s="24"/>
      <c r="C13" s="24"/>
      <c r="D13" s="24" t="s">
        <v>253</v>
      </c>
      <c r="E13" s="24"/>
      <c r="F13" s="25"/>
      <c r="G13" s="24"/>
      <c r="H13" s="24"/>
      <c r="I13" s="24"/>
      <c r="J13" s="26">
        <f>SUM(J9:J12)</f>
        <v>1825073.8</v>
      </c>
      <c r="K13" s="60" t="s">
        <v>326</v>
      </c>
      <c r="L13" s="61"/>
    </row>
    <row r="14" spans="1:12" ht="21.75" thickTop="1" x14ac:dyDescent="0.35"/>
  </sheetData>
  <mergeCells count="17">
    <mergeCell ref="K13:L13"/>
    <mergeCell ref="G6:G7"/>
    <mergeCell ref="H6:H7"/>
    <mergeCell ref="I6:I7"/>
    <mergeCell ref="J6:J7"/>
    <mergeCell ref="K6:L7"/>
    <mergeCell ref="K12:L12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31496062992125984" right="0.15748031496062992" top="0.6692913385826772" bottom="0.55118110236220474" header="0.31496062992125984" footer="0.31496062992125984"/>
  <pageSetup paperSize="9" scale="60" orientation="portrait" r:id="rId1"/>
  <headerFooter>
    <oddHeader>หน้าที่ &amp;P จาก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ลูกหนี้ สรก. รายได้รับแทนกัน</vt:lpstr>
      <vt:lpstr>เจ้าหนี้ สรก. รายได้รับแทนกัน</vt:lpstr>
      <vt:lpstr>รายได้ภาษีบุคคลธรรมดา</vt:lpstr>
      <vt:lpstr>รายได้ภาษีธุรกิจเฉพาะ</vt:lpstr>
      <vt:lpstr>รายได้อากรแสตมป์</vt:lpstr>
      <vt:lpstr>คชจ.ระหว่างกันเงินรายได้แผ่นดิน</vt:lpstr>
      <vt:lpstr>คชจ.ระหว่างกันเงินรายได้แผ่นดิน!Print_Area</vt:lpstr>
      <vt:lpstr>'เจ้าหนี้ สรก. รายได้รับแทนกัน'!Print_Area</vt:lpstr>
      <vt:lpstr>รายได้ภาษีธุรกิจเฉพาะ!Print_Area</vt:lpstr>
      <vt:lpstr>รายได้ภาษีบุคคลธรรมดา!Print_Area</vt:lpstr>
      <vt:lpstr>รายได้อากรแสตมป์!Print_Area</vt:lpstr>
      <vt:lpstr>'ลูกหนี้ สรก. รายได้รับแทนกัน'!Print_Area</vt:lpstr>
      <vt:lpstr>คชจ.ระหว่างกันเงินรายได้แผ่นดิน!Print_Titles</vt:lpstr>
      <vt:lpstr>'เจ้าหนี้ สรก. รายได้รับแทนกัน'!Print_Titles</vt:lpstr>
      <vt:lpstr>รายได้ภาษีธุรกิจเฉพาะ!Print_Titles</vt:lpstr>
      <vt:lpstr>รายได้ภาษีบุคคลธรรมดา!Print_Titles</vt:lpstr>
      <vt:lpstr>รายได้อากรแสตมป์!Print_Titles</vt:lpstr>
      <vt:lpstr>'ลูกหนี้ สรก. รายได้รับแทนกัน'!Print_Titles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2017-08-07T09:20:15Z</cp:lastPrinted>
  <dcterms:created xsi:type="dcterms:W3CDTF">2017-08-07T09:11:17Z</dcterms:created>
  <dcterms:modified xsi:type="dcterms:W3CDTF">2017-08-07T09:20:43Z</dcterms:modified>
</cp:coreProperties>
</file>