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010" activeTab="0"/>
  </bookViews>
  <sheets>
    <sheet name="จัดสรร" sheetId="1" r:id="rId1"/>
    <sheet name="เลขที่หนังสือ" sheetId="2" r:id="rId2"/>
  </sheets>
  <externalReferences>
    <externalReference r:id="rId5"/>
  </externalReferences>
  <definedNames>
    <definedName name="_xlnm.Print_Area" localSheetId="0">'จัดสรร'!$B$1:$H$25</definedName>
    <definedName name="_xlnm.Print_Titles" localSheetId="0">'จัดสรร'!$1:$7</definedName>
  </definedNames>
  <calcPr fullCalcOnLoad="1"/>
</workbook>
</file>

<file path=xl/sharedStrings.xml><?xml version="1.0" encoding="utf-8"?>
<sst xmlns="http://schemas.openxmlformats.org/spreadsheetml/2006/main" count="99" uniqueCount="84">
  <si>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</si>
  <si>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</si>
  <si>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</si>
  <si>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>(ค่าตอบแทน และสวัสดิการครู) ไตรมาสที่ 4 เดือนกรกฎาคม  -  กันยายน  2560</t>
  </si>
  <si>
    <t>รหัสงบประมาณ 1500848002500029   รหัสแหล่งของเงิน 6011410  รหัสกิจกรรมหลัก 15008XXXXL2534</t>
  </si>
  <si>
    <t>ตามหนังสือกรมส่งเสริมการปกครองท้องถิ่น ที่ มท 0808.2/7397-7401 ลงวันที่ 7  กรกฎาคม  2560 เลขที่ใบจัดสรร   9403-9407/2560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</si>
  <si>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</si>
  <si>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</si>
  <si>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</si>
  <si>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</si>
  <si>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</si>
  <si>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</si>
  <si>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จำนวนเงิน</t>
  </si>
  <si>
    <t>ห้ามลบ</t>
  </si>
  <si>
    <t>นราธิวาส</t>
  </si>
  <si>
    <t>เมืองนราธิวาส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</si>
  <si>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</si>
  <si>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</si>
  <si>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</si>
  <si>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</si>
  <si>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</si>
  <si>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</si>
  <si>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</si>
  <si>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นราธิวาส ผลรวม</t>
  </si>
  <si>
    <t>ปัตตานี</t>
  </si>
  <si>
    <t>สายบุรี</t>
  </si>
  <si>
    <t>ทต.ตะลุบัน</t>
  </si>
  <si>
    <t>5940710</t>
  </si>
  <si>
    <t>9076040982</t>
  </si>
  <si>
    <t>เมืองปัตตานี</t>
  </si>
  <si>
    <t>ทม.ปัตตานี</t>
  </si>
  <si>
    <t>4940101</t>
  </si>
  <si>
    <t>9076040494</t>
  </si>
  <si>
    <t>อบจ.ปัตตานี</t>
  </si>
  <si>
    <t>2940101</t>
  </si>
  <si>
    <t>9076040664</t>
  </si>
  <si>
    <t>ปัตตานี ผลรวม</t>
  </si>
  <si>
    <t>ยะลา</t>
  </si>
  <si>
    <t>เมืองยะลา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</si>
  <si>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</si>
  <si>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</si>
  <si>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</si>
  <si>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</si>
  <si>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</si>
  <si>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</si>
  <si>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</si>
  <si>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ยะลา ผลรวม</t>
  </si>
  <si>
    <t>สงขลา</t>
  </si>
  <si>
    <t>สะเดา</t>
  </si>
  <si>
    <t>ทต.ปริก</t>
  </si>
  <si>
    <t>5901009</t>
  </si>
  <si>
    <t>3691021689</t>
  </si>
  <si>
    <t>หาดใหญ่</t>
  </si>
  <si>
    <t>ทต.พะตง</t>
  </si>
  <si>
    <t>5901110</t>
  </si>
  <si>
    <t>9386000210</t>
  </si>
  <si>
    <t>ทน.นครหาดใหญ่</t>
  </si>
  <si>
    <t>3901101</t>
  </si>
  <si>
    <t>9116008723</t>
  </si>
  <si>
    <t>ทม.สะเดา</t>
  </si>
  <si>
    <t>4901001</t>
  </si>
  <si>
    <t>3696004472</t>
  </si>
  <si>
    <t>สงขลา ผลรวม</t>
  </si>
  <si>
    <t>สตูล</t>
  </si>
  <si>
    <t>เมืองสตูล</t>
  </si>
  <si>
    <t>ทต.คลองขุด</t>
  </si>
  <si>
    <t>6910101</t>
  </si>
  <si>
    <t>9106042120</t>
  </si>
  <si>
    <t>ทม.สตูล</t>
  </si>
  <si>
    <t>4910101</t>
  </si>
  <si>
    <t>9106042104</t>
  </si>
  <si>
    <t>สตูล ผลรวม</t>
  </si>
  <si>
    <t>ผลรวมทั้งหมด</t>
  </si>
  <si>
    <t xml:space="preserve"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</si>
  <si>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(ค่าตอบแทน และสวัสดิการครู) </t>
  </si>
  <si>
    <t>ลงวันที่ 7 กรกฎาคม 2560</t>
  </si>
  <si>
    <t>ลำดับที่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</si>
  <si>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</si>
  <si>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</si>
  <si>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</si>
  <si>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</si>
  <si>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</si>
  <si>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</si>
  <si>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 xml:space="preserve">สตูล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</si>
</sst>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12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0" fillId="38" borderId="8" applyNumberFormat="0" applyAlignment="0" applyProtection="0"/>
    <xf numFmtId="9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4" fillId="42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3" borderId="11" applyNumberFormat="0" applyAlignment="0" applyProtection="0"/>
    <xf numFmtId="0" fontId="29" fillId="0" borderId="12" applyNumberFormat="0" applyFill="0" applyAlignment="0" applyProtection="0"/>
    <xf numFmtId="0" fontId="3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45" borderId="10" applyNumberFormat="0" applyAlignment="0" applyProtection="0"/>
    <xf numFmtId="0" fontId="32" fillId="46" borderId="0" applyNumberFormat="0" applyBorder="0" applyAlignment="0" applyProtection="0"/>
    <xf numFmtId="0" fontId="33" fillId="0" borderId="13" applyNumberFormat="0" applyFill="0" applyAlignment="0" applyProtection="0"/>
    <xf numFmtId="0" fontId="34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35" fillId="42" borderId="14" applyNumberFormat="0" applyAlignment="0" applyProtection="0"/>
    <xf numFmtId="0" fontId="22" fillId="54" borderId="15" applyNumberFormat="0" applyFont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84" applyFont="1" applyFill="1" applyBorder="1" applyAlignment="1">
      <alignment horizontal="center"/>
      <protection/>
    </xf>
    <xf numFmtId="0" fontId="18" fillId="0" borderId="0" xfId="106" applyFont="1" applyFill="1" applyAlignment="1" applyProtection="1">
      <alignment vertical="center"/>
      <protection locked="0"/>
    </xf>
    <xf numFmtId="49" fontId="18" fillId="55" borderId="0" xfId="65" applyNumberFormat="1" applyFont="1" applyFill="1" applyBorder="1" applyAlignment="1">
      <alignment horizontal="center"/>
    </xf>
    <xf numFmtId="0" fontId="18" fillId="0" borderId="0" xfId="105" applyFont="1" applyFill="1" applyBorder="1" applyAlignment="1">
      <alignment vertical="center"/>
      <protection/>
    </xf>
    <xf numFmtId="0" fontId="18" fillId="0" borderId="0" xfId="106" applyFont="1" applyFill="1" applyBorder="1" applyAlignment="1" applyProtection="1">
      <alignment horizontal="center" vertical="center"/>
      <protection locked="0"/>
    </xf>
    <xf numFmtId="0" fontId="18" fillId="0" borderId="0" xfId="105" applyFont="1" applyFill="1" applyBorder="1" applyAlignment="1">
      <alignment horizontal="center" vertical="center"/>
      <protection/>
    </xf>
    <xf numFmtId="49" fontId="18" fillId="55" borderId="19" xfId="65" applyNumberFormat="1" applyFont="1" applyFill="1" applyBorder="1" applyAlignment="1">
      <alignment horizontal="center"/>
    </xf>
    <xf numFmtId="0" fontId="18" fillId="56" borderId="20" xfId="106" applyFont="1" applyFill="1" applyBorder="1" applyAlignment="1" applyProtection="1">
      <alignment horizontal="center" vertical="center" shrinkToFit="1"/>
      <protection/>
    </xf>
    <xf numFmtId="43" fontId="18" fillId="56" borderId="20" xfId="60" applyFont="1" applyFill="1" applyBorder="1" applyAlignment="1" applyProtection="1">
      <alignment horizontal="center" vertical="center" shrinkToFit="1"/>
      <protection locked="0"/>
    </xf>
    <xf numFmtId="0" fontId="19" fillId="56" borderId="21" xfId="106" applyFont="1" applyFill="1" applyBorder="1" applyAlignment="1" applyProtection="1">
      <alignment horizontal="center" vertical="center"/>
      <protection locked="0"/>
    </xf>
    <xf numFmtId="0" fontId="20" fillId="0" borderId="22" xfId="106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vertical="center"/>
      <protection/>
    </xf>
    <xf numFmtId="49" fontId="20" fillId="0" borderId="22" xfId="0" applyNumberFormat="1" applyFont="1" applyFill="1" applyBorder="1" applyAlignment="1" applyProtection="1">
      <alignment vertical="center" shrinkToFit="1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3" fontId="20" fillId="0" borderId="22" xfId="60" applyFont="1" applyFill="1" applyBorder="1" applyAlignment="1" applyProtection="1">
      <alignment horizontal="right" vertical="center"/>
      <protection locked="0"/>
    </xf>
    <xf numFmtId="0" fontId="0" fillId="56" borderId="0" xfId="0" applyFill="1" applyAlignment="1">
      <alignment/>
    </xf>
    <xf numFmtId="0" fontId="18" fillId="40" borderId="0" xfId="106" applyFont="1" applyFill="1" applyBorder="1" applyAlignment="1" applyProtection="1">
      <alignment horizontal="center" vertical="center" shrinkToFit="1"/>
      <protection locked="0"/>
    </xf>
    <xf numFmtId="0" fontId="20" fillId="0" borderId="23" xfId="106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vertical="center"/>
      <protection/>
    </xf>
    <xf numFmtId="49" fontId="20" fillId="0" borderId="23" xfId="0" applyNumberFormat="1" applyFont="1" applyFill="1" applyBorder="1" applyAlignment="1" applyProtection="1">
      <alignment vertical="center" shrinkToFit="1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3" fontId="20" fillId="0" borderId="23" xfId="60" applyFont="1" applyFill="1" applyBorder="1" applyAlignment="1" applyProtection="1">
      <alignment horizontal="right" vertical="center"/>
      <protection locked="0"/>
    </xf>
    <xf numFmtId="49" fontId="18" fillId="0" borderId="23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23" xfId="60" applyNumberFormat="1" applyFont="1" applyFill="1" applyBorder="1" applyAlignment="1" applyProtection="1">
      <alignment vertical="center"/>
      <protection/>
    </xf>
    <xf numFmtId="49" fontId="20" fillId="0" borderId="23" xfId="60" applyNumberFormat="1" applyFont="1" applyFill="1" applyBorder="1" applyAlignment="1" applyProtection="1">
      <alignment vertical="center" shrinkToFit="1"/>
      <protection/>
    </xf>
    <xf numFmtId="49" fontId="20" fillId="0" borderId="23" xfId="60" applyNumberFormat="1" applyFont="1" applyFill="1" applyBorder="1" applyAlignment="1" applyProtection="1">
      <alignment horizontal="center" vertical="center"/>
      <protection/>
    </xf>
    <xf numFmtId="49" fontId="18" fillId="0" borderId="23" xfId="60" applyNumberFormat="1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vertical="center" shrinkToFit="1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0" xfId="106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vertical="center" shrinkToFit="1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3" fontId="20" fillId="0" borderId="0" xfId="60" applyFont="1" applyFill="1" applyBorder="1" applyAlignment="1" applyProtection="1">
      <alignment horizontal="right" vertical="center"/>
      <protection locked="0"/>
    </xf>
    <xf numFmtId="43" fontId="0" fillId="0" borderId="0" xfId="60" applyFont="1" applyAlignment="1">
      <alignment horizontal="right"/>
    </xf>
    <xf numFmtId="0" fontId="18" fillId="0" borderId="19" xfId="105" applyFont="1" applyFill="1" applyBorder="1" applyAlignment="1">
      <alignment horizontal="center" vertical="center"/>
      <protection/>
    </xf>
    <xf numFmtId="49" fontId="18" fillId="55" borderId="20" xfId="65" applyNumberFormat="1" applyFont="1" applyFill="1" applyBorder="1" applyAlignment="1">
      <alignment horizontal="center"/>
    </xf>
    <xf numFmtId="0" fontId="20" fillId="0" borderId="23" xfId="106" applyFont="1" applyFill="1" applyBorder="1" applyAlignment="1" applyProtection="1">
      <alignment horizontal="center"/>
      <protection/>
    </xf>
    <xf numFmtId="49" fontId="20" fillId="0" borderId="23" xfId="0" applyNumberFormat="1" applyFont="1" applyFill="1" applyBorder="1" applyAlignment="1" applyProtection="1">
      <alignment/>
      <protection/>
    </xf>
    <xf numFmtId="43" fontId="20" fillId="0" borderId="23" xfId="60" applyFont="1" applyFill="1" applyBorder="1" applyAlignment="1" applyProtection="1">
      <alignment horizontal="right"/>
      <protection locked="0"/>
    </xf>
    <xf numFmtId="49" fontId="20" fillId="0" borderId="22" xfId="60" applyNumberFormat="1" applyFont="1" applyFill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/>
    </xf>
    <xf numFmtId="49" fontId="20" fillId="0" borderId="23" xfId="60" applyNumberFormat="1" applyFont="1" applyFill="1" applyBorder="1" applyAlignment="1" applyProtection="1">
      <alignment/>
      <protection/>
    </xf>
    <xf numFmtId="49" fontId="20" fillId="0" borderId="23" xfId="60" applyNumberFormat="1" applyFont="1" applyFill="1" applyBorder="1" applyAlignment="1" applyProtection="1">
      <alignment horizontal="center" wrapText="1"/>
      <protection locked="0"/>
    </xf>
    <xf numFmtId="0" fontId="0" fillId="0" borderId="23" xfId="0" applyBorder="1" applyAlignment="1">
      <alignment horizontal="center"/>
    </xf>
    <xf numFmtId="0" fontId="20" fillId="0" borderId="24" xfId="106" applyFont="1" applyFill="1" applyBorder="1" applyAlignment="1" applyProtection="1">
      <alignment horizontal="center"/>
      <protection/>
    </xf>
    <xf numFmtId="49" fontId="20" fillId="0" borderId="24" xfId="0" applyNumberFormat="1" applyFont="1" applyFill="1" applyBorder="1" applyAlignment="1" applyProtection="1">
      <alignment/>
      <protection/>
    </xf>
    <xf numFmtId="43" fontId="0" fillId="0" borderId="25" xfId="60" applyFont="1" applyBorder="1" applyAlignment="1">
      <alignment/>
    </xf>
    <xf numFmtId="0" fontId="20" fillId="0" borderId="20" xfId="106" applyFont="1" applyFill="1" applyBorder="1" applyAlignment="1" applyProtection="1">
      <alignment horizontal="center"/>
      <protection/>
    </xf>
    <xf numFmtId="49" fontId="18" fillId="0" borderId="20" xfId="0" applyNumberFormat="1" applyFont="1" applyFill="1" applyBorder="1" applyAlignment="1" applyProtection="1">
      <alignment/>
      <protection/>
    </xf>
    <xf numFmtId="43" fontId="0" fillId="0" borderId="20" xfId="0" applyNumberFormat="1" applyBorder="1" applyAlignment="1">
      <alignment/>
    </xf>
    <xf numFmtId="0" fontId="0" fillId="0" borderId="20" xfId="0" applyBorder="1" applyAlignment="1">
      <alignment/>
    </xf>
  </cellXfs>
  <cellStyles count="10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60"/>
    <cellStyle name="Comma [0]" xfId="61"/>
    <cellStyle name="Comma 2" xfId="62"/>
    <cellStyle name="Comma 2 2" xfId="63"/>
    <cellStyle name="Comma 3" xfId="64"/>
    <cellStyle name="Comma 4" xfId="65"/>
    <cellStyle name="Currency" xfId="66"/>
    <cellStyle name="Currency [0]" xfId="67"/>
    <cellStyle name="Excel Built-in Normal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 2" xfId="78"/>
    <cellStyle name="Normal 3" xfId="79"/>
    <cellStyle name="Normal 3 2" xfId="80"/>
    <cellStyle name="Normal 3_Sheet2" xfId="81"/>
    <cellStyle name="Normal 4" xfId="82"/>
    <cellStyle name="Normal 5" xfId="83"/>
    <cellStyle name="Normal 6" xfId="84"/>
    <cellStyle name="Note 2" xfId="85"/>
    <cellStyle name="Output 2" xfId="86"/>
    <cellStyle name="Percent" xfId="87"/>
    <cellStyle name="Title 2" xfId="88"/>
    <cellStyle name="Total 2" xfId="89"/>
    <cellStyle name="Warning Text 2" xfId="90"/>
    <cellStyle name="การคำนวณ" xfId="91"/>
    <cellStyle name="ข้อความเตือน" xfId="92"/>
    <cellStyle name="ข้อความอธิบาย" xfId="93"/>
    <cellStyle name="เครื่องหมายจุลภาค 2" xfId="9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5"/>
    <cellStyle name="ชื่อเรื่อง" xfId="96"/>
    <cellStyle name="เซลล์ตรวจสอบ" xfId="97"/>
    <cellStyle name="เซลล์ที่มีการเชื่อมโยง" xfId="98"/>
    <cellStyle name="ดี" xfId="99"/>
    <cellStyle name="ปกติ 2" xfId="100"/>
    <cellStyle name="ปกติ 2 2" xfId="101"/>
    <cellStyle name="ปกติ 2_บัญชีรายหัว (กกถ.)" xfId="102"/>
    <cellStyle name="ปกติ 3" xfId="103"/>
    <cellStyle name="ปกติ_เงินอุดหนุนทั่วไป เบี้ยยังชีพผู้ป่วยเอดส์ 2555 (ส่ง สน. คท.)" xfId="104"/>
    <cellStyle name="ปกติ_ทั่วไป งวดที่ 1+2" xfId="105"/>
    <cellStyle name="ปกติ_ทั่วไป งวดที่ 1+2_รายชื่อ อปท. ส่งสำนัก-กอง (ใหม่)" xfId="106"/>
    <cellStyle name="ป้อนค่า" xfId="107"/>
    <cellStyle name="ปานกลาง" xfId="108"/>
    <cellStyle name="ผลรวม" xfId="109"/>
    <cellStyle name="แย่" xfId="110"/>
    <cellStyle name="ส่วนที่ถูกเน้น1" xfId="111"/>
    <cellStyle name="ส่วนที่ถูกเน้น2" xfId="112"/>
    <cellStyle name="ส่วนที่ถูกเน้น3" xfId="113"/>
    <cellStyle name="ส่วนที่ถูกเน้น4" xfId="114"/>
    <cellStyle name="ส่วนที่ถูกเน้น5" xfId="115"/>
    <cellStyle name="ส่วนที่ถูกเน้น6" xfId="116"/>
    <cellStyle name="แสดงผล" xfId="117"/>
    <cellStyle name="หมายเหตุ" xfId="118"/>
    <cellStyle name="หัวเรื่อง 1" xfId="119"/>
    <cellStyle name="หัวเรื่อง 2" xfId="120"/>
    <cellStyle name="หัวเรื่อง 3" xfId="121"/>
    <cellStyle name="หัวเรื่อง 4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0\&#3592;&#3633;&#3604;&#3585;&#3634;&#3619;&#3624;&#3638;&#3585;&#3625;&#3634;&#3594;&#3634;&#3618;&#3649;&#3604;&#3609;&#3651;&#3605;&#3657;\&#3585;&#3634;&#3619;&#3592;&#3633;&#3604;&#3585;&#3634;&#3619;&#3624;&#3638;&#3585;&#3625;&#3634;%20(&#3588;&#3656;&#3634;&#3605;&#3629;&#3610;&#3649;&#3607;&#3609;%20&#3649;&#3621;&#3632;&#3626;&#3623;&#3633;&#3626;&#3604;&#3636;&#3585;&#3634;&#3619;&#3588;&#3619;&#3641;)%20&#3652;&#3605;&#3619;&#3617;&#3634;&#3626;&#3607;&#3637;&#3656;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"/>
      <sheetName val="e-plan"/>
      <sheetName val="e-laas"/>
      <sheetName val="speed sheet (บุคลากร)"/>
      <sheetName val="เลขที่หนังสือ"/>
      <sheetName val="สรุ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115" zoomScaleSheetLayoutView="115" zoomScalePageLayoutView="0" workbookViewId="0" topLeftCell="A7">
      <selection activeCell="D8" sqref="D8"/>
    </sheetView>
  </sheetViews>
  <sheetFormatPr defaultColWidth="9.140625" defaultRowHeight="12.75" outlineLevelRow="2"/>
  <cols>
    <col min="1" max="1" width="11.57421875" style="0" bestFit="1" customWidth="1"/>
    <col min="2" max="2" width="11.00390625" style="0" customWidth="1"/>
    <col min="3" max="3" width="22.57421875" style="0" customWidth="1"/>
    <col min="4" max="4" width="27.421875" style="0" customWidth="1"/>
    <col min="5" max="5" width="28.57421875" style="0" customWidth="1"/>
    <col min="6" max="6" width="22.421875" style="0" hidden="1" customWidth="1"/>
    <col min="7" max="7" width="21.421875" style="0" hidden="1" customWidth="1"/>
    <col min="8" max="8" width="27.7109375" style="37" customWidth="1"/>
  </cols>
  <sheetData>
    <row r="1" spans="2:8" ht="24">
      <c r="B1" s="1" t="s">
        <v>0</v>
      </c>
      <c r="C1" s="1"/>
      <c r="D1" s="1"/>
      <c r="E1" s="1"/>
      <c r="F1" s="1"/>
      <c r="G1" s="1"/>
      <c r="H1" s="1"/>
    </row>
    <row r="2" spans="1:8" ht="24" outlineLevel="1">
      <c r="A2" s="2"/>
      <c r="B2" s="3" t="s">
        <v>1</v>
      </c>
      <c r="C2" s="3"/>
      <c r="D2" s="3"/>
      <c r="E2" s="3"/>
      <c r="F2" s="3"/>
      <c r="G2" s="3"/>
      <c r="H2" s="3"/>
    </row>
    <row r="3" spans="1:8" ht="24" outlineLevel="1">
      <c r="A3" s="2"/>
      <c r="B3" s="4" t="s">
        <v>2</v>
      </c>
      <c r="C3" s="4"/>
      <c r="D3" s="4"/>
      <c r="E3" s="4"/>
      <c r="F3" s="4"/>
      <c r="G3" s="5"/>
      <c r="H3" s="5"/>
    </row>
    <row r="4" spans="1:8" ht="24" outlineLevel="1">
      <c r="A4" s="2"/>
      <c r="B4" s="6" t="s">
        <v>3</v>
      </c>
      <c r="C4" s="6"/>
      <c r="D4" s="6"/>
      <c r="E4" s="6"/>
      <c r="F4" s="6"/>
      <c r="G4" s="6"/>
      <c r="H4" s="6"/>
    </row>
    <row r="5" spans="1:8" ht="24" outlineLevel="1">
      <c r="A5" s="2"/>
      <c r="B5" s="6" t="s">
        <v>4</v>
      </c>
      <c r="C5" s="6"/>
      <c r="D5" s="6"/>
      <c r="E5" s="6"/>
      <c r="F5" s="6"/>
      <c r="G5" s="6"/>
      <c r="H5" s="6"/>
    </row>
    <row r="6" spans="1:8" ht="24" outlineLevel="1">
      <c r="A6" s="2"/>
      <c r="B6" s="7" t="s">
        <v>5</v>
      </c>
      <c r="C6" s="7"/>
      <c r="D6" s="7"/>
      <c r="E6" s="7"/>
      <c r="F6" s="7"/>
      <c r="G6" s="7"/>
      <c r="H6" s="7"/>
    </row>
    <row r="7" spans="2:8" ht="24" outlineLevel="2"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9" t="s">
        <v>12</v>
      </c>
    </row>
    <row r="8" spans="1:8" s="16" customFormat="1" ht="30.75" outlineLevel="2">
      <c r="A8" s="10" t="s">
        <v>13</v>
      </c>
      <c r="B8" s="11">
        <v>1</v>
      </c>
      <c r="C8" s="12" t="s">
        <v>14</v>
      </c>
      <c r="D8" s="13" t="s">
        <v>15</v>
      </c>
      <c r="E8" s="13" t="s">
        <v>16</v>
      </c>
      <c r="F8" s="14" t="s">
        <v>17</v>
      </c>
      <c r="G8" s="14" t="s">
        <v>18</v>
      </c>
      <c r="H8" s="15">
        <v>2622480</v>
      </c>
    </row>
    <row r="9" spans="1:8" ht="21" customHeight="1" outlineLevel="2">
      <c r="A9" s="17"/>
      <c r="B9" s="18">
        <v>2</v>
      </c>
      <c r="C9" s="19" t="s">
        <v>14</v>
      </c>
      <c r="D9" s="20" t="s">
        <v>19</v>
      </c>
      <c r="E9" s="20" t="s">
        <v>20</v>
      </c>
      <c r="F9" s="21" t="s">
        <v>21</v>
      </c>
      <c r="G9" s="21" t="s">
        <v>22</v>
      </c>
      <c r="H9" s="22">
        <v>2367510</v>
      </c>
    </row>
    <row r="10" spans="1:8" ht="21" customHeight="1" outlineLevel="1">
      <c r="A10" s="17"/>
      <c r="B10" s="18"/>
      <c r="C10" s="23" t="s">
        <v>23</v>
      </c>
      <c r="D10" s="20"/>
      <c r="E10" s="20"/>
      <c r="F10" s="21"/>
      <c r="G10" s="21"/>
      <c r="H10" s="22">
        <f>SUBTOTAL(9,H8:H9)</f>
        <v>4989990</v>
      </c>
    </row>
    <row r="11" spans="1:8" ht="24" outlineLevel="2">
      <c r="A11" s="24">
        <v>1</v>
      </c>
      <c r="B11" s="18">
        <v>1</v>
      </c>
      <c r="C11" s="19" t="s">
        <v>24</v>
      </c>
      <c r="D11" s="20" t="s">
        <v>25</v>
      </c>
      <c r="E11" s="20" t="s">
        <v>26</v>
      </c>
      <c r="F11" s="21" t="s">
        <v>27</v>
      </c>
      <c r="G11" s="21" t="s">
        <v>28</v>
      </c>
      <c r="H11" s="22">
        <v>1895400</v>
      </c>
    </row>
    <row r="12" spans="1:8" ht="24" outlineLevel="2">
      <c r="A12" s="24">
        <v>2</v>
      </c>
      <c r="B12" s="18">
        <v>2</v>
      </c>
      <c r="C12" s="19" t="s">
        <v>24</v>
      </c>
      <c r="D12" s="20" t="s">
        <v>29</v>
      </c>
      <c r="E12" s="20" t="s">
        <v>30</v>
      </c>
      <c r="F12" s="21" t="s">
        <v>31</v>
      </c>
      <c r="G12" s="21" t="s">
        <v>32</v>
      </c>
      <c r="H12" s="22">
        <v>1797477</v>
      </c>
    </row>
    <row r="13" spans="1:8" ht="24" outlineLevel="2">
      <c r="A13" s="24">
        <v>3</v>
      </c>
      <c r="B13" s="18">
        <v>3</v>
      </c>
      <c r="C13" s="25" t="s">
        <v>24</v>
      </c>
      <c r="D13" s="26" t="s">
        <v>29</v>
      </c>
      <c r="E13" s="26" t="s">
        <v>33</v>
      </c>
      <c r="F13" s="27" t="s">
        <v>34</v>
      </c>
      <c r="G13" s="27" t="s">
        <v>35</v>
      </c>
      <c r="H13" s="22">
        <v>566430</v>
      </c>
    </row>
    <row r="14" spans="1:8" ht="24" outlineLevel="1">
      <c r="A14" s="24"/>
      <c r="B14" s="18"/>
      <c r="C14" s="28" t="s">
        <v>36</v>
      </c>
      <c r="D14" s="26"/>
      <c r="E14" s="26"/>
      <c r="F14" s="27"/>
      <c r="G14" s="27"/>
      <c r="H14" s="22">
        <f>SUBTOTAL(9,H11:H13)</f>
        <v>4259307</v>
      </c>
    </row>
    <row r="15" spans="1:8" ht="24" outlineLevel="2">
      <c r="A15" s="24">
        <v>5</v>
      </c>
      <c r="B15" s="18">
        <v>1</v>
      </c>
      <c r="C15" s="19" t="s">
        <v>37</v>
      </c>
      <c r="D15" s="20" t="s">
        <v>38</v>
      </c>
      <c r="E15" s="20" t="s">
        <v>39</v>
      </c>
      <c r="F15" s="21" t="s">
        <v>40</v>
      </c>
      <c r="G15" s="21" t="s">
        <v>41</v>
      </c>
      <c r="H15" s="22">
        <v>3070500</v>
      </c>
    </row>
    <row r="16" spans="1:8" ht="24" outlineLevel="2">
      <c r="A16" s="24">
        <v>6</v>
      </c>
      <c r="B16" s="18">
        <f>+B15+1</f>
        <v>2</v>
      </c>
      <c r="C16" s="19" t="s">
        <v>37</v>
      </c>
      <c r="D16" s="20" t="s">
        <v>42</v>
      </c>
      <c r="E16" s="20" t="s">
        <v>43</v>
      </c>
      <c r="F16" s="21" t="s">
        <v>44</v>
      </c>
      <c r="G16" s="21" t="s">
        <v>45</v>
      </c>
      <c r="H16" s="22">
        <v>1906020</v>
      </c>
    </row>
    <row r="17" spans="1:8" ht="24" outlineLevel="1">
      <c r="A17" s="24"/>
      <c r="B17" s="18"/>
      <c r="C17" s="23" t="s">
        <v>46</v>
      </c>
      <c r="D17" s="20"/>
      <c r="E17" s="20"/>
      <c r="F17" s="21"/>
      <c r="G17" s="21"/>
      <c r="H17" s="22">
        <f>SUBTOTAL(9,H15:H16)</f>
        <v>4976520</v>
      </c>
    </row>
    <row r="18" spans="1:8" ht="24" outlineLevel="2">
      <c r="A18" s="24">
        <v>7</v>
      </c>
      <c r="B18" s="18">
        <v>1</v>
      </c>
      <c r="C18" s="19" t="s">
        <v>47</v>
      </c>
      <c r="D18" s="20" t="s">
        <v>48</v>
      </c>
      <c r="E18" s="20" t="s">
        <v>49</v>
      </c>
      <c r="F18" s="21" t="s">
        <v>50</v>
      </c>
      <c r="G18" s="21" t="s">
        <v>51</v>
      </c>
      <c r="H18" s="22">
        <v>100500</v>
      </c>
    </row>
    <row r="19" spans="1:8" ht="24" outlineLevel="2">
      <c r="A19" s="24">
        <v>8</v>
      </c>
      <c r="B19" s="18">
        <f>+B18+1</f>
        <v>2</v>
      </c>
      <c r="C19" s="25" t="s">
        <v>47</v>
      </c>
      <c r="D19" s="26" t="s">
        <v>52</v>
      </c>
      <c r="E19" s="26" t="s">
        <v>53</v>
      </c>
      <c r="F19" s="27" t="s">
        <v>54</v>
      </c>
      <c r="G19" s="27" t="s">
        <v>55</v>
      </c>
      <c r="H19" s="22">
        <v>101400</v>
      </c>
    </row>
    <row r="20" spans="1:8" ht="24" outlineLevel="2">
      <c r="A20" s="24">
        <v>9</v>
      </c>
      <c r="B20" s="18">
        <v>3</v>
      </c>
      <c r="C20" s="19" t="s">
        <v>47</v>
      </c>
      <c r="D20" s="20" t="s">
        <v>52</v>
      </c>
      <c r="E20" s="20" t="s">
        <v>56</v>
      </c>
      <c r="F20" s="21" t="s">
        <v>57</v>
      </c>
      <c r="G20" s="21" t="s">
        <v>58</v>
      </c>
      <c r="H20" s="22">
        <v>1632090</v>
      </c>
    </row>
    <row r="21" spans="1:8" ht="24" outlineLevel="2">
      <c r="A21" s="24">
        <v>10</v>
      </c>
      <c r="B21" s="18">
        <v>4</v>
      </c>
      <c r="C21" s="19" t="s">
        <v>47</v>
      </c>
      <c r="D21" s="20" t="s">
        <v>48</v>
      </c>
      <c r="E21" s="20" t="s">
        <v>59</v>
      </c>
      <c r="F21" s="21" t="s">
        <v>60</v>
      </c>
      <c r="G21" s="21" t="s">
        <v>61</v>
      </c>
      <c r="H21" s="22">
        <v>1191300</v>
      </c>
    </row>
    <row r="22" spans="1:8" ht="24" outlineLevel="1">
      <c r="A22" s="24"/>
      <c r="B22" s="18"/>
      <c r="C22" s="23" t="s">
        <v>62</v>
      </c>
      <c r="D22" s="20"/>
      <c r="E22" s="20"/>
      <c r="F22" s="21"/>
      <c r="G22" s="21"/>
      <c r="H22" s="22">
        <f>SUBTOTAL(9,H18:H21)</f>
        <v>3025290</v>
      </c>
    </row>
    <row r="23" spans="1:8" ht="24" outlineLevel="2">
      <c r="A23" s="24">
        <v>11</v>
      </c>
      <c r="B23" s="18">
        <v>1</v>
      </c>
      <c r="C23" s="29" t="s">
        <v>63</v>
      </c>
      <c r="D23" s="30" t="s">
        <v>64</v>
      </c>
      <c r="E23" s="30" t="s">
        <v>65</v>
      </c>
      <c r="F23" s="31" t="s">
        <v>66</v>
      </c>
      <c r="G23" s="31" t="s">
        <v>67</v>
      </c>
      <c r="H23" s="22">
        <v>59040</v>
      </c>
    </row>
    <row r="24" spans="1:8" ht="24" outlineLevel="2">
      <c r="A24" s="24">
        <v>12</v>
      </c>
      <c r="B24" s="18">
        <f>+B23+1</f>
        <v>2</v>
      </c>
      <c r="C24" s="19" t="s">
        <v>63</v>
      </c>
      <c r="D24" s="20" t="s">
        <v>64</v>
      </c>
      <c r="E24" s="20" t="s">
        <v>68</v>
      </c>
      <c r="F24" s="21" t="s">
        <v>69</v>
      </c>
      <c r="G24" s="21" t="s">
        <v>70</v>
      </c>
      <c r="H24" s="22">
        <v>1131030</v>
      </c>
    </row>
    <row r="25" spans="1:8" ht="24" outlineLevel="1">
      <c r="A25" s="24"/>
      <c r="B25" s="18"/>
      <c r="C25" s="23" t="s">
        <v>71</v>
      </c>
      <c r="D25" s="20"/>
      <c r="E25" s="20"/>
      <c r="F25" s="21"/>
      <c r="G25" s="21"/>
      <c r="H25" s="22">
        <f>SUBTOTAL(9,H23:H24)</f>
        <v>1190070</v>
      </c>
    </row>
    <row r="26" spans="1:8" ht="24">
      <c r="A26" s="24"/>
      <c r="B26" s="32"/>
      <c r="C26" s="33" t="s">
        <v>72</v>
      </c>
      <c r="D26" s="34"/>
      <c r="E26" s="34"/>
      <c r="F26" s="35"/>
      <c r="G26" s="35"/>
      <c r="H26" s="36">
        <f>SUBTOTAL(9,H2:H24)</f>
        <v>18441177</v>
      </c>
    </row>
  </sheetData>
  <sheetProtection/>
  <mergeCells count="5">
    <mergeCell ref="B1:H1"/>
    <mergeCell ref="B2:H2"/>
    <mergeCell ref="B4:H4"/>
    <mergeCell ref="B5:H5"/>
    <mergeCell ref="B6:H6"/>
  </mergeCells>
  <printOptions horizontalCentered="1"/>
  <pageMargins left="0.15748031496062992" right="0.15748031496062992" top="0.5118110236220472" bottom="0.31496062992125984" header="0.2362204724409449" footer="0.15748031496062992"/>
  <pageSetup horizontalDpi="600" verticalDpi="600" orientation="landscape" paperSize="9" r:id="rId1"/>
  <rowBreaks count="5" manualBreakCount="5">
    <brk id="10" max="255" man="1"/>
    <brk id="14" max="255" man="1"/>
    <brk id="17" max="255" man="1"/>
    <brk id="22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20.00390625" style="0" customWidth="1"/>
    <col min="4" max="4" width="21.421875" style="0" customWidth="1"/>
    <col min="5" max="5" width="22.140625" style="0" customWidth="1"/>
  </cols>
  <sheetData>
    <row r="1" spans="1:5" ht="24">
      <c r="A1" s="6" t="s">
        <v>73</v>
      </c>
      <c r="B1" s="6"/>
      <c r="C1" s="6"/>
      <c r="D1" s="6"/>
      <c r="E1" s="6"/>
    </row>
    <row r="2" spans="1:5" ht="24">
      <c r="A2" s="6" t="s">
        <v>74</v>
      </c>
      <c r="B2" s="6"/>
      <c r="C2" s="6"/>
      <c r="D2" s="6"/>
      <c r="E2" s="6"/>
    </row>
    <row r="3" spans="1:5" ht="24">
      <c r="A3" s="38" t="s">
        <v>75</v>
      </c>
      <c r="B3" s="38"/>
      <c r="C3" s="38"/>
      <c r="D3" s="38"/>
      <c r="E3" s="38"/>
    </row>
    <row r="4" spans="1:5" ht="24">
      <c r="A4" s="39" t="s">
        <v>76</v>
      </c>
      <c r="B4" s="39" t="s">
        <v>7</v>
      </c>
      <c r="C4" s="39" t="s">
        <v>12</v>
      </c>
      <c r="D4" s="39" t="s">
        <v>77</v>
      </c>
      <c r="E4" s="39" t="s">
        <v>78</v>
      </c>
    </row>
    <row r="5" spans="1:5" ht="24">
      <c r="A5" s="40">
        <v>1</v>
      </c>
      <c r="B5" s="41" t="s">
        <v>79</v>
      </c>
      <c r="C5" s="42">
        <v>4989990</v>
      </c>
      <c r="D5" s="43">
        <v>7397</v>
      </c>
      <c r="E5" s="44">
        <v>9403</v>
      </c>
    </row>
    <row r="6" spans="1:5" ht="24">
      <c r="A6" s="40">
        <v>2</v>
      </c>
      <c r="B6" s="45" t="s">
        <v>80</v>
      </c>
      <c r="C6" s="42">
        <v>4259307</v>
      </c>
      <c r="D6" s="46">
        <v>7398</v>
      </c>
      <c r="E6" s="47">
        <v>9404</v>
      </c>
    </row>
    <row r="7" spans="1:5" ht="24">
      <c r="A7" s="40">
        <v>3</v>
      </c>
      <c r="B7" s="41" t="s">
        <v>81</v>
      </c>
      <c r="C7" s="42">
        <v>4976520</v>
      </c>
      <c r="D7" s="43">
        <v>7399</v>
      </c>
      <c r="E7" s="44">
        <v>9405</v>
      </c>
    </row>
    <row r="8" spans="1:5" ht="24">
      <c r="A8" s="40">
        <v>4</v>
      </c>
      <c r="B8" s="41" t="s">
        <v>82</v>
      </c>
      <c r="C8" s="42">
        <v>3025290</v>
      </c>
      <c r="D8" s="46">
        <v>7400</v>
      </c>
      <c r="E8" s="47">
        <v>9406</v>
      </c>
    </row>
    <row r="9" spans="1:5" ht="24">
      <c r="A9" s="48">
        <v>5</v>
      </c>
      <c r="B9" s="49" t="s">
        <v>83</v>
      </c>
      <c r="C9" s="50">
        <v>1190070</v>
      </c>
      <c r="D9" s="43">
        <v>7401</v>
      </c>
      <c r="E9" s="44">
        <v>9407</v>
      </c>
    </row>
    <row r="10" spans="1:5" ht="24">
      <c r="A10" s="51"/>
      <c r="B10" s="52" t="s">
        <v>72</v>
      </c>
      <c r="C10" s="53">
        <f>SUM(C5:C9)</f>
        <v>18441177</v>
      </c>
      <c r="D10" s="53"/>
      <c r="E10" s="54"/>
    </row>
  </sheetData>
  <sheetProtection/>
  <mergeCells count="3">
    <mergeCell ref="A1:E1"/>
    <mergeCell ref="A2:E2"/>
    <mergeCell ref="A3:E3"/>
  </mergeCells>
  <printOptions/>
  <pageMargins left="1.1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2017-07-11T08:23:23Z</dcterms:created>
  <dcterms:modified xsi:type="dcterms:W3CDTF">2017-07-11T08:43:04Z</dcterms:modified>
  <cp:category/>
  <cp:version/>
  <cp:contentType/>
  <cp:contentStatus/>
</cp:coreProperties>
</file>