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1"/>
  </bookViews>
  <sheets>
    <sheet name="สรุปโอนจัดสรร" sheetId="20" r:id="rId1"/>
    <sheet name="รายละเอียดการจัดสรร" sheetId="13" r:id="rId2"/>
  </sheets>
  <definedNames>
    <definedName name="_xlnm._FilterDatabase" localSheetId="1" hidden="1">รายละเอียดการจัดสรร!$A$10:$G$10</definedName>
    <definedName name="_xlnm.Print_Area" localSheetId="1">รายละเอียดการจัดสรร!$A$1:$G$132</definedName>
    <definedName name="_xlnm.Print_Area" localSheetId="0">สรุปโอนจัดสรร!$B$1:$H$67</definedName>
    <definedName name="_xlnm.Print_Titles" localSheetId="1">รายละเอียดการจัดสรร!$1:$9</definedName>
    <definedName name="_xlnm.Print_Titles" localSheetId="0">สรุปโอนจัดสรร!$5:$6</definedName>
  </definedNames>
  <calcPr calcId="144525"/>
</workbook>
</file>

<file path=xl/calcChain.xml><?xml version="1.0" encoding="utf-8"?>
<calcChain xmlns="http://schemas.openxmlformats.org/spreadsheetml/2006/main">
  <c r="G132" i="13" l="1"/>
  <c r="G131" i="13"/>
  <c r="G129" i="13"/>
  <c r="G127" i="13"/>
  <c r="G125" i="13"/>
  <c r="G123" i="13"/>
  <c r="G121" i="13"/>
  <c r="G118" i="13"/>
  <c r="G116" i="13"/>
  <c r="G114" i="13"/>
  <c r="G112" i="13"/>
  <c r="G110" i="13"/>
  <c r="G108" i="13"/>
  <c r="G106" i="13"/>
  <c r="G104" i="13"/>
  <c r="G102" i="13"/>
  <c r="G100" i="13"/>
  <c r="G98" i="13"/>
  <c r="G96" i="13"/>
  <c r="G94" i="13"/>
  <c r="G92" i="13"/>
  <c r="G90" i="13"/>
  <c r="G88" i="13"/>
  <c r="G86" i="13"/>
  <c r="G84" i="13"/>
  <c r="G81" i="13"/>
  <c r="G79" i="13"/>
  <c r="G77" i="13"/>
  <c r="G75" i="13"/>
  <c r="G73" i="13"/>
  <c r="G71" i="13"/>
  <c r="G69" i="13"/>
  <c r="G67" i="13"/>
  <c r="G65" i="13"/>
  <c r="G63" i="13"/>
  <c r="G61" i="13"/>
  <c r="G59" i="13"/>
  <c r="G57" i="13"/>
  <c r="G55" i="13"/>
  <c r="G53" i="13"/>
  <c r="G51" i="13"/>
  <c r="G49" i="13"/>
  <c r="G47" i="13"/>
  <c r="G45" i="13"/>
  <c r="G43" i="13"/>
  <c r="G41" i="13"/>
  <c r="G39" i="13"/>
  <c r="G37" i="13"/>
  <c r="G35" i="13"/>
  <c r="G33" i="13"/>
  <c r="G31" i="13"/>
  <c r="G29" i="13"/>
  <c r="G27" i="13"/>
  <c r="G25" i="13"/>
  <c r="G23" i="13"/>
  <c r="G21" i="13"/>
  <c r="G19" i="13"/>
  <c r="G17" i="13"/>
  <c r="G15" i="13"/>
  <c r="G13" i="13"/>
  <c r="G11" i="13"/>
  <c r="A83" i="13" l="1"/>
</calcChain>
</file>

<file path=xl/sharedStrings.xml><?xml version="1.0" encoding="utf-8"?>
<sst xmlns="http://schemas.openxmlformats.org/spreadsheetml/2006/main" count="514" uniqueCount="385">
  <si>
    <t>ลำดับ</t>
  </si>
  <si>
    <t>จังหวัด</t>
  </si>
  <si>
    <t>อำเภอ</t>
  </si>
  <si>
    <t xml:space="preserve">องค์กรปกครองส่วนท้องถิ่น </t>
  </si>
  <si>
    <t>กระบี่</t>
  </si>
  <si>
    <t>เมืองกระบี่</t>
  </si>
  <si>
    <t>ทม.กระบี่</t>
  </si>
  <si>
    <t>4810101</t>
  </si>
  <si>
    <t>8126033355</t>
  </si>
  <si>
    <t>กาญจนบุรี</t>
  </si>
  <si>
    <t>เมืองกาญจนบุรี</t>
  </si>
  <si>
    <t>อบจ.กาญจนบุรี</t>
  </si>
  <si>
    <t>2710101</t>
  </si>
  <si>
    <t>7136058236</t>
  </si>
  <si>
    <t>กาฬสินธุ์</t>
  </si>
  <si>
    <t>เมืองกาฬสินธุ์</t>
  </si>
  <si>
    <t>ทม.กาฬสินธุ์</t>
  </si>
  <si>
    <t>4460101</t>
  </si>
  <si>
    <t>4046211210</t>
  </si>
  <si>
    <t>กำแพงเพชร</t>
  </si>
  <si>
    <t>เมืองกำแพงเพชร</t>
  </si>
  <si>
    <t>อบจ.กำแพงเพชร</t>
  </si>
  <si>
    <t>2620101</t>
  </si>
  <si>
    <t>6206067025</t>
  </si>
  <si>
    <t>ขอนแก่น</t>
  </si>
  <si>
    <t>เมืองขอนแก่น</t>
  </si>
  <si>
    <t>อบจ.ขอนแก่น</t>
  </si>
  <si>
    <t>2400101</t>
  </si>
  <si>
    <t>4056067902</t>
  </si>
  <si>
    <t>จันทบุรี</t>
  </si>
  <si>
    <t>เมืองจันทบุรี</t>
  </si>
  <si>
    <t>อบจ.จันทบุรี</t>
  </si>
  <si>
    <t>2220101</t>
  </si>
  <si>
    <t>2046038576</t>
  </si>
  <si>
    <t>ฉะเชิงเทรา</t>
  </si>
  <si>
    <t>เมืองฉะเชิงเทรา</t>
  </si>
  <si>
    <t>อบจ.ฉะเชิงเทรา</t>
  </si>
  <si>
    <t>2240101</t>
  </si>
  <si>
    <t>2016052589</t>
  </si>
  <si>
    <t>ชัยนาท</t>
  </si>
  <si>
    <t>เมืองชัยนาท</t>
  </si>
  <si>
    <t>อบจ.ชัยนาท</t>
  </si>
  <si>
    <t>2180101</t>
  </si>
  <si>
    <t>1066039380</t>
  </si>
  <si>
    <t>ชัยภูมิ</t>
  </si>
  <si>
    <t>เมืองชัยภูมิ</t>
  </si>
  <si>
    <t>อบจ.ชัยภูมิ</t>
  </si>
  <si>
    <t>2360101</t>
  </si>
  <si>
    <t>3076061674</t>
  </si>
  <si>
    <t>ชุมพร</t>
  </si>
  <si>
    <t>เมืองชุมพร</t>
  </si>
  <si>
    <t>ทม.ชุมพร</t>
  </si>
  <si>
    <t>4860101</t>
  </si>
  <si>
    <t>8036049937</t>
  </si>
  <si>
    <t>เชียงราย</t>
  </si>
  <si>
    <t>เมืองเชียงราย</t>
  </si>
  <si>
    <t>อบจ.เชียงราย</t>
  </si>
  <si>
    <t>2570101</t>
  </si>
  <si>
    <t>5046057948</t>
  </si>
  <si>
    <t>ตรัง</t>
  </si>
  <si>
    <t>เมืองตรัง</t>
  </si>
  <si>
    <t>ทน.ตรัง</t>
  </si>
  <si>
    <t>3920101</t>
  </si>
  <si>
    <t>9036056276</t>
  </si>
  <si>
    <t>ตราด</t>
  </si>
  <si>
    <t>เมืองตราด</t>
  </si>
  <si>
    <t>อบจ.ตราด</t>
  </si>
  <si>
    <t>2230101</t>
  </si>
  <si>
    <t>2066037745</t>
  </si>
  <si>
    <t>ตาก</t>
  </si>
  <si>
    <t>เมืองตาก</t>
  </si>
  <si>
    <t>อบจ.ตาก</t>
  </si>
  <si>
    <t>2630101</t>
  </si>
  <si>
    <t>6036038372</t>
  </si>
  <si>
    <t>นครนายก</t>
  </si>
  <si>
    <t>เมืองนครนายก</t>
  </si>
  <si>
    <t>อบจ.นครนายก</t>
  </si>
  <si>
    <t>2260101</t>
  </si>
  <si>
    <t>2116031052</t>
  </si>
  <si>
    <t>นครปฐม</t>
  </si>
  <si>
    <t>เมืองนครปฐม</t>
  </si>
  <si>
    <t>ทน.นครปฐม</t>
  </si>
  <si>
    <t>2730101</t>
  </si>
  <si>
    <t>7016066878</t>
  </si>
  <si>
    <t>นครพนม</t>
  </si>
  <si>
    <t>เมืองนครพนม</t>
  </si>
  <si>
    <t>อบจ.นครพนม</t>
  </si>
  <si>
    <t>2480101</t>
  </si>
  <si>
    <t>4086042371</t>
  </si>
  <si>
    <t>นครราชสีมา</t>
  </si>
  <si>
    <t>เมืองนครราชสีมา</t>
  </si>
  <si>
    <t>ทน.นครราชสีมา</t>
  </si>
  <si>
    <t>3300101</t>
  </si>
  <si>
    <t>3016065053</t>
  </si>
  <si>
    <t>นครศรีธรรมราช</t>
  </si>
  <si>
    <t>เมืองนครศรีธรรมราช</t>
  </si>
  <si>
    <t>ทน.นครศรีธรรมราช</t>
  </si>
  <si>
    <t>3800101</t>
  </si>
  <si>
    <t>8016036511</t>
  </si>
  <si>
    <t>นครสวรรค์</t>
  </si>
  <si>
    <t>เมืองนครสวรรค์</t>
  </si>
  <si>
    <t>ทน.นครสวรรค์</t>
  </si>
  <si>
    <t>3600101</t>
  </si>
  <si>
    <t>6336026159</t>
  </si>
  <si>
    <t>นนทบุรี</t>
  </si>
  <si>
    <t>เมืองนนทบุรี</t>
  </si>
  <si>
    <t>อบจ.นนทบุรี</t>
  </si>
  <si>
    <t>2120101</t>
  </si>
  <si>
    <t>1086082184</t>
  </si>
  <si>
    <t>นราธิวาส</t>
  </si>
  <si>
    <t>เมืองนราธิวาส</t>
  </si>
  <si>
    <t>อบจ.นราธิวาส</t>
  </si>
  <si>
    <t>2960101</t>
  </si>
  <si>
    <t>9056035398</t>
  </si>
  <si>
    <t>น่าน</t>
  </si>
  <si>
    <t>เมืองน่าน</t>
  </si>
  <si>
    <t>อบจ.น่าน</t>
  </si>
  <si>
    <t>2550101</t>
  </si>
  <si>
    <t>5076047819</t>
  </si>
  <si>
    <t>บุรีรัมย์</t>
  </si>
  <si>
    <t>เมืองบุรีรัมย์</t>
  </si>
  <si>
    <t>อบจ.บุรีรัมย์</t>
  </si>
  <si>
    <t>2310101</t>
  </si>
  <si>
    <t>3086040815</t>
  </si>
  <si>
    <t>ปทุมธานี</t>
  </si>
  <si>
    <t>เมืองปทุมธานี</t>
  </si>
  <si>
    <t>ทต.บางกะดี</t>
  </si>
  <si>
    <t>5130114</t>
  </si>
  <si>
    <t>1106044738</t>
  </si>
  <si>
    <t>ประจวบคีรีขันธ์</t>
  </si>
  <si>
    <t>เมืองประจวบคีรีขันธ์</t>
  </si>
  <si>
    <t>อบจ.ประจวบคีรีขันธ์</t>
  </si>
  <si>
    <t>2770101</t>
  </si>
  <si>
    <t>7156032607</t>
  </si>
  <si>
    <t>ปราจีนบุรี</t>
  </si>
  <si>
    <t>เมืองปราจีนบุรี</t>
  </si>
  <si>
    <t>อบจ.ปราจีนบุรี</t>
  </si>
  <si>
    <t>2250101</t>
  </si>
  <si>
    <t>2136040618</t>
  </si>
  <si>
    <t>ปัตตานี</t>
  </si>
  <si>
    <t>เมืองปัตตานี</t>
  </si>
  <si>
    <t>อบจ.ปัตตานี</t>
  </si>
  <si>
    <t>2940101</t>
  </si>
  <si>
    <t>9076040664</t>
  </si>
  <si>
    <t>พระนครศรีอยุธยา</t>
  </si>
  <si>
    <t>อบจ.พระนครศรีอยุธยา</t>
  </si>
  <si>
    <t>2140101</t>
  </si>
  <si>
    <t>1016058764</t>
  </si>
  <si>
    <t>พะเยา</t>
  </si>
  <si>
    <t>เมืองพะเยา</t>
  </si>
  <si>
    <t>อบจ.พะเยา</t>
  </si>
  <si>
    <t>2560101</t>
  </si>
  <si>
    <t>5126029258</t>
  </si>
  <si>
    <t>พังงา</t>
  </si>
  <si>
    <t>เมืองพังงา</t>
  </si>
  <si>
    <t>อบจ.พังงา</t>
  </si>
  <si>
    <t>2820101</t>
  </si>
  <si>
    <t>8096021788</t>
  </si>
  <si>
    <t>พัทลุง</t>
  </si>
  <si>
    <t>เมืองพัทลุง</t>
  </si>
  <si>
    <t>อบจ.พัทลุง</t>
  </si>
  <si>
    <t>2930101</t>
  </si>
  <si>
    <t>9086014399</t>
  </si>
  <si>
    <t>พิจิตร</t>
  </si>
  <si>
    <t>เมืองพิจิตร</t>
  </si>
  <si>
    <t>อบจ.พิจิตร</t>
  </si>
  <si>
    <t>2660101</t>
  </si>
  <si>
    <t>6106039682</t>
  </si>
  <si>
    <t>พิษณุโลก</t>
  </si>
  <si>
    <t>เมืองพิษณุโลก</t>
  </si>
  <si>
    <t>อบจ.พิษณุโลก</t>
  </si>
  <si>
    <t>2650101</t>
  </si>
  <si>
    <t>6326017343</t>
  </si>
  <si>
    <t>เพชรบุรี</t>
  </si>
  <si>
    <t>เมืองเพชรบุรี</t>
  </si>
  <si>
    <t>อบจ.เพชรบุรี</t>
  </si>
  <si>
    <t>2760101</t>
  </si>
  <si>
    <t>7036061812</t>
  </si>
  <si>
    <t>แพร่</t>
  </si>
  <si>
    <t>เมืองแพร่</t>
  </si>
  <si>
    <t>อบจ.แพร่</t>
  </si>
  <si>
    <t>2540101</t>
  </si>
  <si>
    <t>5066057072</t>
  </si>
  <si>
    <t>ภูเก็ต</t>
  </si>
  <si>
    <t>เมืองภูเก็ต</t>
  </si>
  <si>
    <t>อบจ.ภูเก็ต</t>
  </si>
  <si>
    <t>2830101</t>
  </si>
  <si>
    <t>8056019847</t>
  </si>
  <si>
    <t>ทน.ภูเก็ต</t>
  </si>
  <si>
    <t>3830101</t>
  </si>
  <si>
    <t>8056044728</t>
  </si>
  <si>
    <t>มุกดาหาร</t>
  </si>
  <si>
    <t>เมืองมุกดาหาร</t>
  </si>
  <si>
    <t>อบจ.มุกดาหาร</t>
  </si>
  <si>
    <t>2490101</t>
  </si>
  <si>
    <t>4206024464</t>
  </si>
  <si>
    <t>แม่ฮ่องสอน</t>
  </si>
  <si>
    <t>เมืองแม่ฮ่องสอน</t>
  </si>
  <si>
    <t>ทม.แม่ฮ่องสอน</t>
  </si>
  <si>
    <t>4580201</t>
  </si>
  <si>
    <t>5086031567</t>
  </si>
  <si>
    <t>ยโสธร</t>
  </si>
  <si>
    <t>เมืองยโสธร</t>
  </si>
  <si>
    <t>อบจ.ยโสธร</t>
  </si>
  <si>
    <t>2350101</t>
  </si>
  <si>
    <t>3156032042</t>
  </si>
  <si>
    <t>ร้อยเอ็ด</t>
  </si>
  <si>
    <t>เมืองร้อยเอ็ด</t>
  </si>
  <si>
    <t>อบจ.ร้อยเอ็ด</t>
  </si>
  <si>
    <t>2450101</t>
  </si>
  <si>
    <t>4116059420</t>
  </si>
  <si>
    <t>ระนอง</t>
  </si>
  <si>
    <t>เมืองระนอง</t>
  </si>
  <si>
    <t>อบจ.ระนอง</t>
  </si>
  <si>
    <t>2850101</t>
  </si>
  <si>
    <t>8066045573</t>
  </si>
  <si>
    <t>ระยอง</t>
  </si>
  <si>
    <t>เมืองระยอง</t>
  </si>
  <si>
    <t>อบจ.ระยอง</t>
  </si>
  <si>
    <t>2210101</t>
  </si>
  <si>
    <t>2186054094</t>
  </si>
  <si>
    <t>ลพบุรี</t>
  </si>
  <si>
    <t>เมืองลพบุรี</t>
  </si>
  <si>
    <t>อบจ.ลพบุรี</t>
  </si>
  <si>
    <t>2160101</t>
  </si>
  <si>
    <t>1116061988</t>
  </si>
  <si>
    <t>ลำพูน</t>
  </si>
  <si>
    <t>เมืองลำพูน</t>
  </si>
  <si>
    <t>อบจ.ลำพูน</t>
  </si>
  <si>
    <t>2510101</t>
  </si>
  <si>
    <t>5116025470</t>
  </si>
  <si>
    <t>เลย</t>
  </si>
  <si>
    <t>เมืองเลย</t>
  </si>
  <si>
    <t>อบจ.เลย</t>
  </si>
  <si>
    <t>2420101</t>
  </si>
  <si>
    <t>4036041312</t>
  </si>
  <si>
    <t>ศรีสะเกษ</t>
  </si>
  <si>
    <t>เมืองศรีสะเกษ</t>
  </si>
  <si>
    <t>อบจ.ศรีสะเกษ</t>
  </si>
  <si>
    <t>2330101</t>
  </si>
  <si>
    <t>3116053642</t>
  </si>
  <si>
    <t>สกลนคร</t>
  </si>
  <si>
    <t>เมืองสกลนคร</t>
  </si>
  <si>
    <t>ทน.สกลนคร</t>
  </si>
  <si>
    <t>4470101</t>
  </si>
  <si>
    <t>4126034730</t>
  </si>
  <si>
    <t>สงขลา</t>
  </si>
  <si>
    <t>เมืองสงขลา</t>
  </si>
  <si>
    <t>อบจ.สงขลา</t>
  </si>
  <si>
    <t>2900101</t>
  </si>
  <si>
    <t>9016017968</t>
  </si>
  <si>
    <t>สตูล</t>
  </si>
  <si>
    <t>เมืองสตูล</t>
  </si>
  <si>
    <t>อบจ.สตูล</t>
  </si>
  <si>
    <t>2910101</t>
  </si>
  <si>
    <t>9106042015</t>
  </si>
  <si>
    <t>สมุทรสงคราม</t>
  </si>
  <si>
    <t>เมืองสมุทรสงคราม</t>
  </si>
  <si>
    <t>อบจ.สมุทรสงคราม</t>
  </si>
  <si>
    <t>2750101</t>
  </si>
  <si>
    <t>7096039481</t>
  </si>
  <si>
    <t>สมุทรสาคร</t>
  </si>
  <si>
    <t>เมืองสมุทรสาคร</t>
  </si>
  <si>
    <t>อบจ.สมุทรสาคร</t>
  </si>
  <si>
    <t>2740101</t>
  </si>
  <si>
    <t>7126064586</t>
  </si>
  <si>
    <t>สระแก้ว</t>
  </si>
  <si>
    <t>เมืองสระแก้ว</t>
  </si>
  <si>
    <t>อบจ.สระแก้ว</t>
  </si>
  <si>
    <t>2270101</t>
  </si>
  <si>
    <t>2366013248</t>
  </si>
  <si>
    <t>สระบุรี</t>
  </si>
  <si>
    <t>เมืองสระบุรี</t>
  </si>
  <si>
    <t>อบจ.สระบุรี</t>
  </si>
  <si>
    <t>2190101</t>
  </si>
  <si>
    <t>1156059291</t>
  </si>
  <si>
    <t>สิงห์บุรี</t>
  </si>
  <si>
    <t>เมืองสิงห์บุรี</t>
  </si>
  <si>
    <t>อบจ.สิงห์บุรี</t>
  </si>
  <si>
    <t>2170101</t>
  </si>
  <si>
    <t>1166045374</t>
  </si>
  <si>
    <t>อินทร์บุรี</t>
  </si>
  <si>
    <t>อบต.อินทร์บุรี</t>
  </si>
  <si>
    <t>6170610</t>
  </si>
  <si>
    <t>1176012096</t>
  </si>
  <si>
    <t>หนองคาย</t>
  </si>
  <si>
    <t>เมืองหนองคาย</t>
  </si>
  <si>
    <t>อบจ.หนองคาย</t>
  </si>
  <si>
    <t>2430101</t>
  </si>
  <si>
    <t>4136029756</t>
  </si>
  <si>
    <t>หนองบัวลำภู</t>
  </si>
  <si>
    <t>เมืองหนองบัวลำภู</t>
  </si>
  <si>
    <t>อบจ.หนองบัวลำภู</t>
  </si>
  <si>
    <t>2390101</t>
  </si>
  <si>
    <t>4026020908</t>
  </si>
  <si>
    <t>อุตรดิตถ์</t>
  </si>
  <si>
    <t>เมืองอุตรดิตถ์</t>
  </si>
  <si>
    <t>อบจ.อุตรดิตถ์</t>
  </si>
  <si>
    <t>2530101</t>
  </si>
  <si>
    <t>5106060761</t>
  </si>
  <si>
    <t>อุทัยธานี</t>
  </si>
  <si>
    <t>เมืองอุทัยธานี</t>
  </si>
  <si>
    <t>อบจ.อุทัยธานี</t>
  </si>
  <si>
    <t>2610101</t>
  </si>
  <si>
    <t>6196037781</t>
  </si>
  <si>
    <t>อุบลราชธานี</t>
  </si>
  <si>
    <t>เมืองอุบลราชธานี</t>
  </si>
  <si>
    <t>อบจ.อุบลราชธานี</t>
  </si>
  <si>
    <t>2340101</t>
  </si>
  <si>
    <t>3216014398</t>
  </si>
  <si>
    <t>ผลรวมทั้งหมด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</si>
  <si>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</si>
  <si>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</si>
  <si>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</si>
  <si>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</si>
  <si>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</si>
  <si>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</si>
  <si>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</si>
  <si>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</si>
  <si>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</si>
  <si>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</si>
  <si>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</si>
  <si>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ตรัง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</si>
  <si>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</si>
  <si>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</si>
  <si>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</si>
  <si>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</si>
  <si>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</si>
  <si>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</si>
  <si>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</si>
  <si>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</si>
  <si>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</si>
  <si>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</si>
  <si>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</si>
  <si>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</si>
  <si>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</si>
  <si>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</si>
  <si>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</si>
  <si>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</si>
  <si>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</si>
  <si>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</si>
  <si>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</si>
  <si>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</si>
  <si>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</si>
  <si>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</si>
  <si>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</si>
  <si>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แพร่ ผลรวม</t>
  </si>
  <si>
    <t>ภูเก็ต ผลรวม</t>
  </si>
  <si>
    <t>มุกดาหาร ผลรวม</t>
  </si>
  <si>
    <t>แม่ฮ่องสอน ผลรวม</t>
  </si>
  <si>
    <t>ยโสธร ผลรวม</t>
  </si>
  <si>
    <t>ร้อยเอ็ด ผลรวม</t>
  </si>
  <si>
    <t>ระนอง ผลรวม</t>
  </si>
  <si>
    <t>ระยอง ผลรวม</t>
  </si>
  <si>
    <t>ลพบุรี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</si>
  <si>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</si>
  <si>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</si>
  <si>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</si>
  <si>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</si>
  <si>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</si>
  <si>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</si>
  <si>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</si>
  <si>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</si>
  <si>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</si>
  <si>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</si>
  <si>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</si>
  <si>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หนองคาย ผลรวม</t>
  </si>
  <si>
    <t>หนองบัวลำภู ผลรวม</t>
  </si>
  <si>
    <t>อุตรดิตถ์ ผลรวม</t>
  </si>
  <si>
    <t>อุทัยธานี ผลรวม</t>
  </si>
  <si>
    <t>อุบลราชธานี ผลรวม</t>
  </si>
  <si>
    <t>แบบรายละเอียดประกอบการโอนจัดสรรงบประมาณรายจ่ายประจำปีงบประมาณ พ.ศ. 2560</t>
  </si>
  <si>
    <t>1500848002500032</t>
  </si>
  <si>
    <t>รหัสงบประมาณ</t>
  </si>
  <si>
    <t>การบริหารสนามกีฬา (เงินเดือน ค่าจ้าง)</t>
  </si>
  <si>
    <t xml:space="preserve"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</t>
  </si>
  <si>
    <t>งบเงินอุดหนุน เงินอุดหนุนทั่วไป  แหล่งของเงิน 6011410 กิจกรรมหลัก 15008XXXXL2533</t>
  </si>
  <si>
    <t xml:space="preserve">  แหล่งของเงิน 6011410 กิจกรรมหลัก 15008XXXXL2533   รหัสงบประมาณ 1500848002500032</t>
  </si>
  <si>
    <t>สรุปประกอบการโอนจัดสรรงบประมาณรายจ่ายประจำปีงบประมาณ พ.ศ. 2560</t>
  </si>
  <si>
    <t>เลขที่หนังสือ</t>
  </si>
  <si>
    <t>เลขที่ใบจัดสรร</t>
  </si>
  <si>
    <t>ลงวันที่</t>
  </si>
  <si>
    <t>(เม.ย. - มิ.ย. 60)</t>
  </si>
  <si>
    <t>31 มี.ค. 60</t>
  </si>
  <si>
    <t>ตามหนังสือกรมส่งเสริมการปกครองท้องถิ่น  ที่ มท 0808.2/        ลงวันที่  31  มีนาคม  2560   เลขที่ใบจัดสรร    /2560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</si>
</sst>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51">
    <font>
      <sz val="16"/>
      <color theme="1"/>
      <name val="TH SarabunPSK"/>
      <family val="2"/>
      <charset val="222"/>
    </font>
    <font>
      <sz val="10"/>
      <name val="Arial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8"/>
      <name val="Calibri"/>
      <family val="2"/>
      <charset val="222"/>
    </font>
    <font>
      <b/>
      <sz val="14"/>
      <name val="TH SarabunPSK"/>
      <family val="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9"/>
      <name val="Calibri"/>
      <family val="2"/>
    </font>
    <font>
      <sz val="11"/>
      <color indexed="20"/>
      <name val="Tahoma"/>
      <family val="2"/>
      <charset val="222"/>
    </font>
    <font>
      <sz val="11"/>
      <color indexed="20"/>
      <name val="Calibri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i/>
      <sz val="11"/>
      <color indexed="23"/>
      <name val="Calibri"/>
      <family val="2"/>
    </font>
    <font>
      <sz val="11"/>
      <color indexed="17"/>
      <name val="Tahoma"/>
      <family val="2"/>
      <charset val="222"/>
    </font>
    <font>
      <sz val="11"/>
      <color indexed="17"/>
      <name val="Calibri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1"/>
      <color indexed="60"/>
      <name val="Calibri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8"/>
      <color indexed="56"/>
      <name val="Cambri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1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  <charset val="22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48">
    <xf numFmtId="0" fontId="0" fillId="0" borderId="0"/>
    <xf numFmtId="0" fontId="1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5" applyNumberFormat="0" applyAlignment="0" applyProtection="0"/>
    <xf numFmtId="0" fontId="8" fillId="21" borderId="6" applyNumberFormat="0" applyAlignment="0" applyProtection="0"/>
    <xf numFmtId="43" fontId="1" fillId="0" borderId="0" applyFont="0" applyFill="0" applyBorder="0" applyAlignment="0" applyProtection="0"/>
    <xf numFmtId="18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5" applyNumberFormat="0" applyAlignment="0" applyProtection="0"/>
    <xf numFmtId="0" fontId="15" fillId="0" borderId="10" applyNumberFormat="0" applyFill="0" applyAlignment="0" applyProtection="0"/>
    <xf numFmtId="0" fontId="16" fillId="22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23" borderId="11" applyNumberFormat="0" applyFont="0" applyAlignment="0" applyProtection="0"/>
    <xf numFmtId="0" fontId="17" fillId="20" borderId="12" applyNumberFormat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3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5" borderId="0" applyNumberFormat="0" applyBorder="0" applyAlignment="0" applyProtection="0"/>
    <xf numFmtId="0" fontId="24" fillId="5" borderId="0" applyNumberFormat="0" applyBorder="0" applyAlignment="0" applyProtection="0"/>
    <xf numFmtId="0" fontId="23" fillId="8" borderId="0" applyNumberFormat="0" applyBorder="0" applyAlignment="0" applyProtection="0"/>
    <xf numFmtId="0" fontId="24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9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0" borderId="0" applyNumberFormat="0" applyBorder="0" applyAlignment="0" applyProtection="0"/>
    <xf numFmtId="0" fontId="25" fillId="13" borderId="0" applyNumberFormat="0" applyBorder="0" applyAlignment="0" applyProtection="0"/>
    <xf numFmtId="0" fontId="26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3" borderId="0" applyNumberFormat="0" applyBorder="0" applyAlignment="0" applyProtection="0"/>
    <xf numFmtId="0" fontId="26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5" applyNumberFormat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0" fillId="21" borderId="6" applyNumberFormat="0" applyAlignment="0" applyProtection="0"/>
    <xf numFmtId="43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5" applyNumberFormat="0" applyAlignment="0" applyProtection="0"/>
    <xf numFmtId="0" fontId="39" fillId="7" borderId="5" applyNumberFormat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43" fillId="20" borderId="12" applyNumberFormat="0" applyAlignment="0" applyProtection="0"/>
    <xf numFmtId="0" fontId="43" fillId="20" borderId="12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/>
    <xf numFmtId="43" fontId="50" fillId="0" borderId="0" applyFont="0" applyFill="0" applyBorder="0" applyAlignment="0" applyProtection="0"/>
  </cellStyleXfs>
  <cellXfs count="70">
    <xf numFmtId="0" fontId="0" fillId="0" borderId="0" xfId="0"/>
    <xf numFmtId="0" fontId="4" fillId="0" borderId="4" xfId="2" applyFont="1" applyFill="1" applyBorder="1" applyAlignment="1" applyProtection="1">
      <alignment horizontal="center" vertical="center"/>
    </xf>
    <xf numFmtId="49" fontId="4" fillId="0" borderId="4" xfId="1" applyNumberFormat="1" applyFont="1" applyFill="1" applyBorder="1" applyAlignment="1" applyProtection="1">
      <alignment vertical="center"/>
    </xf>
    <xf numFmtId="49" fontId="4" fillId="0" borderId="4" xfId="1" applyNumberFormat="1" applyFont="1" applyFill="1" applyBorder="1" applyAlignment="1" applyProtection="1">
      <alignment vertical="center" shrinkToFit="1"/>
    </xf>
    <xf numFmtId="49" fontId="4" fillId="0" borderId="4" xfId="1" applyNumberFormat="1" applyFont="1" applyFill="1" applyBorder="1" applyAlignment="1" applyProtection="1">
      <alignment horizontal="center" vertical="center"/>
    </xf>
    <xf numFmtId="49" fontId="4" fillId="0" borderId="4" xfId="4" applyNumberFormat="1" applyFont="1" applyFill="1" applyBorder="1" applyAlignment="1" applyProtection="1">
      <alignment vertical="center"/>
    </xf>
    <xf numFmtId="49" fontId="4" fillId="0" borderId="4" xfId="4" applyNumberFormat="1" applyFont="1" applyFill="1" applyBorder="1" applyAlignment="1" applyProtection="1">
      <alignment vertical="center" shrinkToFit="1"/>
    </xf>
    <xf numFmtId="49" fontId="4" fillId="0" borderId="4" xfId="4" applyNumberFormat="1" applyFont="1" applyFill="1" applyBorder="1" applyAlignment="1" applyProtection="1">
      <alignment horizontal="center" vertical="center"/>
    </xf>
    <xf numFmtId="187" fontId="4" fillId="24" borderId="4" xfId="33" applyNumberFormat="1" applyFont="1" applyFill="1" applyBorder="1" applyAlignment="1">
      <alignment horizontal="center"/>
    </xf>
    <xf numFmtId="0" fontId="4" fillId="0" borderId="0" xfId="2" applyFont="1" applyFill="1" applyBorder="1" applyAlignment="1" applyProtection="1">
      <alignment horizontal="center" vertical="center"/>
    </xf>
    <xf numFmtId="49" fontId="4" fillId="0" borderId="0" xfId="4" applyNumberFormat="1" applyFont="1" applyFill="1" applyBorder="1" applyAlignment="1" applyProtection="1">
      <alignment vertical="center" shrinkToFit="1"/>
    </xf>
    <xf numFmtId="49" fontId="4" fillId="0" borderId="0" xfId="4" applyNumberFormat="1" applyFont="1" applyFill="1" applyBorder="1" applyAlignment="1" applyProtection="1">
      <alignment horizontal="center" vertical="center"/>
    </xf>
    <xf numFmtId="49" fontId="3" fillId="0" borderId="4" xfId="4" applyNumberFormat="1" applyFont="1" applyFill="1" applyBorder="1" applyAlignment="1" applyProtection="1">
      <alignment vertical="center"/>
    </xf>
    <xf numFmtId="49" fontId="3" fillId="0" borderId="0" xfId="4" applyNumberFormat="1" applyFont="1" applyFill="1" applyBorder="1" applyAlignment="1" applyProtection="1">
      <alignment vertical="center"/>
    </xf>
    <xf numFmtId="0" fontId="4" fillId="0" borderId="0" xfId="3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4" fillId="0" borderId="14" xfId="2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/>
      <protection locked="0"/>
    </xf>
    <xf numFmtId="0" fontId="3" fillId="0" borderId="1" xfId="3" applyFont="1" applyFill="1" applyBorder="1" applyAlignment="1" applyProtection="1">
      <alignment horizontal="center" vertical="center"/>
      <protection locked="0"/>
    </xf>
    <xf numFmtId="0" fontId="3" fillId="0" borderId="2" xfId="3" applyFont="1" applyFill="1" applyBorder="1" applyAlignment="1" applyProtection="1">
      <alignment horizontal="center" vertical="center"/>
      <protection locked="0"/>
    </xf>
    <xf numFmtId="0" fontId="3" fillId="24" borderId="16" xfId="2" applyFont="1" applyFill="1" applyBorder="1" applyAlignment="1" applyProtection="1">
      <alignment horizontal="center" vertical="center" shrinkToFit="1"/>
      <protection locked="0"/>
    </xf>
    <xf numFmtId="0" fontId="3" fillId="0" borderId="1" xfId="3" applyFont="1" applyFill="1" applyBorder="1" applyAlignment="1">
      <alignment horizontal="center" vertical="center"/>
    </xf>
    <xf numFmtId="0" fontId="4" fillId="0" borderId="17" xfId="3" applyFont="1" applyFill="1" applyBorder="1" applyAlignment="1">
      <alignment vertical="center"/>
    </xf>
    <xf numFmtId="187" fontId="4" fillId="24" borderId="4" xfId="33" applyNumberFormat="1" applyFont="1" applyFill="1" applyBorder="1" applyAlignment="1">
      <alignment horizontal="center" vertical="center"/>
    </xf>
    <xf numFmtId="0" fontId="4" fillId="0" borderId="18" xfId="3" applyFont="1" applyFill="1" applyBorder="1" applyAlignment="1">
      <alignment vertical="center"/>
    </xf>
    <xf numFmtId="0" fontId="3" fillId="0" borderId="18" xfId="3" applyFont="1" applyFill="1" applyBorder="1" applyAlignment="1">
      <alignment vertical="center"/>
    </xf>
    <xf numFmtId="49" fontId="3" fillId="0" borderId="4" xfId="1" applyNumberFormat="1" applyFont="1" applyFill="1" applyBorder="1" applyAlignment="1" applyProtection="1">
      <alignment vertical="center"/>
    </xf>
    <xf numFmtId="49" fontId="4" fillId="0" borderId="14" xfId="1" applyNumberFormat="1" applyFont="1" applyFill="1" applyBorder="1" applyAlignment="1" applyProtection="1">
      <alignment vertical="center"/>
    </xf>
    <xf numFmtId="49" fontId="4" fillId="0" borderId="14" xfId="1" applyNumberFormat="1" applyFont="1" applyFill="1" applyBorder="1" applyAlignment="1" applyProtection="1">
      <alignment vertical="center" shrinkToFit="1"/>
    </xf>
    <xf numFmtId="49" fontId="4" fillId="0" borderId="14" xfId="1" applyNumberFormat="1" applyFont="1" applyFill="1" applyBorder="1" applyAlignment="1" applyProtection="1">
      <alignment horizontal="center" vertical="center"/>
    </xf>
    <xf numFmtId="187" fontId="4" fillId="24" borderId="14" xfId="33" applyNumberFormat="1" applyFont="1" applyFill="1" applyBorder="1" applyAlignment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  <protection locked="0"/>
    </xf>
    <xf numFmtId="0" fontId="3" fillId="0" borderId="0" xfId="3" applyFont="1" applyFill="1" applyBorder="1" applyAlignment="1" applyProtection="1">
      <alignment horizontal="center" vertical="center"/>
      <protection locked="0"/>
    </xf>
    <xf numFmtId="49" fontId="3" fillId="0" borderId="2" xfId="3" applyNumberFormat="1" applyFont="1" applyFill="1" applyBorder="1" applyAlignment="1">
      <alignment horizontal="center" vertical="center"/>
    </xf>
    <xf numFmtId="0" fontId="3" fillId="24" borderId="1" xfId="2" applyFont="1" applyFill="1" applyBorder="1" applyAlignment="1" applyProtection="1">
      <alignment horizontal="center" vertical="center" shrinkToFit="1"/>
      <protection locked="0"/>
    </xf>
    <xf numFmtId="0" fontId="3" fillId="0" borderId="0" xfId="3" applyFont="1" applyFill="1" applyBorder="1" applyAlignment="1" applyProtection="1">
      <alignment horizontal="center" vertical="center"/>
      <protection locked="0"/>
    </xf>
    <xf numFmtId="0" fontId="3" fillId="0" borderId="14" xfId="1" applyNumberFormat="1" applyFont="1" applyFill="1" applyBorder="1" applyAlignment="1" applyProtection="1">
      <alignment vertical="center"/>
    </xf>
    <xf numFmtId="187" fontId="4" fillId="24" borderId="14" xfId="33" applyNumberFormat="1" applyFont="1" applyFill="1" applyBorder="1" applyAlignment="1">
      <alignment horizontal="center"/>
    </xf>
    <xf numFmtId="0" fontId="3" fillId="25" borderId="16" xfId="2" applyFont="1" applyFill="1" applyBorder="1" applyAlignment="1" applyProtection="1">
      <alignment horizontal="center" vertical="center" shrinkToFit="1"/>
      <protection locked="0"/>
    </xf>
    <xf numFmtId="0" fontId="3" fillId="25" borderId="2" xfId="2" applyFont="1" applyFill="1" applyBorder="1" applyAlignment="1" applyProtection="1">
      <alignment horizontal="center" vertical="center" shrinkToFit="1"/>
      <protection locked="0"/>
    </xf>
    <xf numFmtId="0" fontId="4" fillId="0" borderId="19" xfId="2" applyFont="1" applyFill="1" applyBorder="1" applyAlignment="1" applyProtection="1">
      <alignment horizontal="center" vertical="center"/>
    </xf>
    <xf numFmtId="49" fontId="3" fillId="0" borderId="19" xfId="4" applyNumberFormat="1" applyFont="1" applyFill="1" applyBorder="1" applyAlignment="1" applyProtection="1">
      <alignment vertical="center"/>
    </xf>
    <xf numFmtId="187" fontId="4" fillId="24" borderId="19" xfId="33" applyNumberFormat="1" applyFont="1" applyFill="1" applyBorder="1" applyAlignment="1">
      <alignment horizontal="center"/>
    </xf>
    <xf numFmtId="0" fontId="4" fillId="25" borderId="15" xfId="2" applyFont="1" applyFill="1" applyBorder="1" applyAlignment="1" applyProtection="1">
      <alignment horizontal="center" vertical="center"/>
    </xf>
    <xf numFmtId="49" fontId="3" fillId="25" borderId="15" xfId="4" applyNumberFormat="1" applyFont="1" applyFill="1" applyBorder="1" applyAlignment="1" applyProtection="1">
      <alignment vertical="center"/>
    </xf>
    <xf numFmtId="187" fontId="4" fillId="25" borderId="15" xfId="33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87" fontId="4" fillId="24" borderId="0" xfId="33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vertical="center"/>
    </xf>
    <xf numFmtId="0" fontId="3" fillId="0" borderId="0" xfId="2" applyFont="1" applyFill="1" applyBorder="1" applyAlignment="1" applyProtection="1">
      <alignment horizontal="center" vertical="center"/>
    </xf>
    <xf numFmtId="49" fontId="3" fillId="0" borderId="0" xfId="4" applyNumberFormat="1" applyFont="1" applyFill="1" applyBorder="1" applyAlignment="1" applyProtection="1">
      <alignment vertical="center" shrinkToFit="1"/>
    </xf>
    <xf numFmtId="49" fontId="3" fillId="0" borderId="0" xfId="4" applyNumberFormat="1" applyFont="1" applyFill="1" applyBorder="1" applyAlignment="1" applyProtection="1">
      <alignment horizontal="center" vertical="center"/>
    </xf>
    <xf numFmtId="187" fontId="3" fillId="24" borderId="0" xfId="33" applyNumberFormat="1" applyFont="1" applyFill="1" applyBorder="1" applyAlignment="1">
      <alignment horizontal="center" vertical="center"/>
    </xf>
    <xf numFmtId="43" fontId="0" fillId="0" borderId="0" xfId="147" applyFont="1"/>
    <xf numFmtId="0" fontId="49" fillId="25" borderId="15" xfId="0" applyFont="1" applyFill="1" applyBorder="1" applyAlignment="1">
      <alignment horizontal="center" vertical="center"/>
    </xf>
    <xf numFmtId="49" fontId="49" fillId="25" borderId="15" xfId="0" applyNumberFormat="1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22" fillId="0" borderId="0" xfId="3" applyFont="1" applyFill="1" applyBorder="1" applyAlignment="1" applyProtection="1">
      <alignment horizontal="center" vertical="center"/>
      <protection locked="0"/>
    </xf>
    <xf numFmtId="0" fontId="3" fillId="0" borderId="0" xfId="3" applyFont="1" applyFill="1" applyBorder="1" applyAlignment="1" applyProtection="1">
      <alignment horizontal="center" vertical="center"/>
      <protection locked="0"/>
    </xf>
    <xf numFmtId="0" fontId="3" fillId="25" borderId="16" xfId="3" applyFont="1" applyFill="1" applyBorder="1" applyAlignment="1" applyProtection="1">
      <alignment horizontal="center" vertical="center"/>
      <protection locked="0"/>
    </xf>
    <xf numFmtId="0" fontId="3" fillId="25" borderId="2" xfId="3" applyFont="1" applyFill="1" applyBorder="1" applyAlignment="1" applyProtection="1">
      <alignment horizontal="center" vertical="center"/>
      <protection locked="0"/>
    </xf>
    <xf numFmtId="0" fontId="3" fillId="0" borderId="16" xfId="3" applyFont="1" applyFill="1" applyBorder="1" applyAlignment="1" applyProtection="1">
      <alignment horizontal="center" vertical="center" shrinkToFit="1"/>
      <protection locked="0"/>
    </xf>
    <xf numFmtId="0" fontId="3" fillId="0" borderId="1" xfId="3" applyFont="1" applyFill="1" applyBorder="1" applyAlignment="1" applyProtection="1">
      <alignment horizontal="center" vertical="center" shrinkToFit="1"/>
      <protection locked="0"/>
    </xf>
    <xf numFmtId="0" fontId="3" fillId="0" borderId="2" xfId="3" applyFont="1" applyFill="1" applyBorder="1" applyAlignment="1" applyProtection="1">
      <alignment horizontal="center" vertical="center" shrinkToFit="1"/>
      <protection locked="0"/>
    </xf>
  </cellXfs>
  <cellStyles count="148">
    <cellStyle name="20% - Accent1" xfId="63"/>
    <cellStyle name="20% - Accent1 2" xfId="6"/>
    <cellStyle name="20% - Accent1_กกถ.ส่งข้อมูลรายหัวปี 58" xfId="64"/>
    <cellStyle name="20% - Accent2" xfId="65"/>
    <cellStyle name="20% - Accent2 2" xfId="7"/>
    <cellStyle name="20% - Accent2_กกถ.ส่งข้อมูลรายหัวปี 58" xfId="66"/>
    <cellStyle name="20% - Accent3" xfId="67"/>
    <cellStyle name="20% - Accent3 2" xfId="8"/>
    <cellStyle name="20% - Accent3_กกถ.ส่งข้อมูลรายหัวปี 58" xfId="68"/>
    <cellStyle name="20% - Accent4" xfId="69"/>
    <cellStyle name="20% - Accent4 2" xfId="9"/>
    <cellStyle name="20% - Accent4_กกถ.ส่งข้อมูลรายหัวปี 58" xfId="70"/>
    <cellStyle name="20% - Accent5" xfId="71"/>
    <cellStyle name="20% - Accent5 2" xfId="10"/>
    <cellStyle name="20% - Accent5_กกถ.ส่งข้อมูลรายหัวปี 58" xfId="72"/>
    <cellStyle name="20% - Accent6" xfId="73"/>
    <cellStyle name="20% - Accent6 2" xfId="11"/>
    <cellStyle name="20% - Accent6_กกถ.ส่งข้อมูลรายหัวปี 58" xfId="74"/>
    <cellStyle name="40% - Accent1" xfId="75"/>
    <cellStyle name="40% - Accent1 2" xfId="12"/>
    <cellStyle name="40% - Accent1_กกถ.ส่งข้อมูลรายหัวปี 58" xfId="76"/>
    <cellStyle name="40% - Accent2" xfId="77"/>
    <cellStyle name="40% - Accent2 2" xfId="13"/>
    <cellStyle name="40% - Accent2_กกถ.ส่งข้อมูลรายหัวปี 58" xfId="78"/>
    <cellStyle name="40% - Accent3" xfId="79"/>
    <cellStyle name="40% - Accent3 2" xfId="14"/>
    <cellStyle name="40% - Accent3_กกถ.ส่งข้อมูลรายหัวปี 58" xfId="80"/>
    <cellStyle name="40% - Accent4" xfId="81"/>
    <cellStyle name="40% - Accent4 2" xfId="15"/>
    <cellStyle name="40% - Accent4_กกถ.ส่งข้อมูลรายหัวปี 58" xfId="82"/>
    <cellStyle name="40% - Accent5" xfId="83"/>
    <cellStyle name="40% - Accent5 2" xfId="16"/>
    <cellStyle name="40% - Accent5_กกถ.ส่งข้อมูลรายหัวปี 58" xfId="84"/>
    <cellStyle name="40% - Accent6" xfId="85"/>
    <cellStyle name="40% - Accent6 2" xfId="17"/>
    <cellStyle name="40% - Accent6_กกถ.ส่งข้อมูลรายหัวปี 58" xfId="86"/>
    <cellStyle name="60% - Accent1" xfId="87"/>
    <cellStyle name="60% - Accent1 2" xfId="18"/>
    <cellStyle name="60% - Accent1_กกถ.ส่งข้อมูลรายหัวปี 58" xfId="88"/>
    <cellStyle name="60% - Accent2" xfId="89"/>
    <cellStyle name="60% - Accent2 2" xfId="19"/>
    <cellStyle name="60% - Accent2_กกถ.ส่งข้อมูลรายหัวปี 58" xfId="90"/>
    <cellStyle name="60% - Accent3" xfId="91"/>
    <cellStyle name="60% - Accent3 2" xfId="20"/>
    <cellStyle name="60% - Accent3_กกถ.ส่งข้อมูลรายหัวปี 58" xfId="92"/>
    <cellStyle name="60% - Accent4" xfId="93"/>
    <cellStyle name="60% - Accent4 2" xfId="21"/>
    <cellStyle name="60% - Accent4_กกถ.ส่งข้อมูลรายหัวปี 58" xfId="94"/>
    <cellStyle name="60% - Accent5" xfId="95"/>
    <cellStyle name="60% - Accent5 2" xfId="22"/>
    <cellStyle name="60% - Accent5_กกถ.ส่งข้อมูลรายหัวปี 58" xfId="96"/>
    <cellStyle name="60% - Accent6" xfId="97"/>
    <cellStyle name="60% - Accent6 2" xfId="23"/>
    <cellStyle name="60% - Accent6_กกถ.ส่งข้อมูลรายหัวปี 58" xfId="98"/>
    <cellStyle name="Accent1" xfId="99"/>
    <cellStyle name="Accent1 2" xfId="24"/>
    <cellStyle name="Accent1_กกถ.ส่งข้อมูลรายหัวปี 58" xfId="100"/>
    <cellStyle name="Accent2" xfId="101"/>
    <cellStyle name="Accent2 2" xfId="25"/>
    <cellStyle name="Accent2_กกถ.ส่งข้อมูลรายหัวปี 58" xfId="102"/>
    <cellStyle name="Accent3" xfId="103"/>
    <cellStyle name="Accent3 2" xfId="26"/>
    <cellStyle name="Accent3_กกถ.ส่งข้อมูลรายหัวปี 58" xfId="104"/>
    <cellStyle name="Accent4" xfId="105"/>
    <cellStyle name="Accent4 2" xfId="27"/>
    <cellStyle name="Accent4_กกถ.ส่งข้อมูลรายหัวปี 58" xfId="106"/>
    <cellStyle name="Accent5" xfId="107"/>
    <cellStyle name="Accent5 2" xfId="28"/>
    <cellStyle name="Accent5_กกถ.ส่งข้อมูลรายหัวปี 58" xfId="108"/>
    <cellStyle name="Accent6" xfId="109"/>
    <cellStyle name="Accent6 2" xfId="29"/>
    <cellStyle name="Accent6_กกถ.ส่งข้อมูลรายหัวปี 58" xfId="110"/>
    <cellStyle name="Bad" xfId="111"/>
    <cellStyle name="Bad 2" xfId="30"/>
    <cellStyle name="Bad_กกถ.ส่งข้อมูลรายหัวปี 58" xfId="112"/>
    <cellStyle name="Calculation" xfId="113"/>
    <cellStyle name="Calculation 2" xfId="31"/>
    <cellStyle name="Calculation_Sheet1" xfId="114"/>
    <cellStyle name="Check Cell" xfId="115"/>
    <cellStyle name="Check Cell 2" xfId="32"/>
    <cellStyle name="Check Cell_Sheet1" xfId="116"/>
    <cellStyle name="Comma" xfId="147" builtinId="3"/>
    <cellStyle name="Comma 2" xfId="33"/>
    <cellStyle name="Comma 2 2" xfId="34"/>
    <cellStyle name="Comma 3" xfId="35"/>
    <cellStyle name="Comma 5" xfId="117"/>
    <cellStyle name="Excel Built-in Normal" xfId="36"/>
    <cellStyle name="Explanatory Text" xfId="118"/>
    <cellStyle name="Explanatory Text 2" xfId="37"/>
    <cellStyle name="Explanatory Text_กกถ.ส่งข้อมูลรายหัวปี 58" xfId="119"/>
    <cellStyle name="Good" xfId="120"/>
    <cellStyle name="Good 2" xfId="38"/>
    <cellStyle name="Good_กกถ.ส่งข้อมูลรายหัวปี 58" xfId="121"/>
    <cellStyle name="Heading 1" xfId="122"/>
    <cellStyle name="Heading 1 2" xfId="39"/>
    <cellStyle name="Heading 1_Sheet1" xfId="123"/>
    <cellStyle name="Heading 2" xfId="124"/>
    <cellStyle name="Heading 2 2" xfId="40"/>
    <cellStyle name="Heading 2_Sheet1" xfId="125"/>
    <cellStyle name="Heading 3" xfId="126"/>
    <cellStyle name="Heading 3 2" xfId="41"/>
    <cellStyle name="Heading 3_Sheet1" xfId="127"/>
    <cellStyle name="Heading 4" xfId="128"/>
    <cellStyle name="Heading 4 2" xfId="42"/>
    <cellStyle name="Heading 4_กกถ.ส่งข้อมูลรายหัวปี 58" xfId="129"/>
    <cellStyle name="Input" xfId="130"/>
    <cellStyle name="Input 2" xfId="43"/>
    <cellStyle name="Input_Sheet1" xfId="131"/>
    <cellStyle name="Linked Cell" xfId="132"/>
    <cellStyle name="Linked Cell 2" xfId="44"/>
    <cellStyle name="Linked Cell_Sheet1" xfId="133"/>
    <cellStyle name="Neutral" xfId="134"/>
    <cellStyle name="Neutral 2" xfId="45"/>
    <cellStyle name="Neutral_กกถ.ส่งข้อมูลรายหัวปี 58" xfId="135"/>
    <cellStyle name="Normal" xfId="0" builtinId="0"/>
    <cellStyle name="Normal 2" xfId="46"/>
    <cellStyle name="Normal 3" xfId="47"/>
    <cellStyle name="Normal 3 2" xfId="48"/>
    <cellStyle name="Normal 3_Sheet2" xfId="49"/>
    <cellStyle name="Normal 4" xfId="50"/>
    <cellStyle name="Normal 5" xfId="51"/>
    <cellStyle name="Note" xfId="136"/>
    <cellStyle name="Note 2" xfId="52"/>
    <cellStyle name="Note_Sheet1" xfId="137"/>
    <cellStyle name="Output" xfId="138"/>
    <cellStyle name="Output 2" xfId="53"/>
    <cellStyle name="Output_Sheet1" xfId="139"/>
    <cellStyle name="Title" xfId="140"/>
    <cellStyle name="Title 2" xfId="54"/>
    <cellStyle name="Title_กกถ.ส่งข้อมูลรายหัวปี 58" xfId="141"/>
    <cellStyle name="Total" xfId="142"/>
    <cellStyle name="Total 2" xfId="55"/>
    <cellStyle name="Total_Sheet1" xfId="143"/>
    <cellStyle name="Warning Text" xfId="144"/>
    <cellStyle name="Warning Text 2" xfId="56"/>
    <cellStyle name="Warning Text_กกถ.ส่งข้อมูลรายหัวปี 58" xfId="145"/>
    <cellStyle name="เครื่องหมายจุลภาค 2" xfId="4"/>
    <cellStyle name="เครื่องหมายจุลภาค 3" xfId="57"/>
    <cellStyle name="เครื่องหมายจุลภาค 3 2" xfId="58"/>
    <cellStyle name="เครื่องหมายจุลภาค 5" xfId="61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5"/>
    <cellStyle name="ปกติ 2" xfId="1"/>
    <cellStyle name="ปกติ 2 2" xfId="59"/>
    <cellStyle name="ปกติ 2_กกถ.ส่งข้อมูลรายหัวปี 58" xfId="146"/>
    <cellStyle name="ปกติ 3" xfId="60"/>
    <cellStyle name="ปกติ_Book2" xfId="62"/>
    <cellStyle name="ปกติ_ทั่วไป งวดที่ 1+2" xfId="3"/>
    <cellStyle name="ปกติ_ทั่วไป งวดที่ 1+2_รายชื่อ อปท. ส่งสำนัก-กอง (ใหม่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7"/>
  <sheetViews>
    <sheetView view="pageBreakPreview" topLeftCell="A58" zoomScaleNormal="100" zoomScaleSheetLayoutView="100" workbookViewId="0">
      <selection activeCell="H8" sqref="H8:H66"/>
    </sheetView>
  </sheetViews>
  <sheetFormatPr defaultRowHeight="24"/>
  <cols>
    <col min="1" max="1" width="6" customWidth="1"/>
    <col min="2" max="2" width="9.625" customWidth="1"/>
    <col min="3" max="3" width="10.125" customWidth="1"/>
    <col min="4" max="4" width="15.125" customWidth="1"/>
    <col min="5" max="5" width="18.5" customWidth="1"/>
    <col min="6" max="7" width="11.375" style="46" customWidth="1"/>
    <col min="8" max="8" width="11.375" style="50" customWidth="1"/>
    <col min="9" max="9" width="20.625" style="59" customWidth="1"/>
  </cols>
  <sheetData>
    <row r="1" spans="2:8">
      <c r="B1" s="62" t="s">
        <v>378</v>
      </c>
      <c r="C1" s="62"/>
      <c r="D1" s="62"/>
      <c r="E1" s="62"/>
      <c r="F1" s="62"/>
      <c r="G1" s="62"/>
      <c r="H1" s="62"/>
    </row>
    <row r="2" spans="2:8">
      <c r="B2" s="63" t="s">
        <v>375</v>
      </c>
      <c r="C2" s="63"/>
      <c r="D2" s="63"/>
      <c r="E2" s="63"/>
      <c r="F2" s="63"/>
      <c r="G2" s="63"/>
      <c r="H2" s="63"/>
    </row>
    <row r="3" spans="2:8">
      <c r="B3" s="64" t="s">
        <v>377</v>
      </c>
      <c r="C3" s="64"/>
      <c r="D3" s="64"/>
      <c r="E3" s="64"/>
      <c r="F3" s="64"/>
      <c r="G3" s="64"/>
      <c r="H3" s="64"/>
    </row>
    <row r="4" spans="2:8" ht="12" customHeight="1">
      <c r="C4" s="32"/>
      <c r="D4" s="32"/>
      <c r="E4" s="32"/>
      <c r="F4" s="35"/>
      <c r="G4" s="35"/>
    </row>
    <row r="5" spans="2:8">
      <c r="C5" s="65" t="s">
        <v>0</v>
      </c>
      <c r="D5" s="65" t="s">
        <v>1</v>
      </c>
      <c r="E5" s="38" t="s">
        <v>374</v>
      </c>
      <c r="F5" s="60" t="s">
        <v>379</v>
      </c>
      <c r="G5" s="60" t="s">
        <v>380</v>
      </c>
      <c r="H5" s="61" t="s">
        <v>381</v>
      </c>
    </row>
    <row r="6" spans="2:8">
      <c r="C6" s="66"/>
      <c r="D6" s="66"/>
      <c r="E6" s="39" t="s">
        <v>382</v>
      </c>
      <c r="F6" s="60"/>
      <c r="G6" s="60"/>
      <c r="H6" s="61"/>
    </row>
    <row r="7" spans="2:8">
      <c r="C7" s="16">
        <v>1</v>
      </c>
      <c r="D7" s="36" t="s">
        <v>4</v>
      </c>
      <c r="E7" s="37">
        <v>207900</v>
      </c>
      <c r="F7" s="47">
        <v>3417</v>
      </c>
      <c r="G7" s="47">
        <v>8538</v>
      </c>
      <c r="H7" s="51" t="s">
        <v>383</v>
      </c>
    </row>
    <row r="8" spans="2:8">
      <c r="C8" s="1">
        <v>2</v>
      </c>
      <c r="D8" s="12" t="s">
        <v>9</v>
      </c>
      <c r="E8" s="8">
        <v>179550</v>
      </c>
      <c r="F8" s="48">
        <v>3418</v>
      </c>
      <c r="G8" s="48">
        <v>8539</v>
      </c>
      <c r="H8" s="51" t="s">
        <v>383</v>
      </c>
    </row>
    <row r="9" spans="2:8">
      <c r="C9" s="1">
        <v>3</v>
      </c>
      <c r="D9" s="26" t="s">
        <v>14</v>
      </c>
      <c r="E9" s="8">
        <v>179550</v>
      </c>
      <c r="F9" s="48">
        <v>3419</v>
      </c>
      <c r="G9" s="48">
        <v>8540</v>
      </c>
      <c r="H9" s="51" t="s">
        <v>383</v>
      </c>
    </row>
    <row r="10" spans="2:8">
      <c r="C10" s="1">
        <v>4</v>
      </c>
      <c r="D10" s="12" t="s">
        <v>19</v>
      </c>
      <c r="E10" s="8">
        <v>236250</v>
      </c>
      <c r="F10" s="48">
        <v>3420</v>
      </c>
      <c r="G10" s="48">
        <v>8541</v>
      </c>
      <c r="H10" s="51" t="s">
        <v>383</v>
      </c>
    </row>
    <row r="11" spans="2:8">
      <c r="C11" s="1">
        <v>5</v>
      </c>
      <c r="D11" s="12" t="s">
        <v>24</v>
      </c>
      <c r="E11" s="8">
        <v>94500</v>
      </c>
      <c r="F11" s="48">
        <v>3421</v>
      </c>
      <c r="G11" s="48">
        <v>8542</v>
      </c>
      <c r="H11" s="51" t="s">
        <v>383</v>
      </c>
    </row>
    <row r="12" spans="2:8">
      <c r="C12" s="1">
        <v>6</v>
      </c>
      <c r="D12" s="12" t="s">
        <v>29</v>
      </c>
      <c r="E12" s="8">
        <v>292950</v>
      </c>
      <c r="F12" s="48">
        <v>3422</v>
      </c>
      <c r="G12" s="48">
        <v>8543</v>
      </c>
      <c r="H12" s="51" t="s">
        <v>383</v>
      </c>
    </row>
    <row r="13" spans="2:8">
      <c r="C13" s="1">
        <v>7</v>
      </c>
      <c r="D13" s="12" t="s">
        <v>34</v>
      </c>
      <c r="E13" s="8">
        <v>179550</v>
      </c>
      <c r="F13" s="48">
        <v>3423</v>
      </c>
      <c r="G13" s="48">
        <v>8544</v>
      </c>
      <c r="H13" s="51" t="s">
        <v>383</v>
      </c>
    </row>
    <row r="14" spans="2:8">
      <c r="C14" s="1">
        <v>8</v>
      </c>
      <c r="D14" s="12" t="s">
        <v>39</v>
      </c>
      <c r="E14" s="8">
        <v>207900</v>
      </c>
      <c r="F14" s="48">
        <v>3424</v>
      </c>
      <c r="G14" s="48">
        <v>8545</v>
      </c>
      <c r="H14" s="51" t="s">
        <v>383</v>
      </c>
    </row>
    <row r="15" spans="2:8">
      <c r="C15" s="1">
        <v>9</v>
      </c>
      <c r="D15" s="12" t="s">
        <v>44</v>
      </c>
      <c r="E15" s="8">
        <v>207900</v>
      </c>
      <c r="F15" s="48">
        <v>3425</v>
      </c>
      <c r="G15" s="48">
        <v>8546</v>
      </c>
      <c r="H15" s="51" t="s">
        <v>383</v>
      </c>
    </row>
    <row r="16" spans="2:8">
      <c r="C16" s="1">
        <v>10</v>
      </c>
      <c r="D16" s="26" t="s">
        <v>49</v>
      </c>
      <c r="E16" s="8">
        <v>179550</v>
      </c>
      <c r="F16" s="48">
        <v>3426</v>
      </c>
      <c r="G16" s="48">
        <v>8547</v>
      </c>
      <c r="H16" s="51" t="s">
        <v>383</v>
      </c>
    </row>
    <row r="17" spans="3:8">
      <c r="C17" s="1">
        <v>11</v>
      </c>
      <c r="D17" s="12" t="s">
        <v>54</v>
      </c>
      <c r="E17" s="8">
        <v>349650</v>
      </c>
      <c r="F17" s="48">
        <v>3427</v>
      </c>
      <c r="G17" s="48">
        <v>8548</v>
      </c>
      <c r="H17" s="51" t="s">
        <v>383</v>
      </c>
    </row>
    <row r="18" spans="3:8">
      <c r="C18" s="1">
        <v>12</v>
      </c>
      <c r="D18" s="26" t="s">
        <v>59</v>
      </c>
      <c r="E18" s="8">
        <v>236250</v>
      </c>
      <c r="F18" s="48">
        <v>3428</v>
      </c>
      <c r="G18" s="48">
        <v>8549</v>
      </c>
      <c r="H18" s="51" t="s">
        <v>383</v>
      </c>
    </row>
    <row r="19" spans="3:8">
      <c r="C19" s="1">
        <v>13</v>
      </c>
      <c r="D19" s="12" t="s">
        <v>64</v>
      </c>
      <c r="E19" s="8">
        <v>179550</v>
      </c>
      <c r="F19" s="48">
        <v>3429</v>
      </c>
      <c r="G19" s="48">
        <v>8550</v>
      </c>
      <c r="H19" s="51" t="s">
        <v>383</v>
      </c>
    </row>
    <row r="20" spans="3:8">
      <c r="C20" s="1">
        <v>14</v>
      </c>
      <c r="D20" s="12" t="s">
        <v>69</v>
      </c>
      <c r="E20" s="8">
        <v>321300</v>
      </c>
      <c r="F20" s="48">
        <v>3430</v>
      </c>
      <c r="G20" s="48">
        <v>8551</v>
      </c>
      <c r="H20" s="51" t="s">
        <v>383</v>
      </c>
    </row>
    <row r="21" spans="3:8">
      <c r="C21" s="1">
        <v>15</v>
      </c>
      <c r="D21" s="12" t="s">
        <v>74</v>
      </c>
      <c r="E21" s="8">
        <v>179550</v>
      </c>
      <c r="F21" s="48">
        <v>3431</v>
      </c>
      <c r="G21" s="48">
        <v>8552</v>
      </c>
      <c r="H21" s="51" t="s">
        <v>383</v>
      </c>
    </row>
    <row r="22" spans="3:8">
      <c r="C22" s="1">
        <v>16</v>
      </c>
      <c r="D22" s="26" t="s">
        <v>79</v>
      </c>
      <c r="E22" s="8">
        <v>207900</v>
      </c>
      <c r="F22" s="48">
        <v>3432</v>
      </c>
      <c r="G22" s="48">
        <v>8553</v>
      </c>
      <c r="H22" s="51" t="s">
        <v>383</v>
      </c>
    </row>
    <row r="23" spans="3:8">
      <c r="C23" s="1">
        <v>17</v>
      </c>
      <c r="D23" s="12" t="s">
        <v>84</v>
      </c>
      <c r="E23" s="8">
        <v>179550</v>
      </c>
      <c r="F23" s="48">
        <v>3433</v>
      </c>
      <c r="G23" s="48">
        <v>8554</v>
      </c>
      <c r="H23" s="51" t="s">
        <v>383</v>
      </c>
    </row>
    <row r="24" spans="3:8">
      <c r="C24" s="1">
        <v>18</v>
      </c>
      <c r="D24" s="26" t="s">
        <v>89</v>
      </c>
      <c r="E24" s="8">
        <v>179550</v>
      </c>
      <c r="F24" s="48">
        <v>3434</v>
      </c>
      <c r="G24" s="48">
        <v>8555</v>
      </c>
      <c r="H24" s="51" t="s">
        <v>383</v>
      </c>
    </row>
    <row r="25" spans="3:8">
      <c r="C25" s="1">
        <v>19</v>
      </c>
      <c r="D25" s="26" t="s">
        <v>94</v>
      </c>
      <c r="E25" s="8">
        <v>207900</v>
      </c>
      <c r="F25" s="48">
        <v>3435</v>
      </c>
      <c r="G25" s="48">
        <v>8556</v>
      </c>
      <c r="H25" s="51" t="s">
        <v>383</v>
      </c>
    </row>
    <row r="26" spans="3:8">
      <c r="C26" s="1">
        <v>20</v>
      </c>
      <c r="D26" s="26" t="s">
        <v>99</v>
      </c>
      <c r="E26" s="8">
        <v>264600</v>
      </c>
      <c r="F26" s="48">
        <v>3436</v>
      </c>
      <c r="G26" s="48">
        <v>8557</v>
      </c>
      <c r="H26" s="51" t="s">
        <v>383</v>
      </c>
    </row>
    <row r="27" spans="3:8">
      <c r="C27" s="1">
        <v>21</v>
      </c>
      <c r="D27" s="12" t="s">
        <v>104</v>
      </c>
      <c r="E27" s="8">
        <v>179550</v>
      </c>
      <c r="F27" s="48">
        <v>3437</v>
      </c>
      <c r="G27" s="48">
        <v>8558</v>
      </c>
      <c r="H27" s="51" t="s">
        <v>383</v>
      </c>
    </row>
    <row r="28" spans="3:8">
      <c r="C28" s="1">
        <v>22</v>
      </c>
      <c r="D28" s="12" t="s">
        <v>109</v>
      </c>
      <c r="E28" s="8">
        <v>179550</v>
      </c>
      <c r="F28" s="48">
        <v>3438</v>
      </c>
      <c r="G28" s="48">
        <v>8559</v>
      </c>
      <c r="H28" s="51" t="s">
        <v>383</v>
      </c>
    </row>
    <row r="29" spans="3:8">
      <c r="C29" s="1">
        <v>23</v>
      </c>
      <c r="D29" s="12" t="s">
        <v>114</v>
      </c>
      <c r="E29" s="8">
        <v>264600</v>
      </c>
      <c r="F29" s="48">
        <v>3439</v>
      </c>
      <c r="G29" s="48">
        <v>8560</v>
      </c>
      <c r="H29" s="51" t="s">
        <v>383</v>
      </c>
    </row>
    <row r="30" spans="3:8">
      <c r="C30" s="1">
        <v>24</v>
      </c>
      <c r="D30" s="12" t="s">
        <v>119</v>
      </c>
      <c r="E30" s="8">
        <v>151200</v>
      </c>
      <c r="F30" s="48">
        <v>3440</v>
      </c>
      <c r="G30" s="48">
        <v>8561</v>
      </c>
      <c r="H30" s="51" t="s">
        <v>383</v>
      </c>
    </row>
    <row r="31" spans="3:8">
      <c r="C31" s="1">
        <v>25</v>
      </c>
      <c r="D31" s="26" t="s">
        <v>124</v>
      </c>
      <c r="E31" s="8">
        <v>207900</v>
      </c>
      <c r="F31" s="48">
        <v>3441</v>
      </c>
      <c r="G31" s="48">
        <v>8562</v>
      </c>
      <c r="H31" s="51" t="s">
        <v>383</v>
      </c>
    </row>
    <row r="32" spans="3:8">
      <c r="C32" s="1">
        <v>26</v>
      </c>
      <c r="D32" s="12" t="s">
        <v>129</v>
      </c>
      <c r="E32" s="8">
        <v>207900</v>
      </c>
      <c r="F32" s="48">
        <v>3442</v>
      </c>
      <c r="G32" s="48">
        <v>8563</v>
      </c>
      <c r="H32" s="51" t="s">
        <v>383</v>
      </c>
    </row>
    <row r="33" spans="3:8">
      <c r="C33" s="1">
        <v>27</v>
      </c>
      <c r="D33" s="12" t="s">
        <v>134</v>
      </c>
      <c r="E33" s="8">
        <v>179550</v>
      </c>
      <c r="F33" s="48">
        <v>3443</v>
      </c>
      <c r="G33" s="48">
        <v>8564</v>
      </c>
      <c r="H33" s="51" t="s">
        <v>383</v>
      </c>
    </row>
    <row r="34" spans="3:8">
      <c r="C34" s="1">
        <v>28</v>
      </c>
      <c r="D34" s="12" t="s">
        <v>139</v>
      </c>
      <c r="E34" s="8">
        <v>292950</v>
      </c>
      <c r="F34" s="48">
        <v>3444</v>
      </c>
      <c r="G34" s="48">
        <v>8565</v>
      </c>
      <c r="H34" s="51" t="s">
        <v>383</v>
      </c>
    </row>
    <row r="35" spans="3:8">
      <c r="C35" s="1">
        <v>29</v>
      </c>
      <c r="D35" s="12" t="s">
        <v>144</v>
      </c>
      <c r="E35" s="8">
        <v>292950</v>
      </c>
      <c r="F35" s="48">
        <v>3445</v>
      </c>
      <c r="G35" s="48">
        <v>8566</v>
      </c>
      <c r="H35" s="51" t="s">
        <v>383</v>
      </c>
    </row>
    <row r="36" spans="3:8">
      <c r="C36" s="1">
        <v>30</v>
      </c>
      <c r="D36" s="12" t="s">
        <v>148</v>
      </c>
      <c r="E36" s="8">
        <v>207900</v>
      </c>
      <c r="F36" s="48">
        <v>3446</v>
      </c>
      <c r="G36" s="48">
        <v>8567</v>
      </c>
      <c r="H36" s="51" t="s">
        <v>383</v>
      </c>
    </row>
    <row r="37" spans="3:8">
      <c r="C37" s="1">
        <v>31</v>
      </c>
      <c r="D37" s="12" t="s">
        <v>153</v>
      </c>
      <c r="E37" s="8">
        <v>236250</v>
      </c>
      <c r="F37" s="48">
        <v>3447</v>
      </c>
      <c r="G37" s="48">
        <v>8568</v>
      </c>
      <c r="H37" s="51" t="s">
        <v>383</v>
      </c>
    </row>
    <row r="38" spans="3:8">
      <c r="C38" s="1">
        <v>32</v>
      </c>
      <c r="D38" s="12" t="s">
        <v>158</v>
      </c>
      <c r="E38" s="8">
        <v>179550</v>
      </c>
      <c r="F38" s="48">
        <v>3448</v>
      </c>
      <c r="G38" s="48">
        <v>8569</v>
      </c>
      <c r="H38" s="51" t="s">
        <v>383</v>
      </c>
    </row>
    <row r="39" spans="3:8">
      <c r="C39" s="1">
        <v>33</v>
      </c>
      <c r="D39" s="12" t="s">
        <v>163</v>
      </c>
      <c r="E39" s="8">
        <v>207900</v>
      </c>
      <c r="F39" s="48">
        <v>3449</v>
      </c>
      <c r="G39" s="48">
        <v>8570</v>
      </c>
      <c r="H39" s="51" t="s">
        <v>383</v>
      </c>
    </row>
    <row r="40" spans="3:8">
      <c r="C40" s="1">
        <v>34</v>
      </c>
      <c r="D40" s="12" t="s">
        <v>168</v>
      </c>
      <c r="E40" s="8">
        <v>94500</v>
      </c>
      <c r="F40" s="48">
        <v>3450</v>
      </c>
      <c r="G40" s="48">
        <v>8571</v>
      </c>
      <c r="H40" s="51" t="s">
        <v>383</v>
      </c>
    </row>
    <row r="41" spans="3:8">
      <c r="C41" s="1">
        <v>35</v>
      </c>
      <c r="D41" s="12" t="s">
        <v>173</v>
      </c>
      <c r="E41" s="8">
        <v>94500</v>
      </c>
      <c r="F41" s="48">
        <v>3451</v>
      </c>
      <c r="G41" s="48">
        <v>8572</v>
      </c>
      <c r="H41" s="51" t="s">
        <v>383</v>
      </c>
    </row>
    <row r="42" spans="3:8">
      <c r="C42" s="1">
        <v>36</v>
      </c>
      <c r="D42" s="12" t="s">
        <v>178</v>
      </c>
      <c r="E42" s="8">
        <v>122850</v>
      </c>
      <c r="F42" s="48">
        <v>3452</v>
      </c>
      <c r="G42" s="48">
        <v>8573</v>
      </c>
      <c r="H42" s="51" t="s">
        <v>383</v>
      </c>
    </row>
    <row r="43" spans="3:8">
      <c r="C43" s="1">
        <v>37</v>
      </c>
      <c r="D43" s="26" t="s">
        <v>183</v>
      </c>
      <c r="E43" s="8">
        <v>330750</v>
      </c>
      <c r="F43" s="48">
        <v>3453</v>
      </c>
      <c r="G43" s="48">
        <v>8574</v>
      </c>
      <c r="H43" s="51" t="s">
        <v>383</v>
      </c>
    </row>
    <row r="44" spans="3:8">
      <c r="C44" s="1">
        <v>38</v>
      </c>
      <c r="D44" s="12" t="s">
        <v>191</v>
      </c>
      <c r="E44" s="8">
        <v>236250</v>
      </c>
      <c r="F44" s="48">
        <v>3454</v>
      </c>
      <c r="G44" s="48">
        <v>8575</v>
      </c>
      <c r="H44" s="51" t="s">
        <v>383</v>
      </c>
    </row>
    <row r="45" spans="3:8">
      <c r="C45" s="1">
        <v>39</v>
      </c>
      <c r="D45" s="26" t="s">
        <v>196</v>
      </c>
      <c r="E45" s="8">
        <v>151200</v>
      </c>
      <c r="F45" s="48">
        <v>3455</v>
      </c>
      <c r="G45" s="48">
        <v>8576</v>
      </c>
      <c r="H45" s="51" t="s">
        <v>383</v>
      </c>
    </row>
    <row r="46" spans="3:8">
      <c r="C46" s="1">
        <v>40</v>
      </c>
      <c r="D46" s="12" t="s">
        <v>201</v>
      </c>
      <c r="E46" s="8">
        <v>236250</v>
      </c>
      <c r="F46" s="48">
        <v>3456</v>
      </c>
      <c r="G46" s="48">
        <v>8577</v>
      </c>
      <c r="H46" s="51" t="s">
        <v>383</v>
      </c>
    </row>
    <row r="47" spans="3:8">
      <c r="C47" s="1">
        <v>41</v>
      </c>
      <c r="D47" s="12" t="s">
        <v>206</v>
      </c>
      <c r="E47" s="8">
        <v>292950</v>
      </c>
      <c r="F47" s="48">
        <v>3457</v>
      </c>
      <c r="G47" s="48">
        <v>8578</v>
      </c>
      <c r="H47" s="51" t="s">
        <v>383</v>
      </c>
    </row>
    <row r="48" spans="3:8">
      <c r="C48" s="1">
        <v>42</v>
      </c>
      <c r="D48" s="12" t="s">
        <v>211</v>
      </c>
      <c r="E48" s="8">
        <v>207900</v>
      </c>
      <c r="F48" s="48">
        <v>3458</v>
      </c>
      <c r="G48" s="48">
        <v>8579</v>
      </c>
      <c r="H48" s="51" t="s">
        <v>383</v>
      </c>
    </row>
    <row r="49" spans="3:8">
      <c r="C49" s="1">
        <v>43</v>
      </c>
      <c r="D49" s="12" t="s">
        <v>216</v>
      </c>
      <c r="E49" s="8">
        <v>406350</v>
      </c>
      <c r="F49" s="48">
        <v>3459</v>
      </c>
      <c r="G49" s="48">
        <v>8580</v>
      </c>
      <c r="H49" s="51" t="s">
        <v>383</v>
      </c>
    </row>
    <row r="50" spans="3:8">
      <c r="C50" s="1">
        <v>44</v>
      </c>
      <c r="D50" s="12" t="s">
        <v>221</v>
      </c>
      <c r="E50" s="8">
        <v>292950</v>
      </c>
      <c r="F50" s="48">
        <v>3460</v>
      </c>
      <c r="G50" s="48">
        <v>8581</v>
      </c>
      <c r="H50" s="51" t="s">
        <v>383</v>
      </c>
    </row>
    <row r="51" spans="3:8">
      <c r="C51" s="1">
        <v>45</v>
      </c>
      <c r="D51" s="12" t="s">
        <v>226</v>
      </c>
      <c r="E51" s="8">
        <v>179550</v>
      </c>
      <c r="F51" s="48">
        <v>3461</v>
      </c>
      <c r="G51" s="48">
        <v>8582</v>
      </c>
      <c r="H51" s="51" t="s">
        <v>383</v>
      </c>
    </row>
    <row r="52" spans="3:8">
      <c r="C52" s="1">
        <v>46</v>
      </c>
      <c r="D52" s="12" t="s">
        <v>231</v>
      </c>
      <c r="E52" s="8">
        <v>179550</v>
      </c>
      <c r="F52" s="48">
        <v>3462</v>
      </c>
      <c r="G52" s="48">
        <v>8583</v>
      </c>
      <c r="H52" s="51" t="s">
        <v>383</v>
      </c>
    </row>
    <row r="53" spans="3:8">
      <c r="C53" s="1">
        <v>47</v>
      </c>
      <c r="D53" s="12" t="s">
        <v>236</v>
      </c>
      <c r="E53" s="8">
        <v>292950</v>
      </c>
      <c r="F53" s="48">
        <v>3463</v>
      </c>
      <c r="G53" s="48">
        <v>8584</v>
      </c>
      <c r="H53" s="51" t="s">
        <v>383</v>
      </c>
    </row>
    <row r="54" spans="3:8">
      <c r="C54" s="1">
        <v>48</v>
      </c>
      <c r="D54" s="26" t="s">
        <v>241</v>
      </c>
      <c r="E54" s="8">
        <v>236250</v>
      </c>
      <c r="F54" s="48">
        <v>3464</v>
      </c>
      <c r="G54" s="48">
        <v>8585</v>
      </c>
      <c r="H54" s="51" t="s">
        <v>383</v>
      </c>
    </row>
    <row r="55" spans="3:8">
      <c r="C55" s="1">
        <v>49</v>
      </c>
      <c r="D55" s="12" t="s">
        <v>246</v>
      </c>
      <c r="E55" s="8">
        <v>94500</v>
      </c>
      <c r="F55" s="48">
        <v>3465</v>
      </c>
      <c r="G55" s="48">
        <v>8586</v>
      </c>
      <c r="H55" s="51" t="s">
        <v>383</v>
      </c>
    </row>
    <row r="56" spans="3:8">
      <c r="C56" s="1">
        <v>50</v>
      </c>
      <c r="D56" s="12" t="s">
        <v>251</v>
      </c>
      <c r="E56" s="8">
        <v>207900</v>
      </c>
      <c r="F56" s="48">
        <v>3466</v>
      </c>
      <c r="G56" s="48">
        <v>8587</v>
      </c>
      <c r="H56" s="51" t="s">
        <v>383</v>
      </c>
    </row>
    <row r="57" spans="3:8">
      <c r="C57" s="1">
        <v>51</v>
      </c>
      <c r="D57" s="12" t="s">
        <v>256</v>
      </c>
      <c r="E57" s="8">
        <v>179550</v>
      </c>
      <c r="F57" s="48">
        <v>3467</v>
      </c>
      <c r="G57" s="48">
        <v>8588</v>
      </c>
      <c r="H57" s="51" t="s">
        <v>383</v>
      </c>
    </row>
    <row r="58" spans="3:8">
      <c r="C58" s="1">
        <v>52</v>
      </c>
      <c r="D58" s="12" t="s">
        <v>261</v>
      </c>
      <c r="E58" s="8">
        <v>207900</v>
      </c>
      <c r="F58" s="48">
        <v>3468</v>
      </c>
      <c r="G58" s="48">
        <v>8589</v>
      </c>
      <c r="H58" s="51" t="s">
        <v>383</v>
      </c>
    </row>
    <row r="59" spans="3:8">
      <c r="C59" s="1">
        <v>53</v>
      </c>
      <c r="D59" s="12" t="s">
        <v>266</v>
      </c>
      <c r="E59" s="8">
        <v>122850</v>
      </c>
      <c r="F59" s="48">
        <v>3469</v>
      </c>
      <c r="G59" s="48">
        <v>8590</v>
      </c>
      <c r="H59" s="51" t="s">
        <v>383</v>
      </c>
    </row>
    <row r="60" spans="3:8">
      <c r="C60" s="1">
        <v>54</v>
      </c>
      <c r="D60" s="12" t="s">
        <v>271</v>
      </c>
      <c r="E60" s="8">
        <v>292950</v>
      </c>
      <c r="F60" s="48">
        <v>3470</v>
      </c>
      <c r="G60" s="48">
        <v>8591</v>
      </c>
      <c r="H60" s="51" t="s">
        <v>383</v>
      </c>
    </row>
    <row r="61" spans="3:8">
      <c r="C61" s="1">
        <v>55</v>
      </c>
      <c r="D61" s="12" t="s">
        <v>276</v>
      </c>
      <c r="E61" s="8">
        <v>274050</v>
      </c>
      <c r="F61" s="48">
        <v>3471</v>
      </c>
      <c r="G61" s="48">
        <v>8592</v>
      </c>
      <c r="H61" s="51" t="s">
        <v>383</v>
      </c>
    </row>
    <row r="62" spans="3:8">
      <c r="C62" s="1">
        <v>56</v>
      </c>
      <c r="D62" s="12" t="s">
        <v>285</v>
      </c>
      <c r="E62" s="8">
        <v>179550</v>
      </c>
      <c r="F62" s="48">
        <v>3472</v>
      </c>
      <c r="G62" s="48">
        <v>8593</v>
      </c>
      <c r="H62" s="51" t="s">
        <v>383</v>
      </c>
    </row>
    <row r="63" spans="3:8">
      <c r="C63" s="1">
        <v>57</v>
      </c>
      <c r="D63" s="12" t="s">
        <v>290</v>
      </c>
      <c r="E63" s="8">
        <v>122850</v>
      </c>
      <c r="F63" s="48">
        <v>3473</v>
      </c>
      <c r="G63" s="48">
        <v>8594</v>
      </c>
      <c r="H63" s="51" t="s">
        <v>383</v>
      </c>
    </row>
    <row r="64" spans="3:8">
      <c r="C64" s="1">
        <v>58</v>
      </c>
      <c r="D64" s="12" t="s">
        <v>295</v>
      </c>
      <c r="E64" s="8">
        <v>207900</v>
      </c>
      <c r="F64" s="48">
        <v>3474</v>
      </c>
      <c r="G64" s="48">
        <v>8595</v>
      </c>
      <c r="H64" s="51" t="s">
        <v>383</v>
      </c>
    </row>
    <row r="65" spans="3:8">
      <c r="C65" s="1">
        <v>59</v>
      </c>
      <c r="D65" s="12" t="s">
        <v>300</v>
      </c>
      <c r="E65" s="8">
        <v>207900</v>
      </c>
      <c r="F65" s="48">
        <v>3475</v>
      </c>
      <c r="G65" s="48">
        <v>8596</v>
      </c>
      <c r="H65" s="51" t="s">
        <v>383</v>
      </c>
    </row>
    <row r="66" spans="3:8">
      <c r="C66" s="40">
        <v>60</v>
      </c>
      <c r="D66" s="41" t="s">
        <v>305</v>
      </c>
      <c r="E66" s="42">
        <v>236250</v>
      </c>
      <c r="F66" s="48">
        <v>3476</v>
      </c>
      <c r="G66" s="48">
        <v>8597</v>
      </c>
      <c r="H66" s="51" t="s">
        <v>383</v>
      </c>
    </row>
    <row r="67" spans="3:8">
      <c r="C67" s="43"/>
      <c r="D67" s="44" t="s">
        <v>310</v>
      </c>
      <c r="E67" s="45">
        <v>12748050</v>
      </c>
      <c r="F67" s="49"/>
      <c r="G67" s="49"/>
      <c r="H67" s="52"/>
    </row>
  </sheetData>
  <mergeCells count="8">
    <mergeCell ref="G5:G6"/>
    <mergeCell ref="H5:H6"/>
    <mergeCell ref="B1:H1"/>
    <mergeCell ref="B2:H2"/>
    <mergeCell ref="B3:H3"/>
    <mergeCell ref="C5:C6"/>
    <mergeCell ref="D5:D6"/>
    <mergeCell ref="F5:F6"/>
  </mergeCells>
  <pageMargins left="0.35433070866141736" right="0.31496062992125984" top="0.47244094488188981" bottom="0.3937007874015748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G132"/>
  <sheetViews>
    <sheetView tabSelected="1" view="pageBreakPreview" topLeftCell="A127" zoomScaleNormal="120" zoomScaleSheetLayoutView="100" workbookViewId="0">
      <selection activeCell="A119" sqref="A119:XFD120"/>
    </sheetView>
  </sheetViews>
  <sheetFormatPr defaultColWidth="9" defaultRowHeight="24" outlineLevelRow="2"/>
  <cols>
    <col min="1" max="1" width="6.125" style="14" customWidth="1"/>
    <col min="2" max="4" width="26.5" style="14" customWidth="1"/>
    <col min="5" max="5" width="8.875" style="14" hidden="1" customWidth="1"/>
    <col min="6" max="6" width="10.875" style="14" hidden="1" customWidth="1"/>
    <col min="7" max="7" width="36.75" style="14" customWidth="1"/>
    <col min="8" max="16384" width="9" style="14"/>
  </cols>
  <sheetData>
    <row r="1" spans="1:7" s="15" customFormat="1" ht="24.75" customHeight="1">
      <c r="A1" s="62" t="s">
        <v>371</v>
      </c>
      <c r="B1" s="62"/>
      <c r="C1" s="62"/>
      <c r="D1" s="62"/>
      <c r="E1" s="62"/>
      <c r="F1" s="62"/>
      <c r="G1" s="62"/>
    </row>
    <row r="2" spans="1:7" s="15" customFormat="1" ht="24.75" customHeight="1">
      <c r="A2" s="64" t="s">
        <v>375</v>
      </c>
      <c r="B2" s="64"/>
      <c r="C2" s="64"/>
      <c r="D2" s="64"/>
      <c r="E2" s="64"/>
      <c r="F2" s="64"/>
      <c r="G2" s="64"/>
    </row>
    <row r="3" spans="1:7" s="15" customFormat="1" ht="24.75" customHeight="1">
      <c r="A3" s="64" t="s">
        <v>376</v>
      </c>
      <c r="B3" s="64"/>
      <c r="C3" s="64"/>
      <c r="D3" s="64"/>
      <c r="E3" s="64"/>
      <c r="F3" s="64"/>
      <c r="G3" s="64"/>
    </row>
    <row r="4" spans="1:7" s="15" customFormat="1" ht="24.75" customHeight="1">
      <c r="A4" s="64" t="s">
        <v>384</v>
      </c>
      <c r="B4" s="64"/>
      <c r="C4" s="64"/>
      <c r="D4" s="64"/>
      <c r="E4" s="64"/>
      <c r="F4" s="64"/>
      <c r="G4" s="64"/>
    </row>
    <row r="5" spans="1:7" s="15" customFormat="1" ht="4.5" customHeight="1">
      <c r="A5" s="31"/>
      <c r="B5" s="31"/>
      <c r="C5" s="31"/>
      <c r="D5" s="31"/>
      <c r="E5" s="31"/>
      <c r="F5" s="31"/>
      <c r="G5" s="31"/>
    </row>
    <row r="6" spans="1:7" s="15" customFormat="1" ht="21.75" customHeight="1">
      <c r="A6" s="67" t="s">
        <v>0</v>
      </c>
      <c r="B6" s="67" t="s">
        <v>1</v>
      </c>
      <c r="C6" s="67" t="s">
        <v>2</v>
      </c>
      <c r="D6" s="67" t="s">
        <v>3</v>
      </c>
      <c r="E6" s="17"/>
      <c r="F6" s="17"/>
      <c r="G6" s="20" t="s">
        <v>374</v>
      </c>
    </row>
    <row r="7" spans="1:7" s="15" customFormat="1" ht="21.75" customHeight="1" outlineLevel="1">
      <c r="A7" s="68"/>
      <c r="B7" s="68"/>
      <c r="C7" s="68"/>
      <c r="D7" s="68"/>
      <c r="E7" s="18"/>
      <c r="F7" s="18"/>
      <c r="G7" s="34" t="s">
        <v>382</v>
      </c>
    </row>
    <row r="8" spans="1:7" s="15" customFormat="1" ht="21.75" customHeight="1" outlineLevel="1">
      <c r="A8" s="68"/>
      <c r="B8" s="68"/>
      <c r="C8" s="68"/>
      <c r="D8" s="68"/>
      <c r="E8" s="18"/>
      <c r="F8" s="18"/>
      <c r="G8" s="21" t="s">
        <v>373</v>
      </c>
    </row>
    <row r="9" spans="1:7" s="15" customFormat="1" ht="21.75" customHeight="1" outlineLevel="1">
      <c r="A9" s="69"/>
      <c r="B9" s="69"/>
      <c r="C9" s="69"/>
      <c r="D9" s="69"/>
      <c r="E9" s="19"/>
      <c r="F9" s="19"/>
      <c r="G9" s="33" t="s">
        <v>372</v>
      </c>
    </row>
    <row r="10" spans="1:7" s="22" customFormat="1" ht="24.75" customHeight="1" outlineLevel="2">
      <c r="A10" s="16">
        <v>1</v>
      </c>
      <c r="B10" s="27" t="s">
        <v>4</v>
      </c>
      <c r="C10" s="28" t="s">
        <v>5</v>
      </c>
      <c r="D10" s="28" t="s">
        <v>6</v>
      </c>
      <c r="E10" s="29" t="s">
        <v>7</v>
      </c>
      <c r="F10" s="29" t="s">
        <v>8</v>
      </c>
      <c r="G10" s="30">
        <v>207900</v>
      </c>
    </row>
    <row r="11" spans="1:7" s="22" customFormat="1" ht="24.75" customHeight="1" outlineLevel="1">
      <c r="A11" s="16"/>
      <c r="B11" s="36" t="s">
        <v>311</v>
      </c>
      <c r="C11" s="28"/>
      <c r="D11" s="28"/>
      <c r="E11" s="29"/>
      <c r="F11" s="29"/>
      <c r="G11" s="30">
        <f>SUBTOTAL(9,G10:G10)</f>
        <v>207900</v>
      </c>
    </row>
    <row r="12" spans="1:7" s="25" customFormat="1" ht="24.75" customHeight="1" outlineLevel="2">
      <c r="A12" s="1">
        <v>1</v>
      </c>
      <c r="B12" s="5" t="s">
        <v>9</v>
      </c>
      <c r="C12" s="6" t="s">
        <v>10</v>
      </c>
      <c r="D12" s="6" t="s">
        <v>11</v>
      </c>
      <c r="E12" s="7" t="s">
        <v>12</v>
      </c>
      <c r="F12" s="7" t="s">
        <v>13</v>
      </c>
      <c r="G12" s="23">
        <v>179550</v>
      </c>
    </row>
    <row r="13" spans="1:7" s="25" customFormat="1" ht="24.75" customHeight="1" outlineLevel="1">
      <c r="A13" s="1"/>
      <c r="B13" s="12" t="s">
        <v>312</v>
      </c>
      <c r="C13" s="6"/>
      <c r="D13" s="6"/>
      <c r="E13" s="7"/>
      <c r="F13" s="7"/>
      <c r="G13" s="23">
        <f>SUBTOTAL(9,G12:G12)</f>
        <v>179550</v>
      </c>
    </row>
    <row r="14" spans="1:7" s="24" customFormat="1" ht="24.75" customHeight="1" outlineLevel="2">
      <c r="A14" s="1">
        <v>1</v>
      </c>
      <c r="B14" s="2" t="s">
        <v>14</v>
      </c>
      <c r="C14" s="3" t="s">
        <v>15</v>
      </c>
      <c r="D14" s="3" t="s">
        <v>16</v>
      </c>
      <c r="E14" s="4" t="s">
        <v>17</v>
      </c>
      <c r="F14" s="4" t="s">
        <v>18</v>
      </c>
      <c r="G14" s="23">
        <v>179550</v>
      </c>
    </row>
    <row r="15" spans="1:7" s="24" customFormat="1" ht="24.75" customHeight="1" outlineLevel="1">
      <c r="A15" s="1"/>
      <c r="B15" s="26" t="s">
        <v>313</v>
      </c>
      <c r="C15" s="3"/>
      <c r="D15" s="3"/>
      <c r="E15" s="4"/>
      <c r="F15" s="4"/>
      <c r="G15" s="23">
        <f>SUBTOTAL(9,G14:G14)</f>
        <v>179550</v>
      </c>
    </row>
    <row r="16" spans="1:7" s="24" customFormat="1" ht="24.75" customHeight="1" outlineLevel="2">
      <c r="A16" s="1">
        <v>1</v>
      </c>
      <c r="B16" s="5" t="s">
        <v>19</v>
      </c>
      <c r="C16" s="6" t="s">
        <v>20</v>
      </c>
      <c r="D16" s="6" t="s">
        <v>21</v>
      </c>
      <c r="E16" s="7" t="s">
        <v>22</v>
      </c>
      <c r="F16" s="7" t="s">
        <v>23</v>
      </c>
      <c r="G16" s="23">
        <v>236250</v>
      </c>
    </row>
    <row r="17" spans="1:7" s="24" customFormat="1" ht="24.75" customHeight="1" outlineLevel="1">
      <c r="A17" s="1"/>
      <c r="B17" s="12" t="s">
        <v>314</v>
      </c>
      <c r="C17" s="6"/>
      <c r="D17" s="6"/>
      <c r="E17" s="7"/>
      <c r="F17" s="7"/>
      <c r="G17" s="23">
        <f>SUBTOTAL(9,G16:G16)</f>
        <v>236250</v>
      </c>
    </row>
    <row r="18" spans="1:7" s="24" customFormat="1" ht="24.75" customHeight="1" outlineLevel="2">
      <c r="A18" s="1">
        <v>1</v>
      </c>
      <c r="B18" s="5" t="s">
        <v>24</v>
      </c>
      <c r="C18" s="6" t="s">
        <v>25</v>
      </c>
      <c r="D18" s="6" t="s">
        <v>26</v>
      </c>
      <c r="E18" s="7" t="s">
        <v>27</v>
      </c>
      <c r="F18" s="7" t="s">
        <v>28</v>
      </c>
      <c r="G18" s="23">
        <v>94500</v>
      </c>
    </row>
    <row r="19" spans="1:7" s="24" customFormat="1" ht="24.75" customHeight="1" outlineLevel="1">
      <c r="A19" s="1"/>
      <c r="B19" s="12" t="s">
        <v>315</v>
      </c>
      <c r="C19" s="6"/>
      <c r="D19" s="6"/>
      <c r="E19" s="7"/>
      <c r="F19" s="7"/>
      <c r="G19" s="23">
        <f>SUBTOTAL(9,G18:G18)</f>
        <v>94500</v>
      </c>
    </row>
    <row r="20" spans="1:7" s="24" customFormat="1" ht="24.75" customHeight="1" outlineLevel="2">
      <c r="A20" s="1">
        <v>1</v>
      </c>
      <c r="B20" s="5" t="s">
        <v>29</v>
      </c>
      <c r="C20" s="6" t="s">
        <v>30</v>
      </c>
      <c r="D20" s="6" t="s">
        <v>31</v>
      </c>
      <c r="E20" s="7" t="s">
        <v>32</v>
      </c>
      <c r="F20" s="7" t="s">
        <v>33</v>
      </c>
      <c r="G20" s="23">
        <v>292950</v>
      </c>
    </row>
    <row r="21" spans="1:7" s="24" customFormat="1" ht="24.75" customHeight="1" outlineLevel="1">
      <c r="A21" s="1"/>
      <c r="B21" s="12" t="s">
        <v>316</v>
      </c>
      <c r="C21" s="6"/>
      <c r="D21" s="6"/>
      <c r="E21" s="7"/>
      <c r="F21" s="7"/>
      <c r="G21" s="23">
        <f>SUBTOTAL(9,G20:G20)</f>
        <v>292950</v>
      </c>
    </row>
    <row r="22" spans="1:7" s="24" customFormat="1" ht="24.75" customHeight="1" outlineLevel="2">
      <c r="A22" s="1">
        <v>1</v>
      </c>
      <c r="B22" s="5" t="s">
        <v>34</v>
      </c>
      <c r="C22" s="6" t="s">
        <v>35</v>
      </c>
      <c r="D22" s="6" t="s">
        <v>36</v>
      </c>
      <c r="E22" s="7" t="s">
        <v>37</v>
      </c>
      <c r="F22" s="7" t="s">
        <v>38</v>
      </c>
      <c r="G22" s="23">
        <v>179550</v>
      </c>
    </row>
    <row r="23" spans="1:7" s="24" customFormat="1" ht="24.75" customHeight="1" outlineLevel="1">
      <c r="A23" s="1"/>
      <c r="B23" s="12" t="s">
        <v>317</v>
      </c>
      <c r="C23" s="6"/>
      <c r="D23" s="6"/>
      <c r="E23" s="7"/>
      <c r="F23" s="7"/>
      <c r="G23" s="23">
        <f>SUBTOTAL(9,G22:G22)</f>
        <v>179550</v>
      </c>
    </row>
    <row r="24" spans="1:7" s="24" customFormat="1" ht="24.75" customHeight="1" outlineLevel="2">
      <c r="A24" s="1">
        <v>1</v>
      </c>
      <c r="B24" s="5" t="s">
        <v>39</v>
      </c>
      <c r="C24" s="6" t="s">
        <v>40</v>
      </c>
      <c r="D24" s="6" t="s">
        <v>41</v>
      </c>
      <c r="E24" s="7" t="s">
        <v>42</v>
      </c>
      <c r="F24" s="7" t="s">
        <v>43</v>
      </c>
      <c r="G24" s="23">
        <v>207900</v>
      </c>
    </row>
    <row r="25" spans="1:7" s="24" customFormat="1" ht="24.75" customHeight="1" outlineLevel="1">
      <c r="A25" s="1"/>
      <c r="B25" s="12" t="s">
        <v>318</v>
      </c>
      <c r="C25" s="6"/>
      <c r="D25" s="6"/>
      <c r="E25" s="7"/>
      <c r="F25" s="7"/>
      <c r="G25" s="23">
        <f>SUBTOTAL(9,G24:G24)</f>
        <v>207900</v>
      </c>
    </row>
    <row r="26" spans="1:7" s="24" customFormat="1" ht="24.75" customHeight="1" outlineLevel="2">
      <c r="A26" s="1">
        <v>1</v>
      </c>
      <c r="B26" s="5" t="s">
        <v>44</v>
      </c>
      <c r="C26" s="6" t="s">
        <v>45</v>
      </c>
      <c r="D26" s="6" t="s">
        <v>46</v>
      </c>
      <c r="E26" s="7" t="s">
        <v>47</v>
      </c>
      <c r="F26" s="7" t="s">
        <v>48</v>
      </c>
      <c r="G26" s="23">
        <v>207900</v>
      </c>
    </row>
    <row r="27" spans="1:7" s="24" customFormat="1" ht="24.75" customHeight="1" outlineLevel="1">
      <c r="A27" s="1"/>
      <c r="B27" s="12" t="s">
        <v>319</v>
      </c>
      <c r="C27" s="6"/>
      <c r="D27" s="6"/>
      <c r="E27" s="7"/>
      <c r="F27" s="7"/>
      <c r="G27" s="23">
        <f>SUBTOTAL(9,G26:G26)</f>
        <v>207900</v>
      </c>
    </row>
    <row r="28" spans="1:7" s="24" customFormat="1" ht="24.75" customHeight="1" outlineLevel="2">
      <c r="A28" s="1">
        <v>1</v>
      </c>
      <c r="B28" s="2" t="s">
        <v>49</v>
      </c>
      <c r="C28" s="3" t="s">
        <v>50</v>
      </c>
      <c r="D28" s="3" t="s">
        <v>51</v>
      </c>
      <c r="E28" s="4" t="s">
        <v>52</v>
      </c>
      <c r="F28" s="4" t="s">
        <v>53</v>
      </c>
      <c r="G28" s="23">
        <v>179550</v>
      </c>
    </row>
    <row r="29" spans="1:7" s="24" customFormat="1" ht="24.75" customHeight="1" outlineLevel="1">
      <c r="A29" s="1"/>
      <c r="B29" s="26" t="s">
        <v>320</v>
      </c>
      <c r="C29" s="3"/>
      <c r="D29" s="3"/>
      <c r="E29" s="4"/>
      <c r="F29" s="4"/>
      <c r="G29" s="23">
        <f>SUBTOTAL(9,G28:G28)</f>
        <v>179550</v>
      </c>
    </row>
    <row r="30" spans="1:7" s="24" customFormat="1" ht="24.75" customHeight="1" outlineLevel="2">
      <c r="A30" s="1">
        <v>1</v>
      </c>
      <c r="B30" s="5" t="s">
        <v>54</v>
      </c>
      <c r="C30" s="6" t="s">
        <v>55</v>
      </c>
      <c r="D30" s="6" t="s">
        <v>56</v>
      </c>
      <c r="E30" s="7" t="s">
        <v>57</v>
      </c>
      <c r="F30" s="7" t="s">
        <v>58</v>
      </c>
      <c r="G30" s="23">
        <v>349650</v>
      </c>
    </row>
    <row r="31" spans="1:7" s="24" customFormat="1" ht="24.75" customHeight="1" outlineLevel="1">
      <c r="A31" s="1"/>
      <c r="B31" s="12" t="s">
        <v>321</v>
      </c>
      <c r="C31" s="6"/>
      <c r="D31" s="6"/>
      <c r="E31" s="7"/>
      <c r="F31" s="7"/>
      <c r="G31" s="23">
        <f>SUBTOTAL(9,G30:G30)</f>
        <v>349650</v>
      </c>
    </row>
    <row r="32" spans="1:7" s="24" customFormat="1" ht="24.75" customHeight="1" outlineLevel="2">
      <c r="A32" s="1">
        <v>1</v>
      </c>
      <c r="B32" s="2" t="s">
        <v>59</v>
      </c>
      <c r="C32" s="3" t="s">
        <v>60</v>
      </c>
      <c r="D32" s="3" t="s">
        <v>61</v>
      </c>
      <c r="E32" s="4" t="s">
        <v>62</v>
      </c>
      <c r="F32" s="4" t="s">
        <v>63</v>
      </c>
      <c r="G32" s="23">
        <v>236250</v>
      </c>
    </row>
    <row r="33" spans="1:7" s="24" customFormat="1" ht="24.75" customHeight="1" outlineLevel="1">
      <c r="A33" s="1"/>
      <c r="B33" s="26" t="s">
        <v>322</v>
      </c>
      <c r="C33" s="3"/>
      <c r="D33" s="3"/>
      <c r="E33" s="4"/>
      <c r="F33" s="4"/>
      <c r="G33" s="23">
        <f>SUBTOTAL(9,G32:G32)</f>
        <v>236250</v>
      </c>
    </row>
    <row r="34" spans="1:7" s="24" customFormat="1" ht="24.75" customHeight="1" outlineLevel="2">
      <c r="A34" s="1">
        <v>1</v>
      </c>
      <c r="B34" s="5" t="s">
        <v>64</v>
      </c>
      <c r="C34" s="6" t="s">
        <v>65</v>
      </c>
      <c r="D34" s="6" t="s">
        <v>66</v>
      </c>
      <c r="E34" s="7" t="s">
        <v>67</v>
      </c>
      <c r="F34" s="7" t="s">
        <v>68</v>
      </c>
      <c r="G34" s="23">
        <v>179550</v>
      </c>
    </row>
    <row r="35" spans="1:7" s="24" customFormat="1" ht="24.75" customHeight="1" outlineLevel="1">
      <c r="A35" s="1"/>
      <c r="B35" s="12" t="s">
        <v>323</v>
      </c>
      <c r="C35" s="6"/>
      <c r="D35" s="6"/>
      <c r="E35" s="7"/>
      <c r="F35" s="7"/>
      <c r="G35" s="23">
        <f>SUBTOTAL(9,G34:G34)</f>
        <v>179550</v>
      </c>
    </row>
    <row r="36" spans="1:7" s="24" customFormat="1" ht="24.75" customHeight="1" outlineLevel="2">
      <c r="A36" s="1">
        <v>1</v>
      </c>
      <c r="B36" s="5" t="s">
        <v>69</v>
      </c>
      <c r="C36" s="6" t="s">
        <v>70</v>
      </c>
      <c r="D36" s="6" t="s">
        <v>71</v>
      </c>
      <c r="E36" s="7" t="s">
        <v>72</v>
      </c>
      <c r="F36" s="7" t="s">
        <v>73</v>
      </c>
      <c r="G36" s="23">
        <v>321300</v>
      </c>
    </row>
    <row r="37" spans="1:7" s="24" customFormat="1" ht="24.75" customHeight="1" outlineLevel="1">
      <c r="A37" s="1"/>
      <c r="B37" s="12" t="s">
        <v>324</v>
      </c>
      <c r="C37" s="6"/>
      <c r="D37" s="6"/>
      <c r="E37" s="7"/>
      <c r="F37" s="7"/>
      <c r="G37" s="23">
        <f>SUBTOTAL(9,G36:G36)</f>
        <v>321300</v>
      </c>
    </row>
    <row r="38" spans="1:7" s="24" customFormat="1" ht="24.75" customHeight="1" outlineLevel="2">
      <c r="A38" s="1">
        <v>1</v>
      </c>
      <c r="B38" s="5" t="s">
        <v>74</v>
      </c>
      <c r="C38" s="6" t="s">
        <v>75</v>
      </c>
      <c r="D38" s="6" t="s">
        <v>76</v>
      </c>
      <c r="E38" s="7" t="s">
        <v>77</v>
      </c>
      <c r="F38" s="7" t="s">
        <v>78</v>
      </c>
      <c r="G38" s="23">
        <v>179550</v>
      </c>
    </row>
    <row r="39" spans="1:7" s="24" customFormat="1" ht="24.75" customHeight="1" outlineLevel="1">
      <c r="A39" s="1"/>
      <c r="B39" s="12" t="s">
        <v>325</v>
      </c>
      <c r="C39" s="6"/>
      <c r="D39" s="6"/>
      <c r="E39" s="7"/>
      <c r="F39" s="7"/>
      <c r="G39" s="23">
        <f>SUBTOTAL(9,G38:G38)</f>
        <v>179550</v>
      </c>
    </row>
    <row r="40" spans="1:7" s="24" customFormat="1" ht="24.75" customHeight="1" outlineLevel="2">
      <c r="A40" s="1">
        <v>1</v>
      </c>
      <c r="B40" s="2" t="s">
        <v>79</v>
      </c>
      <c r="C40" s="3" t="s">
        <v>80</v>
      </c>
      <c r="D40" s="3" t="s">
        <v>81</v>
      </c>
      <c r="E40" s="4" t="s">
        <v>82</v>
      </c>
      <c r="F40" s="4" t="s">
        <v>83</v>
      </c>
      <c r="G40" s="23">
        <v>207900</v>
      </c>
    </row>
    <row r="41" spans="1:7" s="24" customFormat="1" ht="24.75" customHeight="1" outlineLevel="1">
      <c r="A41" s="1"/>
      <c r="B41" s="26" t="s">
        <v>326</v>
      </c>
      <c r="C41" s="3"/>
      <c r="D41" s="3"/>
      <c r="E41" s="4"/>
      <c r="F41" s="4"/>
      <c r="G41" s="23">
        <f>SUBTOTAL(9,G40:G40)</f>
        <v>207900</v>
      </c>
    </row>
    <row r="42" spans="1:7" s="24" customFormat="1" ht="24.75" customHeight="1" outlineLevel="2">
      <c r="A42" s="1">
        <v>1</v>
      </c>
      <c r="B42" s="5" t="s">
        <v>84</v>
      </c>
      <c r="C42" s="6" t="s">
        <v>85</v>
      </c>
      <c r="D42" s="6" t="s">
        <v>86</v>
      </c>
      <c r="E42" s="7" t="s">
        <v>87</v>
      </c>
      <c r="F42" s="7" t="s">
        <v>88</v>
      </c>
      <c r="G42" s="23">
        <v>179550</v>
      </c>
    </row>
    <row r="43" spans="1:7" s="24" customFormat="1" ht="24.75" customHeight="1" outlineLevel="1">
      <c r="A43" s="1"/>
      <c r="B43" s="12" t="s">
        <v>327</v>
      </c>
      <c r="C43" s="6"/>
      <c r="D43" s="6"/>
      <c r="E43" s="7"/>
      <c r="F43" s="7"/>
      <c r="G43" s="23">
        <f>SUBTOTAL(9,G42:G42)</f>
        <v>179550</v>
      </c>
    </row>
    <row r="44" spans="1:7" s="24" customFormat="1" ht="24.75" customHeight="1" outlineLevel="2">
      <c r="A44" s="1">
        <v>1</v>
      </c>
      <c r="B44" s="2" t="s">
        <v>89</v>
      </c>
      <c r="C44" s="3" t="s">
        <v>90</v>
      </c>
      <c r="D44" s="3" t="s">
        <v>91</v>
      </c>
      <c r="E44" s="4" t="s">
        <v>92</v>
      </c>
      <c r="F44" s="4" t="s">
        <v>93</v>
      </c>
      <c r="G44" s="23">
        <v>179550</v>
      </c>
    </row>
    <row r="45" spans="1:7" s="24" customFormat="1" ht="24.75" customHeight="1" outlineLevel="1">
      <c r="A45" s="1"/>
      <c r="B45" s="26" t="s">
        <v>328</v>
      </c>
      <c r="C45" s="3"/>
      <c r="D45" s="3"/>
      <c r="E45" s="4"/>
      <c r="F45" s="4"/>
      <c r="G45" s="23">
        <f>SUBTOTAL(9,G44:G44)</f>
        <v>179550</v>
      </c>
    </row>
    <row r="46" spans="1:7" s="24" customFormat="1" ht="24.75" customHeight="1" outlineLevel="2">
      <c r="A46" s="1">
        <v>1</v>
      </c>
      <c r="B46" s="2" t="s">
        <v>94</v>
      </c>
      <c r="C46" s="3" t="s">
        <v>95</v>
      </c>
      <c r="D46" s="3" t="s">
        <v>96</v>
      </c>
      <c r="E46" s="4" t="s">
        <v>97</v>
      </c>
      <c r="F46" s="4" t="s">
        <v>98</v>
      </c>
      <c r="G46" s="23">
        <v>207900</v>
      </c>
    </row>
    <row r="47" spans="1:7" s="24" customFormat="1" ht="24.75" customHeight="1" outlineLevel="1">
      <c r="A47" s="1"/>
      <c r="B47" s="26" t="s">
        <v>329</v>
      </c>
      <c r="C47" s="3"/>
      <c r="D47" s="3"/>
      <c r="E47" s="4"/>
      <c r="F47" s="4"/>
      <c r="G47" s="23">
        <f>SUBTOTAL(9,G46:G46)</f>
        <v>207900</v>
      </c>
    </row>
    <row r="48" spans="1:7" s="24" customFormat="1" ht="24.75" customHeight="1" outlineLevel="2">
      <c r="A48" s="1">
        <v>1</v>
      </c>
      <c r="B48" s="2" t="s">
        <v>99</v>
      </c>
      <c r="C48" s="3" t="s">
        <v>100</v>
      </c>
      <c r="D48" s="3" t="s">
        <v>101</v>
      </c>
      <c r="E48" s="4" t="s">
        <v>102</v>
      </c>
      <c r="F48" s="4" t="s">
        <v>103</v>
      </c>
      <c r="G48" s="23">
        <v>264600</v>
      </c>
    </row>
    <row r="49" spans="1:7" s="24" customFormat="1" ht="24.75" customHeight="1" outlineLevel="1">
      <c r="A49" s="1"/>
      <c r="B49" s="26" t="s">
        <v>330</v>
      </c>
      <c r="C49" s="3"/>
      <c r="D49" s="3"/>
      <c r="E49" s="4"/>
      <c r="F49" s="4"/>
      <c r="G49" s="23">
        <f>SUBTOTAL(9,G48:G48)</f>
        <v>264600</v>
      </c>
    </row>
    <row r="50" spans="1:7" s="24" customFormat="1" ht="24.75" customHeight="1" outlineLevel="2">
      <c r="A50" s="1">
        <v>1</v>
      </c>
      <c r="B50" s="5" t="s">
        <v>104</v>
      </c>
      <c r="C50" s="6" t="s">
        <v>105</v>
      </c>
      <c r="D50" s="6" t="s">
        <v>106</v>
      </c>
      <c r="E50" s="7" t="s">
        <v>107</v>
      </c>
      <c r="F50" s="7" t="s">
        <v>108</v>
      </c>
      <c r="G50" s="23">
        <v>179550</v>
      </c>
    </row>
    <row r="51" spans="1:7" s="24" customFormat="1" ht="24.75" customHeight="1" outlineLevel="1">
      <c r="A51" s="1"/>
      <c r="B51" s="12" t="s">
        <v>331</v>
      </c>
      <c r="C51" s="6"/>
      <c r="D51" s="6"/>
      <c r="E51" s="7"/>
      <c r="F51" s="7"/>
      <c r="G51" s="23">
        <f>SUBTOTAL(9,G50:G50)</f>
        <v>179550</v>
      </c>
    </row>
    <row r="52" spans="1:7" s="24" customFormat="1" ht="24.75" customHeight="1" outlineLevel="2">
      <c r="A52" s="1">
        <v>1</v>
      </c>
      <c r="B52" s="5" t="s">
        <v>109</v>
      </c>
      <c r="C52" s="6" t="s">
        <v>110</v>
      </c>
      <c r="D52" s="6" t="s">
        <v>111</v>
      </c>
      <c r="E52" s="7" t="s">
        <v>112</v>
      </c>
      <c r="F52" s="7" t="s">
        <v>113</v>
      </c>
      <c r="G52" s="23">
        <v>179550</v>
      </c>
    </row>
    <row r="53" spans="1:7" s="24" customFormat="1" ht="24.75" customHeight="1" outlineLevel="1">
      <c r="A53" s="1"/>
      <c r="B53" s="12" t="s">
        <v>332</v>
      </c>
      <c r="C53" s="6"/>
      <c r="D53" s="6"/>
      <c r="E53" s="7"/>
      <c r="F53" s="7"/>
      <c r="G53" s="23">
        <f>SUBTOTAL(9,G52:G52)</f>
        <v>179550</v>
      </c>
    </row>
    <row r="54" spans="1:7" s="24" customFormat="1" ht="24.75" customHeight="1" outlineLevel="2">
      <c r="A54" s="1">
        <v>1</v>
      </c>
      <c r="B54" s="5" t="s">
        <v>114</v>
      </c>
      <c r="C54" s="6" t="s">
        <v>115</v>
      </c>
      <c r="D54" s="6" t="s">
        <v>116</v>
      </c>
      <c r="E54" s="7" t="s">
        <v>117</v>
      </c>
      <c r="F54" s="7" t="s">
        <v>118</v>
      </c>
      <c r="G54" s="23">
        <v>264600</v>
      </c>
    </row>
    <row r="55" spans="1:7" s="24" customFormat="1" ht="24.75" customHeight="1" outlineLevel="1">
      <c r="A55" s="1"/>
      <c r="B55" s="12" t="s">
        <v>333</v>
      </c>
      <c r="C55" s="6"/>
      <c r="D55" s="6"/>
      <c r="E55" s="7"/>
      <c r="F55" s="7"/>
      <c r="G55" s="23">
        <f>SUBTOTAL(9,G54:G54)</f>
        <v>264600</v>
      </c>
    </row>
    <row r="56" spans="1:7" s="24" customFormat="1" ht="24.75" customHeight="1" outlineLevel="2">
      <c r="A56" s="1">
        <v>1</v>
      </c>
      <c r="B56" s="5" t="s">
        <v>119</v>
      </c>
      <c r="C56" s="6" t="s">
        <v>120</v>
      </c>
      <c r="D56" s="6" t="s">
        <v>121</v>
      </c>
      <c r="E56" s="7" t="s">
        <v>122</v>
      </c>
      <c r="F56" s="7" t="s">
        <v>123</v>
      </c>
      <c r="G56" s="23">
        <v>151200</v>
      </c>
    </row>
    <row r="57" spans="1:7" s="24" customFormat="1" ht="24.75" customHeight="1" outlineLevel="1">
      <c r="A57" s="1"/>
      <c r="B57" s="12" t="s">
        <v>334</v>
      </c>
      <c r="C57" s="6"/>
      <c r="D57" s="6"/>
      <c r="E57" s="7"/>
      <c r="F57" s="7"/>
      <c r="G57" s="23">
        <f>SUBTOTAL(9,G56:G56)</f>
        <v>151200</v>
      </c>
    </row>
    <row r="58" spans="1:7" s="24" customFormat="1" ht="24.75" customHeight="1" outlineLevel="2">
      <c r="A58" s="1">
        <v>1</v>
      </c>
      <c r="B58" s="2" t="s">
        <v>124</v>
      </c>
      <c r="C58" s="3" t="s">
        <v>125</v>
      </c>
      <c r="D58" s="3" t="s">
        <v>126</v>
      </c>
      <c r="E58" s="4" t="s">
        <v>127</v>
      </c>
      <c r="F58" s="4" t="s">
        <v>128</v>
      </c>
      <c r="G58" s="23">
        <v>207900</v>
      </c>
    </row>
    <row r="59" spans="1:7" s="24" customFormat="1" ht="24.75" customHeight="1" outlineLevel="1">
      <c r="A59" s="1"/>
      <c r="B59" s="26" t="s">
        <v>335</v>
      </c>
      <c r="C59" s="3"/>
      <c r="D59" s="3"/>
      <c r="E59" s="4"/>
      <c r="F59" s="4"/>
      <c r="G59" s="23">
        <f>SUBTOTAL(9,G58:G58)</f>
        <v>207900</v>
      </c>
    </row>
    <row r="60" spans="1:7" s="24" customFormat="1" ht="24.75" customHeight="1" outlineLevel="2">
      <c r="A60" s="1">
        <v>1</v>
      </c>
      <c r="B60" s="5" t="s">
        <v>129</v>
      </c>
      <c r="C60" s="6" t="s">
        <v>130</v>
      </c>
      <c r="D60" s="6" t="s">
        <v>131</v>
      </c>
      <c r="E60" s="7" t="s">
        <v>132</v>
      </c>
      <c r="F60" s="7" t="s">
        <v>133</v>
      </c>
      <c r="G60" s="23">
        <v>207900</v>
      </c>
    </row>
    <row r="61" spans="1:7" s="24" customFormat="1" ht="24.75" customHeight="1" outlineLevel="1">
      <c r="A61" s="1"/>
      <c r="B61" s="12" t="s">
        <v>336</v>
      </c>
      <c r="C61" s="6"/>
      <c r="D61" s="6"/>
      <c r="E61" s="7"/>
      <c r="F61" s="7"/>
      <c r="G61" s="23">
        <f>SUBTOTAL(9,G60:G60)</f>
        <v>207900</v>
      </c>
    </row>
    <row r="62" spans="1:7" s="24" customFormat="1" ht="24.75" customHeight="1" outlineLevel="2">
      <c r="A62" s="1">
        <v>1</v>
      </c>
      <c r="B62" s="5" t="s">
        <v>134</v>
      </c>
      <c r="C62" s="6" t="s">
        <v>135</v>
      </c>
      <c r="D62" s="6" t="s">
        <v>136</v>
      </c>
      <c r="E62" s="7" t="s">
        <v>137</v>
      </c>
      <c r="F62" s="7" t="s">
        <v>138</v>
      </c>
      <c r="G62" s="23">
        <v>179550</v>
      </c>
    </row>
    <row r="63" spans="1:7" s="24" customFormat="1" ht="24.75" customHeight="1" outlineLevel="1">
      <c r="A63" s="1"/>
      <c r="B63" s="12" t="s">
        <v>337</v>
      </c>
      <c r="C63" s="6"/>
      <c r="D63" s="6"/>
      <c r="E63" s="7"/>
      <c r="F63" s="7"/>
      <c r="G63" s="23">
        <f>SUBTOTAL(9,G62:G62)</f>
        <v>179550</v>
      </c>
    </row>
    <row r="64" spans="1:7" s="24" customFormat="1" ht="24.75" customHeight="1" outlineLevel="2">
      <c r="A64" s="1">
        <v>1</v>
      </c>
      <c r="B64" s="5" t="s">
        <v>139</v>
      </c>
      <c r="C64" s="6" t="s">
        <v>140</v>
      </c>
      <c r="D64" s="6" t="s">
        <v>141</v>
      </c>
      <c r="E64" s="7" t="s">
        <v>142</v>
      </c>
      <c r="F64" s="7" t="s">
        <v>143</v>
      </c>
      <c r="G64" s="23">
        <v>292950</v>
      </c>
    </row>
    <row r="65" spans="1:7" s="24" customFormat="1" ht="24.75" customHeight="1" outlineLevel="1">
      <c r="A65" s="1"/>
      <c r="B65" s="12" t="s">
        <v>338</v>
      </c>
      <c r="C65" s="6"/>
      <c r="D65" s="6"/>
      <c r="E65" s="7"/>
      <c r="F65" s="7"/>
      <c r="G65" s="23">
        <f>SUBTOTAL(9,G64:G64)</f>
        <v>292950</v>
      </c>
    </row>
    <row r="66" spans="1:7" s="24" customFormat="1" ht="24.75" customHeight="1" outlineLevel="2">
      <c r="A66" s="1">
        <v>1</v>
      </c>
      <c r="B66" s="5" t="s">
        <v>144</v>
      </c>
      <c r="C66" s="6" t="s">
        <v>144</v>
      </c>
      <c r="D66" s="6" t="s">
        <v>145</v>
      </c>
      <c r="E66" s="7" t="s">
        <v>146</v>
      </c>
      <c r="F66" s="7" t="s">
        <v>147</v>
      </c>
      <c r="G66" s="23">
        <v>292950</v>
      </c>
    </row>
    <row r="67" spans="1:7" s="24" customFormat="1" ht="24.75" customHeight="1" outlineLevel="1">
      <c r="A67" s="1"/>
      <c r="B67" s="12" t="s">
        <v>339</v>
      </c>
      <c r="C67" s="6"/>
      <c r="D67" s="6"/>
      <c r="E67" s="7"/>
      <c r="F67" s="7"/>
      <c r="G67" s="23">
        <f>SUBTOTAL(9,G66:G66)</f>
        <v>292950</v>
      </c>
    </row>
    <row r="68" spans="1:7" s="24" customFormat="1" ht="24.75" customHeight="1" outlineLevel="2">
      <c r="A68" s="1">
        <v>1</v>
      </c>
      <c r="B68" s="5" t="s">
        <v>148</v>
      </c>
      <c r="C68" s="6" t="s">
        <v>149</v>
      </c>
      <c r="D68" s="6" t="s">
        <v>150</v>
      </c>
      <c r="E68" s="7" t="s">
        <v>151</v>
      </c>
      <c r="F68" s="7" t="s">
        <v>152</v>
      </c>
      <c r="G68" s="23">
        <v>207900</v>
      </c>
    </row>
    <row r="69" spans="1:7" s="24" customFormat="1" ht="24.75" customHeight="1" outlineLevel="1">
      <c r="A69" s="1"/>
      <c r="B69" s="12" t="s">
        <v>340</v>
      </c>
      <c r="C69" s="6"/>
      <c r="D69" s="6"/>
      <c r="E69" s="7"/>
      <c r="F69" s="7"/>
      <c r="G69" s="23">
        <f>SUBTOTAL(9,G68:G68)</f>
        <v>207900</v>
      </c>
    </row>
    <row r="70" spans="1:7" s="24" customFormat="1" ht="24.75" customHeight="1" outlineLevel="2">
      <c r="A70" s="1">
        <v>1</v>
      </c>
      <c r="B70" s="5" t="s">
        <v>153</v>
      </c>
      <c r="C70" s="6" t="s">
        <v>154</v>
      </c>
      <c r="D70" s="6" t="s">
        <v>155</v>
      </c>
      <c r="E70" s="7" t="s">
        <v>156</v>
      </c>
      <c r="F70" s="7" t="s">
        <v>157</v>
      </c>
      <c r="G70" s="23">
        <v>236250</v>
      </c>
    </row>
    <row r="71" spans="1:7" s="24" customFormat="1" ht="24.75" customHeight="1" outlineLevel="1">
      <c r="A71" s="1"/>
      <c r="B71" s="12" t="s">
        <v>341</v>
      </c>
      <c r="C71" s="6"/>
      <c r="D71" s="6"/>
      <c r="E71" s="7"/>
      <c r="F71" s="7"/>
      <c r="G71" s="23">
        <f>SUBTOTAL(9,G70:G70)</f>
        <v>236250</v>
      </c>
    </row>
    <row r="72" spans="1:7" s="24" customFormat="1" ht="24.75" customHeight="1" outlineLevel="2">
      <c r="A72" s="1">
        <v>1</v>
      </c>
      <c r="B72" s="5" t="s">
        <v>158</v>
      </c>
      <c r="C72" s="6" t="s">
        <v>159</v>
      </c>
      <c r="D72" s="6" t="s">
        <v>160</v>
      </c>
      <c r="E72" s="7" t="s">
        <v>161</v>
      </c>
      <c r="F72" s="7" t="s">
        <v>162</v>
      </c>
      <c r="G72" s="23">
        <v>179550</v>
      </c>
    </row>
    <row r="73" spans="1:7" s="24" customFormat="1" ht="24.75" customHeight="1" outlineLevel="1">
      <c r="A73" s="1"/>
      <c r="B73" s="12" t="s">
        <v>342</v>
      </c>
      <c r="C73" s="6"/>
      <c r="D73" s="6"/>
      <c r="E73" s="7"/>
      <c r="F73" s="7"/>
      <c r="G73" s="23">
        <f>SUBTOTAL(9,G72:G72)</f>
        <v>179550</v>
      </c>
    </row>
    <row r="74" spans="1:7" s="24" customFormat="1" ht="24.75" customHeight="1" outlineLevel="2">
      <c r="A74" s="1">
        <v>1</v>
      </c>
      <c r="B74" s="5" t="s">
        <v>163</v>
      </c>
      <c r="C74" s="6" t="s">
        <v>164</v>
      </c>
      <c r="D74" s="6" t="s">
        <v>165</v>
      </c>
      <c r="E74" s="7" t="s">
        <v>166</v>
      </c>
      <c r="F74" s="7" t="s">
        <v>167</v>
      </c>
      <c r="G74" s="23">
        <v>207900</v>
      </c>
    </row>
    <row r="75" spans="1:7" s="24" customFormat="1" ht="24.75" customHeight="1" outlineLevel="1">
      <c r="A75" s="1"/>
      <c r="B75" s="12" t="s">
        <v>343</v>
      </c>
      <c r="C75" s="6"/>
      <c r="D75" s="6"/>
      <c r="E75" s="7"/>
      <c r="F75" s="7"/>
      <c r="G75" s="23">
        <f>SUBTOTAL(9,G74:G74)</f>
        <v>207900</v>
      </c>
    </row>
    <row r="76" spans="1:7" s="24" customFormat="1" ht="24.75" customHeight="1" outlineLevel="2">
      <c r="A76" s="1">
        <v>1</v>
      </c>
      <c r="B76" s="5" t="s">
        <v>168</v>
      </c>
      <c r="C76" s="6" t="s">
        <v>169</v>
      </c>
      <c r="D76" s="6" t="s">
        <v>170</v>
      </c>
      <c r="E76" s="7" t="s">
        <v>171</v>
      </c>
      <c r="F76" s="7" t="s">
        <v>172</v>
      </c>
      <c r="G76" s="23">
        <v>94500</v>
      </c>
    </row>
    <row r="77" spans="1:7" s="24" customFormat="1" ht="24.75" customHeight="1" outlineLevel="1">
      <c r="A77" s="1"/>
      <c r="B77" s="12" t="s">
        <v>344</v>
      </c>
      <c r="C77" s="6"/>
      <c r="D77" s="6"/>
      <c r="E77" s="7"/>
      <c r="F77" s="7"/>
      <c r="G77" s="23">
        <f>SUBTOTAL(9,G76:G76)</f>
        <v>94500</v>
      </c>
    </row>
    <row r="78" spans="1:7" s="24" customFormat="1" ht="24.75" customHeight="1" outlineLevel="2">
      <c r="A78" s="1">
        <v>1</v>
      </c>
      <c r="B78" s="5" t="s">
        <v>173</v>
      </c>
      <c r="C78" s="6" t="s">
        <v>174</v>
      </c>
      <c r="D78" s="6" t="s">
        <v>175</v>
      </c>
      <c r="E78" s="7" t="s">
        <v>176</v>
      </c>
      <c r="F78" s="7" t="s">
        <v>177</v>
      </c>
      <c r="G78" s="23">
        <v>94500</v>
      </c>
    </row>
    <row r="79" spans="1:7" s="24" customFormat="1" ht="24.75" customHeight="1" outlineLevel="1">
      <c r="A79" s="1"/>
      <c r="B79" s="12" t="s">
        <v>345</v>
      </c>
      <c r="C79" s="6"/>
      <c r="D79" s="6"/>
      <c r="E79" s="7"/>
      <c r="F79" s="7"/>
      <c r="G79" s="23">
        <f>SUBTOTAL(9,G78:G78)</f>
        <v>94500</v>
      </c>
    </row>
    <row r="80" spans="1:7" s="24" customFormat="1" ht="24.75" customHeight="1" outlineLevel="2">
      <c r="A80" s="1">
        <v>1</v>
      </c>
      <c r="B80" s="5" t="s">
        <v>178</v>
      </c>
      <c r="C80" s="6" t="s">
        <v>179</v>
      </c>
      <c r="D80" s="6" t="s">
        <v>180</v>
      </c>
      <c r="E80" s="7" t="s">
        <v>181</v>
      </c>
      <c r="F80" s="7" t="s">
        <v>182</v>
      </c>
      <c r="G80" s="23">
        <v>122850</v>
      </c>
    </row>
    <row r="81" spans="1:7" s="24" customFormat="1" ht="24.75" customHeight="1" outlineLevel="1">
      <c r="A81" s="1"/>
      <c r="B81" s="12" t="s">
        <v>346</v>
      </c>
      <c r="C81" s="6"/>
      <c r="D81" s="6"/>
      <c r="E81" s="7"/>
      <c r="F81" s="7"/>
      <c r="G81" s="23">
        <f>SUBTOTAL(9,G80:G80)</f>
        <v>122850</v>
      </c>
    </row>
    <row r="82" spans="1:7" s="24" customFormat="1" ht="24.75" customHeight="1" outlineLevel="2">
      <c r="A82" s="1">
        <v>1</v>
      </c>
      <c r="B82" s="5" t="s">
        <v>183</v>
      </c>
      <c r="C82" s="6" t="s">
        <v>184</v>
      </c>
      <c r="D82" s="6" t="s">
        <v>185</v>
      </c>
      <c r="E82" s="7" t="s">
        <v>186</v>
      </c>
      <c r="F82" s="7" t="s">
        <v>187</v>
      </c>
      <c r="G82" s="23">
        <v>236250</v>
      </c>
    </row>
    <row r="83" spans="1:7" s="24" customFormat="1" ht="24.75" customHeight="1" outlineLevel="2">
      <c r="A83" s="1">
        <f t="shared" ref="A83" si="0">+A82+1</f>
        <v>2</v>
      </c>
      <c r="B83" s="2" t="s">
        <v>183</v>
      </c>
      <c r="C83" s="3" t="s">
        <v>184</v>
      </c>
      <c r="D83" s="3" t="s">
        <v>188</v>
      </c>
      <c r="E83" s="4" t="s">
        <v>189</v>
      </c>
      <c r="F83" s="4" t="s">
        <v>190</v>
      </c>
      <c r="G83" s="23">
        <v>94500</v>
      </c>
    </row>
    <row r="84" spans="1:7" s="24" customFormat="1" ht="24.75" customHeight="1" outlineLevel="1">
      <c r="A84" s="1"/>
      <c r="B84" s="26" t="s">
        <v>347</v>
      </c>
      <c r="C84" s="3"/>
      <c r="D84" s="3"/>
      <c r="E84" s="4"/>
      <c r="F84" s="4"/>
      <c r="G84" s="23">
        <f>SUBTOTAL(9,G82:G83)</f>
        <v>330750</v>
      </c>
    </row>
    <row r="85" spans="1:7" s="24" customFormat="1" ht="24.75" customHeight="1" outlineLevel="2">
      <c r="A85" s="1">
        <v>1</v>
      </c>
      <c r="B85" s="5" t="s">
        <v>191</v>
      </c>
      <c r="C85" s="6" t="s">
        <v>192</v>
      </c>
      <c r="D85" s="6" t="s">
        <v>193</v>
      </c>
      <c r="E85" s="7" t="s">
        <v>194</v>
      </c>
      <c r="F85" s="7" t="s">
        <v>195</v>
      </c>
      <c r="G85" s="23">
        <v>236250</v>
      </c>
    </row>
    <row r="86" spans="1:7" s="24" customFormat="1" ht="24.75" customHeight="1" outlineLevel="1">
      <c r="A86" s="1"/>
      <c r="B86" s="12" t="s">
        <v>348</v>
      </c>
      <c r="C86" s="6"/>
      <c r="D86" s="6"/>
      <c r="E86" s="7"/>
      <c r="F86" s="7"/>
      <c r="G86" s="23">
        <f>SUBTOTAL(9,G85:G85)</f>
        <v>236250</v>
      </c>
    </row>
    <row r="87" spans="1:7" s="24" customFormat="1" ht="24.75" customHeight="1" outlineLevel="2">
      <c r="A87" s="1">
        <v>1</v>
      </c>
      <c r="B87" s="2" t="s">
        <v>196</v>
      </c>
      <c r="C87" s="3" t="s">
        <v>197</v>
      </c>
      <c r="D87" s="3" t="s">
        <v>198</v>
      </c>
      <c r="E87" s="4" t="s">
        <v>199</v>
      </c>
      <c r="F87" s="4" t="s">
        <v>200</v>
      </c>
      <c r="G87" s="23">
        <v>151200</v>
      </c>
    </row>
    <row r="88" spans="1:7" s="24" customFormat="1" ht="24.75" customHeight="1" outlineLevel="1">
      <c r="A88" s="1"/>
      <c r="B88" s="26" t="s">
        <v>349</v>
      </c>
      <c r="C88" s="3"/>
      <c r="D88" s="3"/>
      <c r="E88" s="4"/>
      <c r="F88" s="4"/>
      <c r="G88" s="23">
        <f>SUBTOTAL(9,G87:G87)</f>
        <v>151200</v>
      </c>
    </row>
    <row r="89" spans="1:7" s="24" customFormat="1" ht="24.75" customHeight="1" outlineLevel="2">
      <c r="A89" s="1">
        <v>1</v>
      </c>
      <c r="B89" s="5" t="s">
        <v>201</v>
      </c>
      <c r="C89" s="6" t="s">
        <v>202</v>
      </c>
      <c r="D89" s="6" t="s">
        <v>203</v>
      </c>
      <c r="E89" s="7" t="s">
        <v>204</v>
      </c>
      <c r="F89" s="7" t="s">
        <v>205</v>
      </c>
      <c r="G89" s="23">
        <v>236250</v>
      </c>
    </row>
    <row r="90" spans="1:7" s="24" customFormat="1" ht="24.75" customHeight="1" outlineLevel="1">
      <c r="A90" s="1"/>
      <c r="B90" s="12" t="s">
        <v>350</v>
      </c>
      <c r="C90" s="6"/>
      <c r="D90" s="6"/>
      <c r="E90" s="7"/>
      <c r="F90" s="7"/>
      <c r="G90" s="23">
        <f>SUBTOTAL(9,G89:G89)</f>
        <v>236250</v>
      </c>
    </row>
    <row r="91" spans="1:7" s="24" customFormat="1" ht="24.75" customHeight="1" outlineLevel="2">
      <c r="A91" s="1">
        <v>1</v>
      </c>
      <c r="B91" s="5" t="s">
        <v>206</v>
      </c>
      <c r="C91" s="6" t="s">
        <v>207</v>
      </c>
      <c r="D91" s="6" t="s">
        <v>208</v>
      </c>
      <c r="E91" s="7" t="s">
        <v>209</v>
      </c>
      <c r="F91" s="7" t="s">
        <v>210</v>
      </c>
      <c r="G91" s="23">
        <v>292950</v>
      </c>
    </row>
    <row r="92" spans="1:7" s="24" customFormat="1" ht="24.75" customHeight="1" outlineLevel="1">
      <c r="A92" s="1"/>
      <c r="B92" s="12" t="s">
        <v>351</v>
      </c>
      <c r="C92" s="6"/>
      <c r="D92" s="6"/>
      <c r="E92" s="7"/>
      <c r="F92" s="7"/>
      <c r="G92" s="23">
        <f>SUBTOTAL(9,G91:G91)</f>
        <v>292950</v>
      </c>
    </row>
    <row r="93" spans="1:7" s="24" customFormat="1" ht="24.75" customHeight="1" outlineLevel="2">
      <c r="A93" s="1">
        <v>1</v>
      </c>
      <c r="B93" s="5" t="s">
        <v>211</v>
      </c>
      <c r="C93" s="6" t="s">
        <v>212</v>
      </c>
      <c r="D93" s="6" t="s">
        <v>213</v>
      </c>
      <c r="E93" s="7" t="s">
        <v>214</v>
      </c>
      <c r="F93" s="7" t="s">
        <v>215</v>
      </c>
      <c r="G93" s="23">
        <v>207900</v>
      </c>
    </row>
    <row r="94" spans="1:7" s="24" customFormat="1" ht="24.75" customHeight="1" outlineLevel="1">
      <c r="A94" s="1"/>
      <c r="B94" s="12" t="s">
        <v>352</v>
      </c>
      <c r="C94" s="6"/>
      <c r="D94" s="6"/>
      <c r="E94" s="7"/>
      <c r="F94" s="7"/>
      <c r="G94" s="23">
        <f>SUBTOTAL(9,G93:G93)</f>
        <v>207900</v>
      </c>
    </row>
    <row r="95" spans="1:7" s="24" customFormat="1" ht="24.75" customHeight="1" outlineLevel="2">
      <c r="A95" s="1">
        <v>1</v>
      </c>
      <c r="B95" s="5" t="s">
        <v>216</v>
      </c>
      <c r="C95" s="6" t="s">
        <v>217</v>
      </c>
      <c r="D95" s="6" t="s">
        <v>218</v>
      </c>
      <c r="E95" s="7" t="s">
        <v>219</v>
      </c>
      <c r="F95" s="7" t="s">
        <v>220</v>
      </c>
      <c r="G95" s="23">
        <v>406350</v>
      </c>
    </row>
    <row r="96" spans="1:7" s="24" customFormat="1" ht="24.75" customHeight="1" outlineLevel="1">
      <c r="A96" s="1"/>
      <c r="B96" s="12" t="s">
        <v>353</v>
      </c>
      <c r="C96" s="6"/>
      <c r="D96" s="6"/>
      <c r="E96" s="7"/>
      <c r="F96" s="7"/>
      <c r="G96" s="23">
        <f>SUBTOTAL(9,G95:G95)</f>
        <v>406350</v>
      </c>
    </row>
    <row r="97" spans="1:7" s="24" customFormat="1" ht="24.75" customHeight="1" outlineLevel="2">
      <c r="A97" s="1">
        <v>1</v>
      </c>
      <c r="B97" s="5" t="s">
        <v>221</v>
      </c>
      <c r="C97" s="6" t="s">
        <v>222</v>
      </c>
      <c r="D97" s="6" t="s">
        <v>223</v>
      </c>
      <c r="E97" s="7" t="s">
        <v>224</v>
      </c>
      <c r="F97" s="7" t="s">
        <v>225</v>
      </c>
      <c r="G97" s="23">
        <v>292950</v>
      </c>
    </row>
    <row r="98" spans="1:7" s="24" customFormat="1" ht="24.75" customHeight="1" outlineLevel="1">
      <c r="A98" s="1"/>
      <c r="B98" s="12" t="s">
        <v>354</v>
      </c>
      <c r="C98" s="6"/>
      <c r="D98" s="6"/>
      <c r="E98" s="7"/>
      <c r="F98" s="7"/>
      <c r="G98" s="23">
        <f>SUBTOTAL(9,G97:G97)</f>
        <v>292950</v>
      </c>
    </row>
    <row r="99" spans="1:7" s="24" customFormat="1" ht="24.75" customHeight="1" outlineLevel="2">
      <c r="A99" s="1">
        <v>1</v>
      </c>
      <c r="B99" s="5" t="s">
        <v>226</v>
      </c>
      <c r="C99" s="6" t="s">
        <v>227</v>
      </c>
      <c r="D99" s="6" t="s">
        <v>228</v>
      </c>
      <c r="E99" s="7" t="s">
        <v>229</v>
      </c>
      <c r="F99" s="7" t="s">
        <v>230</v>
      </c>
      <c r="G99" s="23">
        <v>179550</v>
      </c>
    </row>
    <row r="100" spans="1:7" s="24" customFormat="1" ht="24.75" customHeight="1" outlineLevel="1">
      <c r="A100" s="1"/>
      <c r="B100" s="12" t="s">
        <v>355</v>
      </c>
      <c r="C100" s="6"/>
      <c r="D100" s="6"/>
      <c r="E100" s="7"/>
      <c r="F100" s="7"/>
      <c r="G100" s="23">
        <f>SUBTOTAL(9,G99:G99)</f>
        <v>179550</v>
      </c>
    </row>
    <row r="101" spans="1:7" s="24" customFormat="1" ht="24.75" customHeight="1" outlineLevel="2">
      <c r="A101" s="1">
        <v>1</v>
      </c>
      <c r="B101" s="5" t="s">
        <v>231</v>
      </c>
      <c r="C101" s="6" t="s">
        <v>232</v>
      </c>
      <c r="D101" s="6" t="s">
        <v>233</v>
      </c>
      <c r="E101" s="7" t="s">
        <v>234</v>
      </c>
      <c r="F101" s="7" t="s">
        <v>235</v>
      </c>
      <c r="G101" s="23">
        <v>179550</v>
      </c>
    </row>
    <row r="102" spans="1:7" s="24" customFormat="1" ht="24.75" customHeight="1" outlineLevel="1">
      <c r="A102" s="1"/>
      <c r="B102" s="12" t="s">
        <v>356</v>
      </c>
      <c r="C102" s="6"/>
      <c r="D102" s="6"/>
      <c r="E102" s="7"/>
      <c r="F102" s="7"/>
      <c r="G102" s="23">
        <f>SUBTOTAL(9,G101:G101)</f>
        <v>179550</v>
      </c>
    </row>
    <row r="103" spans="1:7" s="24" customFormat="1" ht="24.75" customHeight="1" outlineLevel="2">
      <c r="A103" s="1">
        <v>1</v>
      </c>
      <c r="B103" s="5" t="s">
        <v>236</v>
      </c>
      <c r="C103" s="6" t="s">
        <v>237</v>
      </c>
      <c r="D103" s="6" t="s">
        <v>238</v>
      </c>
      <c r="E103" s="7" t="s">
        <v>239</v>
      </c>
      <c r="F103" s="7" t="s">
        <v>240</v>
      </c>
      <c r="G103" s="23">
        <v>292950</v>
      </c>
    </row>
    <row r="104" spans="1:7" s="24" customFormat="1" ht="24.75" customHeight="1" outlineLevel="1">
      <c r="A104" s="1"/>
      <c r="B104" s="12" t="s">
        <v>357</v>
      </c>
      <c r="C104" s="6"/>
      <c r="D104" s="6"/>
      <c r="E104" s="7"/>
      <c r="F104" s="7"/>
      <c r="G104" s="23">
        <f>SUBTOTAL(9,G103:G103)</f>
        <v>292950</v>
      </c>
    </row>
    <row r="105" spans="1:7" s="24" customFormat="1" ht="24.75" customHeight="1" outlineLevel="2">
      <c r="A105" s="1">
        <v>1</v>
      </c>
      <c r="B105" s="2" t="s">
        <v>241</v>
      </c>
      <c r="C105" s="3" t="s">
        <v>242</v>
      </c>
      <c r="D105" s="3" t="s">
        <v>243</v>
      </c>
      <c r="E105" s="4" t="s">
        <v>244</v>
      </c>
      <c r="F105" s="4" t="s">
        <v>245</v>
      </c>
      <c r="G105" s="23">
        <v>236250</v>
      </c>
    </row>
    <row r="106" spans="1:7" s="24" customFormat="1" ht="24.75" customHeight="1" outlineLevel="1">
      <c r="A106" s="1"/>
      <c r="B106" s="26" t="s">
        <v>358</v>
      </c>
      <c r="C106" s="3"/>
      <c r="D106" s="3"/>
      <c r="E106" s="4"/>
      <c r="F106" s="4"/>
      <c r="G106" s="23">
        <f>SUBTOTAL(9,G105:G105)</f>
        <v>236250</v>
      </c>
    </row>
    <row r="107" spans="1:7" s="24" customFormat="1" ht="24.75" customHeight="1" outlineLevel="2">
      <c r="A107" s="1">
        <v>1</v>
      </c>
      <c r="B107" s="5" t="s">
        <v>246</v>
      </c>
      <c r="C107" s="6" t="s">
        <v>247</v>
      </c>
      <c r="D107" s="6" t="s">
        <v>248</v>
      </c>
      <c r="E107" s="7" t="s">
        <v>249</v>
      </c>
      <c r="F107" s="7" t="s">
        <v>250</v>
      </c>
      <c r="G107" s="23">
        <v>94500</v>
      </c>
    </row>
    <row r="108" spans="1:7" s="24" customFormat="1" ht="24.75" customHeight="1" outlineLevel="1">
      <c r="A108" s="1"/>
      <c r="B108" s="12" t="s">
        <v>359</v>
      </c>
      <c r="C108" s="6"/>
      <c r="D108" s="6"/>
      <c r="E108" s="7"/>
      <c r="F108" s="7"/>
      <c r="G108" s="23">
        <f>SUBTOTAL(9,G107:G107)</f>
        <v>94500</v>
      </c>
    </row>
    <row r="109" spans="1:7" s="24" customFormat="1" ht="24.75" customHeight="1" outlineLevel="2">
      <c r="A109" s="1">
        <v>1</v>
      </c>
      <c r="B109" s="5" t="s">
        <v>251</v>
      </c>
      <c r="C109" s="6" t="s">
        <v>252</v>
      </c>
      <c r="D109" s="6" t="s">
        <v>253</v>
      </c>
      <c r="E109" s="7" t="s">
        <v>254</v>
      </c>
      <c r="F109" s="7" t="s">
        <v>255</v>
      </c>
      <c r="G109" s="23">
        <v>207900</v>
      </c>
    </row>
    <row r="110" spans="1:7" s="24" customFormat="1" ht="24.75" customHeight="1" outlineLevel="1">
      <c r="A110" s="1"/>
      <c r="B110" s="12" t="s">
        <v>360</v>
      </c>
      <c r="C110" s="6"/>
      <c r="D110" s="6"/>
      <c r="E110" s="7"/>
      <c r="F110" s="7"/>
      <c r="G110" s="23">
        <f>SUBTOTAL(9,G109:G109)</f>
        <v>207900</v>
      </c>
    </row>
    <row r="111" spans="1:7" s="24" customFormat="1" ht="24.75" customHeight="1" outlineLevel="2">
      <c r="A111" s="1">
        <v>1</v>
      </c>
      <c r="B111" s="5" t="s">
        <v>256</v>
      </c>
      <c r="C111" s="6" t="s">
        <v>257</v>
      </c>
      <c r="D111" s="6" t="s">
        <v>258</v>
      </c>
      <c r="E111" s="7" t="s">
        <v>259</v>
      </c>
      <c r="F111" s="7" t="s">
        <v>260</v>
      </c>
      <c r="G111" s="23">
        <v>179550</v>
      </c>
    </row>
    <row r="112" spans="1:7" s="24" customFormat="1" ht="24.75" customHeight="1" outlineLevel="1">
      <c r="A112" s="1"/>
      <c r="B112" s="12" t="s">
        <v>361</v>
      </c>
      <c r="C112" s="6"/>
      <c r="D112" s="6"/>
      <c r="E112" s="7"/>
      <c r="F112" s="7"/>
      <c r="G112" s="23">
        <f>SUBTOTAL(9,G111:G111)</f>
        <v>179550</v>
      </c>
    </row>
    <row r="113" spans="1:7" s="24" customFormat="1" ht="24.75" customHeight="1" outlineLevel="2">
      <c r="A113" s="1">
        <v>1</v>
      </c>
      <c r="B113" s="5" t="s">
        <v>261</v>
      </c>
      <c r="C113" s="6" t="s">
        <v>262</v>
      </c>
      <c r="D113" s="6" t="s">
        <v>263</v>
      </c>
      <c r="E113" s="7" t="s">
        <v>264</v>
      </c>
      <c r="F113" s="7" t="s">
        <v>265</v>
      </c>
      <c r="G113" s="23">
        <v>207900</v>
      </c>
    </row>
    <row r="114" spans="1:7" s="24" customFormat="1" ht="24.75" customHeight="1" outlineLevel="1">
      <c r="A114" s="1"/>
      <c r="B114" s="12" t="s">
        <v>362</v>
      </c>
      <c r="C114" s="6"/>
      <c r="D114" s="6"/>
      <c r="E114" s="7"/>
      <c r="F114" s="7"/>
      <c r="G114" s="23">
        <f>SUBTOTAL(9,G113:G113)</f>
        <v>207900</v>
      </c>
    </row>
    <row r="115" spans="1:7" s="24" customFormat="1" ht="24.75" customHeight="1" outlineLevel="2">
      <c r="A115" s="1">
        <v>1</v>
      </c>
      <c r="B115" s="5" t="s">
        <v>266</v>
      </c>
      <c r="C115" s="6" t="s">
        <v>267</v>
      </c>
      <c r="D115" s="6" t="s">
        <v>268</v>
      </c>
      <c r="E115" s="7" t="s">
        <v>269</v>
      </c>
      <c r="F115" s="7" t="s">
        <v>270</v>
      </c>
      <c r="G115" s="23">
        <v>122850</v>
      </c>
    </row>
    <row r="116" spans="1:7" s="24" customFormat="1" ht="24.75" customHeight="1" outlineLevel="1">
      <c r="A116" s="1"/>
      <c r="B116" s="12" t="s">
        <v>363</v>
      </c>
      <c r="C116" s="6"/>
      <c r="D116" s="6"/>
      <c r="E116" s="7"/>
      <c r="F116" s="7"/>
      <c r="G116" s="23">
        <f>SUBTOTAL(9,G115:G115)</f>
        <v>122850</v>
      </c>
    </row>
    <row r="117" spans="1:7" s="24" customFormat="1" ht="24.75" customHeight="1" outlineLevel="2">
      <c r="A117" s="1">
        <v>1</v>
      </c>
      <c r="B117" s="5" t="s">
        <v>271</v>
      </c>
      <c r="C117" s="6" t="s">
        <v>272</v>
      </c>
      <c r="D117" s="6" t="s">
        <v>273</v>
      </c>
      <c r="E117" s="7" t="s">
        <v>274</v>
      </c>
      <c r="F117" s="7" t="s">
        <v>275</v>
      </c>
      <c r="G117" s="23">
        <v>292950</v>
      </c>
    </row>
    <row r="118" spans="1:7" s="24" customFormat="1" ht="24.75" customHeight="1" outlineLevel="1">
      <c r="A118" s="1"/>
      <c r="B118" s="12" t="s">
        <v>364</v>
      </c>
      <c r="C118" s="6"/>
      <c r="D118" s="6"/>
      <c r="E118" s="7"/>
      <c r="F118" s="7"/>
      <c r="G118" s="23">
        <f>SUBTOTAL(9,G117:G117)</f>
        <v>292950</v>
      </c>
    </row>
    <row r="119" spans="1:7" s="24" customFormat="1" ht="24.75" customHeight="1" outlineLevel="2">
      <c r="A119" s="1">
        <v>1</v>
      </c>
      <c r="B119" s="5" t="s">
        <v>276</v>
      </c>
      <c r="C119" s="6" t="s">
        <v>277</v>
      </c>
      <c r="D119" s="6" t="s">
        <v>278</v>
      </c>
      <c r="E119" s="7" t="s">
        <v>279</v>
      </c>
      <c r="F119" s="7" t="s">
        <v>280</v>
      </c>
      <c r="G119" s="23">
        <v>179550</v>
      </c>
    </row>
    <row r="120" spans="1:7" s="24" customFormat="1" ht="24.75" customHeight="1" outlineLevel="2">
      <c r="A120" s="1">
        <v>2</v>
      </c>
      <c r="B120" s="5" t="s">
        <v>276</v>
      </c>
      <c r="C120" s="6" t="s">
        <v>281</v>
      </c>
      <c r="D120" s="6" t="s">
        <v>282</v>
      </c>
      <c r="E120" s="7" t="s">
        <v>283</v>
      </c>
      <c r="F120" s="7" t="s">
        <v>284</v>
      </c>
      <c r="G120" s="23">
        <v>94500</v>
      </c>
    </row>
    <row r="121" spans="1:7" s="24" customFormat="1" ht="24.75" customHeight="1" outlineLevel="1">
      <c r="A121" s="1"/>
      <c r="B121" s="12" t="s">
        <v>365</v>
      </c>
      <c r="C121" s="6"/>
      <c r="D121" s="6"/>
      <c r="E121" s="7"/>
      <c r="F121" s="7"/>
      <c r="G121" s="23">
        <f>SUBTOTAL(9,G119:G120)</f>
        <v>274050</v>
      </c>
    </row>
    <row r="122" spans="1:7" s="24" customFormat="1" ht="24.75" customHeight="1" outlineLevel="2">
      <c r="A122" s="1">
        <v>1</v>
      </c>
      <c r="B122" s="5" t="s">
        <v>285</v>
      </c>
      <c r="C122" s="6" t="s">
        <v>286</v>
      </c>
      <c r="D122" s="6" t="s">
        <v>287</v>
      </c>
      <c r="E122" s="7" t="s">
        <v>288</v>
      </c>
      <c r="F122" s="7" t="s">
        <v>289</v>
      </c>
      <c r="G122" s="23">
        <v>179550</v>
      </c>
    </row>
    <row r="123" spans="1:7" s="24" customFormat="1" ht="24.75" customHeight="1" outlineLevel="1">
      <c r="A123" s="1"/>
      <c r="B123" s="12" t="s">
        <v>366</v>
      </c>
      <c r="C123" s="6"/>
      <c r="D123" s="6"/>
      <c r="E123" s="7"/>
      <c r="F123" s="7"/>
      <c r="G123" s="23">
        <f>SUBTOTAL(9,G122:G122)</f>
        <v>179550</v>
      </c>
    </row>
    <row r="124" spans="1:7" s="24" customFormat="1" ht="24.75" customHeight="1" outlineLevel="2">
      <c r="A124" s="1">
        <v>1</v>
      </c>
      <c r="B124" s="5" t="s">
        <v>290</v>
      </c>
      <c r="C124" s="6" t="s">
        <v>291</v>
      </c>
      <c r="D124" s="6" t="s">
        <v>292</v>
      </c>
      <c r="E124" s="7" t="s">
        <v>293</v>
      </c>
      <c r="F124" s="7" t="s">
        <v>294</v>
      </c>
      <c r="G124" s="23">
        <v>122850</v>
      </c>
    </row>
    <row r="125" spans="1:7" s="24" customFormat="1" ht="24.75" customHeight="1" outlineLevel="1">
      <c r="A125" s="1"/>
      <c r="B125" s="12" t="s">
        <v>367</v>
      </c>
      <c r="C125" s="6"/>
      <c r="D125" s="6"/>
      <c r="E125" s="7"/>
      <c r="F125" s="7"/>
      <c r="G125" s="23">
        <f>SUBTOTAL(9,G124:G124)</f>
        <v>122850</v>
      </c>
    </row>
    <row r="126" spans="1:7" s="24" customFormat="1" ht="24.75" customHeight="1" outlineLevel="2">
      <c r="A126" s="1">
        <v>1</v>
      </c>
      <c r="B126" s="5" t="s">
        <v>295</v>
      </c>
      <c r="C126" s="6" t="s">
        <v>296</v>
      </c>
      <c r="D126" s="6" t="s">
        <v>297</v>
      </c>
      <c r="E126" s="7" t="s">
        <v>298</v>
      </c>
      <c r="F126" s="7" t="s">
        <v>299</v>
      </c>
      <c r="G126" s="23">
        <v>207900</v>
      </c>
    </row>
    <row r="127" spans="1:7" s="24" customFormat="1" ht="24.75" customHeight="1" outlineLevel="1">
      <c r="A127" s="1"/>
      <c r="B127" s="12" t="s">
        <v>368</v>
      </c>
      <c r="C127" s="6"/>
      <c r="D127" s="6"/>
      <c r="E127" s="7"/>
      <c r="F127" s="7"/>
      <c r="G127" s="23">
        <f>SUBTOTAL(9,G126:G126)</f>
        <v>207900</v>
      </c>
    </row>
    <row r="128" spans="1:7" s="24" customFormat="1" ht="24.75" customHeight="1" outlineLevel="2">
      <c r="A128" s="1">
        <v>1</v>
      </c>
      <c r="B128" s="5" t="s">
        <v>300</v>
      </c>
      <c r="C128" s="6" t="s">
        <v>301</v>
      </c>
      <c r="D128" s="6" t="s">
        <v>302</v>
      </c>
      <c r="E128" s="7" t="s">
        <v>303</v>
      </c>
      <c r="F128" s="7" t="s">
        <v>304</v>
      </c>
      <c r="G128" s="23">
        <v>207900</v>
      </c>
    </row>
    <row r="129" spans="1:7" s="24" customFormat="1" ht="24.75" customHeight="1" outlineLevel="1">
      <c r="A129" s="1"/>
      <c r="B129" s="12" t="s">
        <v>369</v>
      </c>
      <c r="C129" s="6"/>
      <c r="D129" s="6"/>
      <c r="E129" s="7"/>
      <c r="F129" s="7"/>
      <c r="G129" s="23">
        <f>SUBTOTAL(9,G128:G128)</f>
        <v>207900</v>
      </c>
    </row>
    <row r="130" spans="1:7" s="24" customFormat="1" ht="24.75" customHeight="1" outlineLevel="2">
      <c r="A130" s="1">
        <v>1</v>
      </c>
      <c r="B130" s="5" t="s">
        <v>305</v>
      </c>
      <c r="C130" s="6" t="s">
        <v>306</v>
      </c>
      <c r="D130" s="6" t="s">
        <v>307</v>
      </c>
      <c r="E130" s="7" t="s">
        <v>308</v>
      </c>
      <c r="F130" s="7" t="s">
        <v>309</v>
      </c>
      <c r="G130" s="23">
        <v>236250</v>
      </c>
    </row>
    <row r="131" spans="1:7" s="54" customFormat="1" ht="24.75" customHeight="1" outlineLevel="1">
      <c r="A131" s="9"/>
      <c r="B131" s="13" t="s">
        <v>370</v>
      </c>
      <c r="C131" s="10"/>
      <c r="D131" s="10"/>
      <c r="E131" s="11"/>
      <c r="F131" s="11"/>
      <c r="G131" s="53">
        <f>SUBTOTAL(9,G130:G130)</f>
        <v>236250</v>
      </c>
    </row>
    <row r="132" spans="1:7" s="54" customFormat="1" ht="24.75" customHeight="1">
      <c r="A132" s="55"/>
      <c r="B132" s="13" t="s">
        <v>310</v>
      </c>
      <c r="C132" s="56"/>
      <c r="D132" s="56"/>
      <c r="E132" s="57"/>
      <c r="F132" s="57"/>
      <c r="G132" s="58">
        <f>SUBTOTAL(9,G7:G130)</f>
        <v>12748050</v>
      </c>
    </row>
  </sheetData>
  <mergeCells count="8">
    <mergeCell ref="A1:G1"/>
    <mergeCell ref="A2:G2"/>
    <mergeCell ref="A3:G3"/>
    <mergeCell ref="A4:G4"/>
    <mergeCell ref="A6:A9"/>
    <mergeCell ref="B6:B9"/>
    <mergeCell ref="C6:C9"/>
    <mergeCell ref="D6:D9"/>
  </mergeCells>
  <printOptions horizontalCentered="1"/>
  <pageMargins left="0.15748031496062992" right="0.15748031496062992" top="0.62992125984251968" bottom="0.28999999999999998" header="0.27559055118110237" footer="0.22"/>
  <pageSetup paperSize="9" orientation="landscape" r:id="rId1"/>
  <headerFooter alignWithMargins="0">
    <oddHeader>&amp;Rหน้าที่ &amp;P</oddHeader>
  </headerFooter>
  <rowBreaks count="1" manualBreakCount="1">
    <brk id="1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สรุปโอนจัดสรร</vt:lpstr>
      <vt:lpstr>รายละเอียดการจัดสรร</vt:lpstr>
      <vt:lpstr>รายละเอียดการจัดสรร!Print_Area</vt:lpstr>
      <vt:lpstr>สรุปโอนจัดสรร!Print_Area</vt:lpstr>
      <vt:lpstr>รายละเอียดการจัดสรร!Print_Titles</vt:lpstr>
      <vt:lpstr>สรุปโอนจัดสรร!Print_Titles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Thitima-PC</dc:creator>
  <cp:lastModifiedBy>User01</cp:lastModifiedBy>
  <cp:lastPrinted>2017-04-05T08:00:01Z</cp:lastPrinted>
  <dcterms:created xsi:type="dcterms:W3CDTF">2016-09-26T04:49:51Z</dcterms:created>
  <dcterms:modified xsi:type="dcterms:W3CDTF">2017-04-07T06:52:46Z</dcterms:modified>
</cp:coreProperties>
</file>