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บัญชีจัดสรร" sheetId="1" r:id="rId1"/>
    <sheet name="สรุป จังหวัด" sheetId="2" r:id="rId2"/>
  </sheets>
  <definedNames>
    <definedName name="_xlfn.BAHTTEXT" hidden="1">#NAME?</definedName>
    <definedName name="_xlnm.Print_Area" localSheetId="0">'บัญชีจัดสรร'!$B$1:$F$261</definedName>
    <definedName name="_xlnm.Print_Area" localSheetId="1">'สรุป จังหวัด'!$B$1:$G$78</definedName>
    <definedName name="_xlnm.Print_Titles" localSheetId="0">'บัญชีจัดสรร'!$1:$6</definedName>
    <definedName name="_xlnm.Print_Titles" localSheetId="1">'สรุป จังหวัด'!$1:$8</definedName>
  </definedNames>
  <calcPr fullCalcOnLoad="1"/>
</workbook>
</file>

<file path=xl/sharedStrings.xml><?xml version="1.0" encoding="utf-8"?>
<sst xmlns="http://schemas.openxmlformats.org/spreadsheetml/2006/main" count="791" uniqueCount="485">
  <si>
    <t>แบบรายละเอียดประกอบการโอนจัดสรรงบประมาณรายจ่ายประจำปีงบประมาณ พ.ศ. 2559</t>
  </si>
  <si>
    <t>แผนงานส่งเสริมการกระจายอำนาจให้แก่องค์กรปกครองส่วนท้องถิ่น  ผลผลิตการจัดสรรเงินอุดหนุนให้แก่องค์กรปกครองส่วนท้องถิ่น</t>
  </si>
  <si>
    <t>เงินอุดหนุนทั่วไป รายการส่งเสริมศักยภาพการจัดการศึกษาท้องถิ่น ไตรมาสที่ 4 (เดือนกรกฎาคม - กันยายน 2559) (เพิ่มเติม)</t>
  </si>
  <si>
    <t>รหัสงบประมาณ  1500883002500012   แหล่งของเงิน  5911410   กิจกรรมหลัก  15008XXXXK2263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</si>
  <si>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</si>
  <si>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</si>
  <si>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</si>
  <si>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</si>
  <si>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จำนวนเงิน</t>
  </si>
  <si>
    <t>กระบี่</t>
  </si>
  <si>
    <t>เมืองกระบี่</t>
  </si>
  <si>
    <t>ทม.กระบี่</t>
  </si>
  <si>
    <t>เขาพนม</t>
  </si>
  <si>
    <t>ทต.เขาพนม</t>
  </si>
  <si>
    <t>อบต.อ่าวนาง</t>
  </si>
  <si>
    <t>กระบี่ ผลรวม</t>
  </si>
  <si>
    <t>กาญจนบุรี</t>
  </si>
  <si>
    <t>เมืองกาญจนบุรี</t>
  </si>
  <si>
    <t>ทม.กาญจนบุรี</t>
  </si>
  <si>
    <t>กาญจนบุรี ผลรวม</t>
  </si>
  <si>
    <t>กาฬสินธุ์</t>
  </si>
  <si>
    <t>เมืองกาฬสินธุ์</t>
  </si>
  <si>
    <t>อบจ.กาฬสินธุ์</t>
  </si>
  <si>
    <t>ทม.กาฬสินธุ์</t>
  </si>
  <si>
    <t>ทต.ห้วยโพธิ์</t>
  </si>
  <si>
    <t>กาฬสินธุ์ ผลรวม</t>
  </si>
  <si>
    <t>กำแพงเพชร</t>
  </si>
  <si>
    <t>เมืองกำแพงเพชร</t>
  </si>
  <si>
    <t>อบจ.กำแพงเพชร</t>
  </si>
  <si>
    <t>ทม.กำแพงเพชร</t>
  </si>
  <si>
    <t>ลานกระบือ</t>
  </si>
  <si>
    <t>ทต.ช่องลม</t>
  </si>
  <si>
    <t>ทต.ลานกระบือ</t>
  </si>
  <si>
    <t>กำแพงเพชร ผลรวม</t>
  </si>
  <si>
    <t>ขอนแก่น</t>
  </si>
  <si>
    <t>เมืองขอนแก่น</t>
  </si>
  <si>
    <t>อบจ.ขอนแก่น</t>
  </si>
  <si>
    <t>ทน.ขอนแก่น</t>
  </si>
  <si>
    <t>บ้านไผ่</t>
  </si>
  <si>
    <t>ทม.บ้านไผ่</t>
  </si>
  <si>
    <t>พล</t>
  </si>
  <si>
    <t>ทม.เมืองพล</t>
  </si>
  <si>
    <t>บ้านแฮด</t>
  </si>
  <si>
    <t>ทต.บ้านแฮด</t>
  </si>
  <si>
    <t>มัญจาคีรี</t>
  </si>
  <si>
    <t>ทต.มัญจาคีรี</t>
  </si>
  <si>
    <t>ขอนแก่น ผลรวม</t>
  </si>
  <si>
    <t>จันทบุรี</t>
  </si>
  <si>
    <t>ขลุง</t>
  </si>
  <si>
    <t>ทม.ขลุง</t>
  </si>
  <si>
    <t>เมืองจันทบุรี</t>
  </si>
  <si>
    <t>ทม.จันทบุรี</t>
  </si>
  <si>
    <t>จันทบุรี ผลรวม</t>
  </si>
  <si>
    <t>ฉะเชิงเทรา</t>
  </si>
  <si>
    <t>บางปะกง</t>
  </si>
  <si>
    <t>ทต.บางวัว</t>
  </si>
  <si>
    <t>บ้านโพธิ์</t>
  </si>
  <si>
    <t>ทต.เทพราช</t>
  </si>
  <si>
    <t>ฉะเชิงเทรา ผลรวม</t>
  </si>
  <si>
    <t>ชลบุรี</t>
  </si>
  <si>
    <t>ศรีราชา</t>
  </si>
  <si>
    <t>ทน.แหลมฉบัง</t>
  </si>
  <si>
    <t>บางละมุง</t>
  </si>
  <si>
    <t>ทม.หนองปรือ</t>
  </si>
  <si>
    <t>เมืองชลบุรี</t>
  </si>
  <si>
    <t>ทม.ชลบุรี</t>
  </si>
  <si>
    <t>ทม.ศรีราชา</t>
  </si>
  <si>
    <t>ชลบุรี ผลรวม</t>
  </si>
  <si>
    <t>ชัยภูมิ</t>
  </si>
  <si>
    <t>เมืองชัยภูมิ</t>
  </si>
  <si>
    <t>อบจ.ชัยภูมิ</t>
  </si>
  <si>
    <t>ทม.ชัยภูมิ</t>
  </si>
  <si>
    <t>แก้งคร้อ</t>
  </si>
  <si>
    <t>ทต.แก้งคร้อ</t>
  </si>
  <si>
    <t>คอนสาร</t>
  </si>
  <si>
    <t>ทต.คอนสาร</t>
  </si>
  <si>
    <t>ชัยภูมิ ผลรวม</t>
  </si>
  <si>
    <t>ชุมพร</t>
  </si>
  <si>
    <t>เมืองชุมพร</t>
  </si>
  <si>
    <t>ทม.ชุมพร</t>
  </si>
  <si>
    <t>ชุมพร ผลรวม</t>
  </si>
  <si>
    <t>เชียงราย</t>
  </si>
  <si>
    <t>เมืองเชียงราย</t>
  </si>
  <si>
    <t>อบจ.เชียงราย</t>
  </si>
  <si>
    <t>ทน.เชียงราย</t>
  </si>
  <si>
    <t>ขุนตาล</t>
  </si>
  <si>
    <t>ทต.ป่าตาล</t>
  </si>
  <si>
    <t>เชียงของ</t>
  </si>
  <si>
    <t>ทต.เวียงเชียงของ</t>
  </si>
  <si>
    <t>ป่าแดด</t>
  </si>
  <si>
    <t>ทต.ป่าแงะ</t>
  </si>
  <si>
    <t>พาน</t>
  </si>
  <si>
    <t>ทต.เมืองพาน</t>
  </si>
  <si>
    <t>แม่จัน</t>
  </si>
  <si>
    <t>ทต.จันจว้า</t>
  </si>
  <si>
    <t>ทต.แม่คำ</t>
  </si>
  <si>
    <t>แม่ลาว</t>
  </si>
  <si>
    <t>ทต.ป่าก่อดำ</t>
  </si>
  <si>
    <t>แม่สาย</t>
  </si>
  <si>
    <t>ทต.แม่สาย</t>
  </si>
  <si>
    <t>เชียงแสน</t>
  </si>
  <si>
    <t>ทต.บ้านแซว</t>
  </si>
  <si>
    <t>อบต.ศรีดอนมูล</t>
  </si>
  <si>
    <t>อบต.ดอยงาม</t>
  </si>
  <si>
    <t>อบต.ทรายขาว</t>
  </si>
  <si>
    <t>อบต.เมืองพาน</t>
  </si>
  <si>
    <t>อบต.ศรีค้ำ</t>
  </si>
  <si>
    <t>เชียงราย ผลรวม</t>
  </si>
  <si>
    <t>เชียงใหม่</t>
  </si>
  <si>
    <t>เมืองเชียงใหม่</t>
  </si>
  <si>
    <t>อบจ.เชียงใหม่</t>
  </si>
  <si>
    <t>ทน.เชียงใหม่</t>
  </si>
  <si>
    <t>แม่แตง</t>
  </si>
  <si>
    <t>ทม.เมืองแกนพัฒนา</t>
  </si>
  <si>
    <t>ไชยปราการ</t>
  </si>
  <si>
    <t>ทต.ไชยปราการ</t>
  </si>
  <si>
    <t>ทต.หนองป่าครั่ง</t>
  </si>
  <si>
    <t>แม่วาง</t>
  </si>
  <si>
    <t>ทต.แม่วาง</t>
  </si>
  <si>
    <t>สันป่าตอง</t>
  </si>
  <si>
    <t>ทต.บ้านกลาง</t>
  </si>
  <si>
    <t>หางดง</t>
  </si>
  <si>
    <t>ทต.หางดง</t>
  </si>
  <si>
    <t>ฝาง</t>
  </si>
  <si>
    <t>ทต.แม่ข่า</t>
  </si>
  <si>
    <t>อบต.แม่สูน</t>
  </si>
  <si>
    <t>เชียงใหม่ ผลรวม</t>
  </si>
  <si>
    <t>ตรัง</t>
  </si>
  <si>
    <t>เมืองตรัง</t>
  </si>
  <si>
    <t>ทน.ตรัง</t>
  </si>
  <si>
    <t>ห้วยยอด</t>
  </si>
  <si>
    <t>ทต.ห้วยยอด</t>
  </si>
  <si>
    <t>ตรัง ผลรวม</t>
  </si>
  <si>
    <t>ตราด</t>
  </si>
  <si>
    <t>เมืองตราด</t>
  </si>
  <si>
    <t>ทม.ตราด</t>
  </si>
  <si>
    <t>ตราด ผลรวม</t>
  </si>
  <si>
    <t>ตาก</t>
  </si>
  <si>
    <t>เมืองตาก</t>
  </si>
  <si>
    <t>ทม.ตาก</t>
  </si>
  <si>
    <t>ตาก ผลรวม</t>
  </si>
  <si>
    <t>นครปฐม</t>
  </si>
  <si>
    <t>ดอนตูม</t>
  </si>
  <si>
    <t>ทต.สามง่าม</t>
  </si>
  <si>
    <t>นครปฐม ผลรวม</t>
  </si>
  <si>
    <t>นครพนม</t>
  </si>
  <si>
    <t>เมืองนครพนม</t>
  </si>
  <si>
    <t>ทม.นครพนม</t>
  </si>
  <si>
    <t>นครพนม ผลรวม</t>
  </si>
  <si>
    <t>นครราชสีมา</t>
  </si>
  <si>
    <t>เมืองนครราชสีมา</t>
  </si>
  <si>
    <t>อบจ.นครราชสีมา</t>
  </si>
  <si>
    <t>ทน.นครราชสีมา</t>
  </si>
  <si>
    <t>คง</t>
  </si>
  <si>
    <t>ทต.เมืองคง</t>
  </si>
  <si>
    <t>โนนสูง</t>
  </si>
  <si>
    <t>ทต.ตลาดแค</t>
  </si>
  <si>
    <t>ทต.โนนสูง</t>
  </si>
  <si>
    <t>บัวลาย</t>
  </si>
  <si>
    <t>ทต.หนองบัวลาย</t>
  </si>
  <si>
    <t>นครราชสีมา ผลรวม</t>
  </si>
  <si>
    <t>นครศรีธรรมราช</t>
  </si>
  <si>
    <t>เมืองนครศรีธรรมราช</t>
  </si>
  <si>
    <t>อบจ.นครศรีธรรมราช</t>
  </si>
  <si>
    <t>ทน.นครศรีธรรมราช</t>
  </si>
  <si>
    <t>ทุ่งสง</t>
  </si>
  <si>
    <t>ทม.ทุ่งสง</t>
  </si>
  <si>
    <t>ปากพนัง</t>
  </si>
  <si>
    <t>ทม.ปากพนัง</t>
  </si>
  <si>
    <t>นครศรีธรรมราช ผลรวม</t>
  </si>
  <si>
    <t>นครสวรรค์</t>
  </si>
  <si>
    <t>เมืองนครสวรรค์</t>
  </si>
  <si>
    <t>ทน.นครสวรรค์</t>
  </si>
  <si>
    <t>นครสวรรค์ ผลรวม</t>
  </si>
  <si>
    <t>นนทบุรี</t>
  </si>
  <si>
    <t>ปากเกร็ด</t>
  </si>
  <si>
    <t>ทน.ปากเกร็ด</t>
  </si>
  <si>
    <t>บางบัวทอง</t>
  </si>
  <si>
    <t>ทม.บางบัวทอง</t>
  </si>
  <si>
    <t>นนทบุรี ผลรวม</t>
  </si>
  <si>
    <t>นราธิวาส</t>
  </si>
  <si>
    <t>เมืองนราธิวาส</t>
  </si>
  <si>
    <t>ทม.นราธิวาส</t>
  </si>
  <si>
    <t>สุไหงโก-ลก</t>
  </si>
  <si>
    <t>ทม.สุไหงโก-ลก</t>
  </si>
  <si>
    <t>นราธิวาส ผลรวม</t>
  </si>
  <si>
    <t>น่าน</t>
  </si>
  <si>
    <t>เมืองน่าน</t>
  </si>
  <si>
    <t>อบจ.น่าน</t>
  </si>
  <si>
    <t>ทม.น่าน</t>
  </si>
  <si>
    <t>เวียงสา</t>
  </si>
  <si>
    <t>ทต.กลางเวียง</t>
  </si>
  <si>
    <t>น่าน ผลรวม</t>
  </si>
  <si>
    <t>บุรีรัมย์</t>
  </si>
  <si>
    <t>เมืองบุรีรัมย์</t>
  </si>
  <si>
    <t>ทม.บุรีรัมย์</t>
  </si>
  <si>
    <t>บุรีรัมย์ ผลรวม</t>
  </si>
  <si>
    <t>ปทุมธานี</t>
  </si>
  <si>
    <t>ธัญบุรี</t>
  </si>
  <si>
    <t>ทน.รังสิต</t>
  </si>
  <si>
    <t>ทม.สนั่นรักษ์</t>
  </si>
  <si>
    <t>เมืองปทุมธานี</t>
  </si>
  <si>
    <t>ทม.ปทุมธานี</t>
  </si>
  <si>
    <t>ปทุมธานี ผลรวม</t>
  </si>
  <si>
    <t>ประจวบคีรีขันธ์</t>
  </si>
  <si>
    <t>เมืองประจวบคีรีขันธ์</t>
  </si>
  <si>
    <t>ทม.ประจวบคีรีขันธ์</t>
  </si>
  <si>
    <t>ปราณบุรี</t>
  </si>
  <si>
    <t>อบต.หนองตาแต้ม</t>
  </si>
  <si>
    <t>ประจวบคีรีขันธ์ ผลรวม</t>
  </si>
  <si>
    <t>ปราจีนบุรี</t>
  </si>
  <si>
    <t>เมืองปราจีนบุรี</t>
  </si>
  <si>
    <t>อบจ.ปราจีนบุรี</t>
  </si>
  <si>
    <t>กบินทร์บุรี</t>
  </si>
  <si>
    <t>ทต.กบินทร์</t>
  </si>
  <si>
    <t>ปราจีนบุรี ผลรวม</t>
  </si>
  <si>
    <t>พระนครศรีอยุธยา</t>
  </si>
  <si>
    <t>ทน.พระนครศรีอยุธยา</t>
  </si>
  <si>
    <t>พระนครศรีอยุธยา ผลรวม</t>
  </si>
  <si>
    <t>พะเยา</t>
  </si>
  <si>
    <t>เมืองพะเยา</t>
  </si>
  <si>
    <t>ทม.พะเยา</t>
  </si>
  <si>
    <t>พะเยา ผลรวม</t>
  </si>
  <si>
    <t>พังงา</t>
  </si>
  <si>
    <t>เมืองพังงา</t>
  </si>
  <si>
    <t>ทม.พังงา</t>
  </si>
  <si>
    <t>ทต.บางเตย</t>
  </si>
  <si>
    <t>พังงา ผลรวม</t>
  </si>
  <si>
    <t>พัทลุง</t>
  </si>
  <si>
    <t>เมืองพัทลุง</t>
  </si>
  <si>
    <t>อบจ.พัทลุง</t>
  </si>
  <si>
    <t>ทม.พัทลุง</t>
  </si>
  <si>
    <t>เขาชัยสน</t>
  </si>
  <si>
    <t>ทต.เขาชัยสน</t>
  </si>
  <si>
    <t>ทต.จองถนน</t>
  </si>
  <si>
    <t>ตะโหมด</t>
  </si>
  <si>
    <t>ทต.แม่ขรี</t>
  </si>
  <si>
    <t>บางแก้ว</t>
  </si>
  <si>
    <t>ทต.บางแก้ว</t>
  </si>
  <si>
    <t>ปากพะยูน</t>
  </si>
  <si>
    <t>ทต.อ่าวพะยูน</t>
  </si>
  <si>
    <t>ทต.โคกชะงาย</t>
  </si>
  <si>
    <t>พัทลุง ผลรวม</t>
  </si>
  <si>
    <t>พิจิตร</t>
  </si>
  <si>
    <t>เมืองพิจิตร</t>
  </si>
  <si>
    <t>อบจ.พิจิตร</t>
  </si>
  <si>
    <t>บางมูลนาก</t>
  </si>
  <si>
    <t>ทม.บางมูลนาก</t>
  </si>
  <si>
    <t>ทต.บางไผ่</t>
  </si>
  <si>
    <t>โพธิ์ประทับช้าง</t>
  </si>
  <si>
    <t>ทต.โพธิ์ประทับช้าง</t>
  </si>
  <si>
    <t>พิจิตร ผลรวม</t>
  </si>
  <si>
    <t>พิษณุโลก</t>
  </si>
  <si>
    <t>เมืองพิษณุโลก</t>
  </si>
  <si>
    <t>ทน.พิษณุโลก</t>
  </si>
  <si>
    <t>พิษณุโลก ผลรวม</t>
  </si>
  <si>
    <t>เพชรบุรี</t>
  </si>
  <si>
    <t>เมืองเพชรบุรี</t>
  </si>
  <si>
    <t>ทม.เพชรบุรี</t>
  </si>
  <si>
    <t>เพชรบุรี ผลรวม</t>
  </si>
  <si>
    <t>เพชรบูรณ์</t>
  </si>
  <si>
    <t>เมืองเพชรบูรณ์</t>
  </si>
  <si>
    <t>ทม.เพชรบูรณ์</t>
  </si>
  <si>
    <t>หล่มสัก</t>
  </si>
  <si>
    <t>ทม.หล่มสัก</t>
  </si>
  <si>
    <t>เพชรบูรณ์ ผลรวม</t>
  </si>
  <si>
    <t>แพร่</t>
  </si>
  <si>
    <t>เมืองแพร่</t>
  </si>
  <si>
    <t>อบจ.แพร่</t>
  </si>
  <si>
    <t>ทม.แพร่</t>
  </si>
  <si>
    <t>เด่นชัย</t>
  </si>
  <si>
    <t>ทต.เด่นชัย</t>
  </si>
  <si>
    <t>แพร่ ผลรวม</t>
  </si>
  <si>
    <t>ภูเก็ต</t>
  </si>
  <si>
    <t>ถลาง</t>
  </si>
  <si>
    <t>ทต.เทพกระษัตรี</t>
  </si>
  <si>
    <t>ภูเก็ต ผลรวม</t>
  </si>
  <si>
    <t>มหาสารคาม</t>
  </si>
  <si>
    <t>เมืองมหาสารคาม</t>
  </si>
  <si>
    <t>อบจ.มหาสารคาม</t>
  </si>
  <si>
    <t>ทม.มหาสารคาม</t>
  </si>
  <si>
    <t>มหาสารคาม ผลรวม</t>
  </si>
  <si>
    <t>มุกดาหาร</t>
  </si>
  <si>
    <t>เมืองมุกดาหาร</t>
  </si>
  <si>
    <t>ทม.มุกดาหาร</t>
  </si>
  <si>
    <t>ทต.ดงเย็น</t>
  </si>
  <si>
    <t>มุกดาหาร ผลรวม</t>
  </si>
  <si>
    <t>แม่ฮ่องสอน</t>
  </si>
  <si>
    <t>เมืองแม่ฮ่องสอน</t>
  </si>
  <si>
    <t>อบจ.แม่ฮ่องสอน</t>
  </si>
  <si>
    <t>ทม.แม่ฮ่องสอน</t>
  </si>
  <si>
    <t>แม่ลาน้อย</t>
  </si>
  <si>
    <t>ทต.แม่ลาน้อย</t>
  </si>
  <si>
    <t>แม่ฮ่องสอน ผลรวม</t>
  </si>
  <si>
    <t>ยโสธร</t>
  </si>
  <si>
    <t>เมืองยโสธร</t>
  </si>
  <si>
    <t>อบจ.ยโสธร</t>
  </si>
  <si>
    <t>ยโสธร ผลรวม</t>
  </si>
  <si>
    <t>ยะลา</t>
  </si>
  <si>
    <t>เมืองยะลา</t>
  </si>
  <si>
    <t>อบจ.ยะลา</t>
  </si>
  <si>
    <t>ทน.ยะลา</t>
  </si>
  <si>
    <t>เบตง</t>
  </si>
  <si>
    <t>ทม.เบตง</t>
  </si>
  <si>
    <t>ยะลา ผลรวม</t>
  </si>
  <si>
    <t>ร้อยเอ็ด</t>
  </si>
  <si>
    <t>เมืองร้อยเอ็ด</t>
  </si>
  <si>
    <t>อบจ.ร้อยเอ็ด</t>
  </si>
  <si>
    <t>ทม.ร้อยเอ็ด</t>
  </si>
  <si>
    <t>หนองพอก</t>
  </si>
  <si>
    <t>อบต.ภูเขาทอง</t>
  </si>
  <si>
    <t>ร้อยเอ็ด ผลรวม</t>
  </si>
  <si>
    <t>ระยอง</t>
  </si>
  <si>
    <t>เมืองระยอง</t>
  </si>
  <si>
    <t>ทน.ระยอง</t>
  </si>
  <si>
    <t>แกลง</t>
  </si>
  <si>
    <t>ทต.เมืองแกลง</t>
  </si>
  <si>
    <t>ทต.บ้านเพ</t>
  </si>
  <si>
    <t>ระยอง ผลรวม</t>
  </si>
  <si>
    <t>ราชบุรี</t>
  </si>
  <si>
    <t>บ้านโป่ง</t>
  </si>
  <si>
    <t>ทม.บ้านโป่ง</t>
  </si>
  <si>
    <t>โพธาราม</t>
  </si>
  <si>
    <t>ทม.โพธาราม</t>
  </si>
  <si>
    <t>เมืองราชบุรี</t>
  </si>
  <si>
    <t>ทม.ราชบุรี</t>
  </si>
  <si>
    <t>ทต.เขางู</t>
  </si>
  <si>
    <t>ราชบุรี ผลรวม</t>
  </si>
  <si>
    <t>ลพบุรี</t>
  </si>
  <si>
    <t>บ้านหมี่</t>
  </si>
  <si>
    <t>ทม.บ้านหมี่</t>
  </si>
  <si>
    <t>เมืองลพบุรี</t>
  </si>
  <si>
    <t>ทม.เขาสามยอด</t>
  </si>
  <si>
    <t>ทม.ลพบุรี</t>
  </si>
  <si>
    <t>โคกสำโรง</t>
  </si>
  <si>
    <t>ทต.โคกสำโรง</t>
  </si>
  <si>
    <t>ลพบุรี ผลรวม</t>
  </si>
  <si>
    <t>ลำปาง</t>
  </si>
  <si>
    <t>เกาะคา</t>
  </si>
  <si>
    <t>อบจ.ลำปาง</t>
  </si>
  <si>
    <t>เมืองลำปาง</t>
  </si>
  <si>
    <t>ทน.ลำปาง</t>
  </si>
  <si>
    <t>ลำปาง ผลรวม</t>
  </si>
  <si>
    <t>ลำพูน</t>
  </si>
  <si>
    <t>เมืองลำพูน</t>
  </si>
  <si>
    <t>ทม.ลำพูน</t>
  </si>
  <si>
    <t>บ้านธิ</t>
  </si>
  <si>
    <t>ทต.บ้านธิ</t>
  </si>
  <si>
    <t>ลำพูน ผลรวม</t>
  </si>
  <si>
    <t>เลย</t>
  </si>
  <si>
    <t>เชียงคาน</t>
  </si>
  <si>
    <t>ทต.เชียงคาน</t>
  </si>
  <si>
    <t>ท่าลี่</t>
  </si>
  <si>
    <t>ทต.ท่าลี่</t>
  </si>
  <si>
    <t>นาด้วง</t>
  </si>
  <si>
    <t>ทต.นาด้วง</t>
  </si>
  <si>
    <t>เมืองเลย</t>
  </si>
  <si>
    <t>ทต.นาโป่ง</t>
  </si>
  <si>
    <t>ทต.นาอ้อ</t>
  </si>
  <si>
    <t>เลย ผลรวม</t>
  </si>
  <si>
    <t>ศรีสะเกษ</t>
  </si>
  <si>
    <t>เมืองศรีสะเกษ</t>
  </si>
  <si>
    <t>อบจ.ศรีสะเกษ</t>
  </si>
  <si>
    <t>ทม.ศรีสะเกษ</t>
  </si>
  <si>
    <t>ศรีสะเกษ ผลรวม</t>
  </si>
  <si>
    <t>สกลนคร</t>
  </si>
  <si>
    <t>เมืองสกลนคร</t>
  </si>
  <si>
    <t>อบจ.สกลนคร</t>
  </si>
  <si>
    <t>ทน.สกลนคร</t>
  </si>
  <si>
    <t>สกลนคร ผลรวม</t>
  </si>
  <si>
    <t>สงขลา</t>
  </si>
  <si>
    <t>เมืองสงขลา</t>
  </si>
  <si>
    <t>ทน.สงขลา</t>
  </si>
  <si>
    <t>สงขลา ผลรวม</t>
  </si>
  <si>
    <t>สตูล</t>
  </si>
  <si>
    <t>เมืองสตูล</t>
  </si>
  <si>
    <t>อบจ.สตูล</t>
  </si>
  <si>
    <t>ทม.สตูล</t>
  </si>
  <si>
    <t>สตูล ผลรวม</t>
  </si>
  <si>
    <t>สมุทรปราการ</t>
  </si>
  <si>
    <t>เมืองสมุทรปราการ</t>
  </si>
  <si>
    <t>ทม.ปากน้ำสมุทรปราการ</t>
  </si>
  <si>
    <t>สมุทรปราการ ผลรวม</t>
  </si>
  <si>
    <t>สมุทรสงคราม</t>
  </si>
  <si>
    <t>เมืองสมุทรสงคราม</t>
  </si>
  <si>
    <t>ทม.สมุทรสงคราม</t>
  </si>
  <si>
    <t>อัมพวา</t>
  </si>
  <si>
    <t>ทต.อัมพวา</t>
  </si>
  <si>
    <t>สมุทรสงคราม ผลรวม</t>
  </si>
  <si>
    <t>สมุทรสาคร</t>
  </si>
  <si>
    <t>กระทุ่มแบน</t>
  </si>
  <si>
    <t>ทน.อ้อมน้อย</t>
  </si>
  <si>
    <t>เมืองสมุทรสาคร</t>
  </si>
  <si>
    <t>ทน.สมุทรสาคร</t>
  </si>
  <si>
    <t>ทต.นาดี</t>
  </si>
  <si>
    <t>สมุทรสาคร ผลรวม</t>
  </si>
  <si>
    <t>สระแก้ว</t>
  </si>
  <si>
    <t>เมืองสระแก้ว</t>
  </si>
  <si>
    <t>ทม.สระแก้ว</t>
  </si>
  <si>
    <t>สระแก้ว ผลรวม</t>
  </si>
  <si>
    <t>สระบุรี</t>
  </si>
  <si>
    <t>หนองแค</t>
  </si>
  <si>
    <t>ทต.หนองแค</t>
  </si>
  <si>
    <t>สระบุรี ผลรวม</t>
  </si>
  <si>
    <t>สุโขทัย</t>
  </si>
  <si>
    <t>เมืองสุโขทัย</t>
  </si>
  <si>
    <t>อบจ.สุโขทัย</t>
  </si>
  <si>
    <t>ทม.สุโขทัยธานี</t>
  </si>
  <si>
    <t>สวรรคโลก</t>
  </si>
  <si>
    <t>ทม.สวรรคโลก</t>
  </si>
  <si>
    <t>ศรีสำโรง</t>
  </si>
  <si>
    <t>ทต.ศรีสำโรง</t>
  </si>
  <si>
    <t>อบต.ย่านยาว</t>
  </si>
  <si>
    <t>สุโขทัย ผลรวม</t>
  </si>
  <si>
    <t>สุพรรณบุรี</t>
  </si>
  <si>
    <t>เมืองสุพรรณบุรี</t>
  </si>
  <si>
    <t>ทม.สุพรรณบุรี</t>
  </si>
  <si>
    <t>สุพรรณบุรี ผลรวม</t>
  </si>
  <si>
    <t>สุราษฎร์ธานี</t>
  </si>
  <si>
    <t>เมืองสุราษฎร์ธานี</t>
  </si>
  <si>
    <t>อบจ.สุราษฎร์ธานี</t>
  </si>
  <si>
    <t>พุนพิน</t>
  </si>
  <si>
    <t>ทม.ท่าข้าม</t>
  </si>
  <si>
    <t>บ้านนาเดิม</t>
  </si>
  <si>
    <t>ทต.บ้านนา</t>
  </si>
  <si>
    <t>สุราษฎร์ธานี ผลรวม</t>
  </si>
  <si>
    <t>สุรินทร์</t>
  </si>
  <si>
    <t>ท่าตูม</t>
  </si>
  <si>
    <t>ทต.ท่าตูม</t>
  </si>
  <si>
    <t>สุรินทร์ ผลรวม</t>
  </si>
  <si>
    <t>หนองคาย</t>
  </si>
  <si>
    <t>ท่าบ่อ</t>
  </si>
  <si>
    <t>ทม.ท่าบ่อ</t>
  </si>
  <si>
    <t>เมืองหนองคาย</t>
  </si>
  <si>
    <t>ทม.หนองคาย</t>
  </si>
  <si>
    <t>หนองคาย ผลรวม</t>
  </si>
  <si>
    <t>หนองบัวลำภู</t>
  </si>
  <si>
    <t>นากลาง</t>
  </si>
  <si>
    <t>ทต.กุดดินจี่</t>
  </si>
  <si>
    <t>หนองบัวลำภู ผลรวม</t>
  </si>
  <si>
    <t>อ่างทอง</t>
  </si>
  <si>
    <t>เมืองอ่างทอง</t>
  </si>
  <si>
    <t>ทม.อ่างทอง</t>
  </si>
  <si>
    <t>อ่างทอง ผลรวม</t>
  </si>
  <si>
    <t>อำนาจเจริญ</t>
  </si>
  <si>
    <t>พนา</t>
  </si>
  <si>
    <t>ทต.พนา</t>
  </si>
  <si>
    <t>อำนาจเจริญ ผลรวม</t>
  </si>
  <si>
    <t>อุดรธานี</t>
  </si>
  <si>
    <t>เมืองอุดรธานี</t>
  </si>
  <si>
    <t>อบจ.อุดรธานี</t>
  </si>
  <si>
    <t>ทน.อุดรธานี</t>
  </si>
  <si>
    <t>กุมภวาปี</t>
  </si>
  <si>
    <t>ทต.ห้วยเกิ้ง</t>
  </si>
  <si>
    <t>อุดรธานี ผลรวม</t>
  </si>
  <si>
    <t>อุตรดิตถ์</t>
  </si>
  <si>
    <t>เมืองอุตรดิตถ์</t>
  </si>
  <si>
    <t>ทม.อุตรดิตถ์</t>
  </si>
  <si>
    <t>ลับแล</t>
  </si>
  <si>
    <t>ทต.ศรีพนมมาศ</t>
  </si>
  <si>
    <t>อุตรดิตถ์ ผลรวม</t>
  </si>
  <si>
    <t>อุบลราชธานี</t>
  </si>
  <si>
    <t>เมืองอุบลราชธานี</t>
  </si>
  <si>
    <t>อบจ.อุบลราชธานี</t>
  </si>
  <si>
    <t>พิบูลมังสาหาร</t>
  </si>
  <si>
    <t>ทม.พิบูลมังสาหาร</t>
  </si>
  <si>
    <t>วารินชำราบ</t>
  </si>
  <si>
    <t>ทม.วารินชำราบ</t>
  </si>
  <si>
    <t>ทต.ขามใหญ่</t>
  </si>
  <si>
    <t>ทต.แสนสุข</t>
  </si>
  <si>
    <t>อุบลราชธานี ผลรวม</t>
  </si>
  <si>
    <t>ผลรวมทั้งหมด</t>
  </si>
  <si>
    <t>บัญชีรายละเอียดประกอบการโอนจัดสรรงบประมาณ ประจำปีงบประมาณ พ.ศ. 2559</t>
  </si>
  <si>
    <t>ศักยภาพการศึกษา ไตรมาส 4 เพิ่มเติม</t>
  </si>
  <si>
    <t>เงินอุดหนุนทั่วไป  แหล่งของเงิน  5911410   กิจกรรมหลัก 15008XXXXK2263</t>
  </si>
  <si>
    <t>ส่งเสริมศักยภาพ</t>
  </si>
  <si>
    <t>การจัดการศึกษา</t>
  </si>
  <si>
    <t>ไตรมาส 4 เพิ่มเติม</t>
  </si>
  <si>
    <t>เลขที่หนังสือ</t>
  </si>
  <si>
    <t>เลขที่ใบจัดสรร</t>
  </si>
  <si>
    <t>วันที่</t>
  </si>
  <si>
    <t>รหัสงบประมาณ</t>
  </si>
  <si>
    <t>1500883002500012</t>
  </si>
  <si>
    <t>19 ก.ย. 59</t>
  </si>
  <si>
    <t>ตามหนังสือกรมส่งเสริมการปกครองท้องถิ่น  ที่ มท 0808.2/               ลงวันที่        กันยายน  2559   เลขที่ใบจัดสรร               /2559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</si>
</sst>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-* #,##0_-;\-* #,##0_-;_-* &quot;-&quot;??_-;_-@_-"/>
    <numFmt numFmtId="189" formatCode="_(* #,##0_);_(* \(#,##0\);_(* &quot;-&quot;??_);_(@_)"/>
    <numFmt numFmtId="190" formatCode="#,##0_ ;\-#,##0\ "/>
    <numFmt numFmtId="191" formatCode="_-* #,##0.0_-;\-* #,##0.0_-;_-* &quot;-&quot;??_-;_-@_-"/>
    <numFmt numFmtId="192" formatCode="0.0000000"/>
    <numFmt numFmtId="193" formatCode="_-* #,##0.000_-;\-* #,##0.000_-;_-* &quot;-&quot;??_-;_-@_-"/>
    <numFmt numFmtId="194" formatCode="_-* #,##0_-;\-* #,##0_-;_-* \-??_-;_-@_-"/>
  </numFmts>
  <fonts count="37">
    <font>
      <sz val="10"/>
      <name val="Arial"/>
      <family val="0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b/>
      <sz val="11"/>
      <color indexed="63"/>
      <name val="Tahoma"/>
      <family val="2"/>
    </font>
    <font>
      <b/>
      <sz val="14"/>
      <name val="Cordia New"/>
      <family val="2"/>
    </font>
    <font>
      <b/>
      <sz val="18"/>
      <color indexed="56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sz val="14"/>
      <name val="Cordia New"/>
      <family val="2"/>
    </font>
    <font>
      <sz val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4"/>
      <name val="TH SarabunPSK"/>
      <family val="2"/>
    </font>
    <font>
      <b/>
      <sz val="1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8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20" borderId="1" applyNumberFormat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8" fillId="21" borderId="2" applyNumberFormat="0" applyAlignment="0" applyProtection="0"/>
    <xf numFmtId="0" fontId="20" fillId="0" borderId="6" applyNumberFormat="0" applyFill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7" borderId="1" applyNumberFormat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5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23" fillId="20" borderId="8" applyNumberFormat="0" applyAlignment="0" applyProtection="0"/>
    <xf numFmtId="0" fontId="1" fillId="23" borderId="7" applyNumberFormat="0" applyFon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32" fillId="0" borderId="0" xfId="189" applyFont="1" applyFill="1" applyAlignment="1">
      <alignment vertical="center"/>
      <protection/>
    </xf>
    <xf numFmtId="0" fontId="32" fillId="0" borderId="0" xfId="189" applyFont="1" applyFill="1" applyBorder="1" applyAlignment="1">
      <alignment horizontal="center" vertical="center"/>
      <protection/>
    </xf>
    <xf numFmtId="0" fontId="32" fillId="0" borderId="0" xfId="189" applyFont="1" applyFill="1" applyBorder="1" applyAlignment="1">
      <alignment vertical="center"/>
      <protection/>
    </xf>
    <xf numFmtId="0" fontId="32" fillId="0" borderId="0" xfId="189" applyFont="1" applyFill="1" applyBorder="1" applyAlignment="1" applyProtection="1">
      <alignment horizontal="center" vertical="center"/>
      <protection locked="0"/>
    </xf>
    <xf numFmtId="0" fontId="32" fillId="0" borderId="0" xfId="189" applyFont="1" applyFill="1" applyBorder="1" applyAlignment="1" applyProtection="1">
      <alignment vertical="center"/>
      <protection locked="0"/>
    </xf>
    <xf numFmtId="0" fontId="32" fillId="0" borderId="0" xfId="189" applyFont="1" applyFill="1" applyAlignment="1">
      <alignment horizontal="center" vertical="center" shrinkToFit="1"/>
      <protection/>
    </xf>
    <xf numFmtId="0" fontId="32" fillId="0" borderId="10" xfId="189" applyFont="1" applyFill="1" applyBorder="1" applyAlignment="1" applyProtection="1">
      <alignment horizontal="center" vertical="center" shrinkToFit="1"/>
      <protection locked="0"/>
    </xf>
    <xf numFmtId="43" fontId="32" fillId="0" borderId="10" xfId="172" applyFont="1" applyFill="1" applyBorder="1" applyAlignment="1">
      <alignment horizontal="center" vertical="center" shrinkToFit="1"/>
    </xf>
    <xf numFmtId="0" fontId="32" fillId="0" borderId="11" xfId="189" applyFont="1" applyFill="1" applyBorder="1" applyAlignment="1">
      <alignment horizontal="center" vertical="center" shrinkToFit="1"/>
      <protection/>
    </xf>
    <xf numFmtId="0" fontId="33" fillId="0" borderId="0" xfId="188" applyFont="1" applyFill="1" applyAlignment="1" applyProtection="1">
      <alignment horizontal="center" vertical="center"/>
      <protection locked="0"/>
    </xf>
    <xf numFmtId="0" fontId="33" fillId="0" borderId="12" xfId="190" applyFont="1" applyFill="1" applyBorder="1" applyAlignment="1" applyProtection="1">
      <alignment horizontal="center" vertical="center"/>
      <protection/>
    </xf>
    <xf numFmtId="49" fontId="33" fillId="0" borderId="12" xfId="188" applyNumberFormat="1" applyFont="1" applyFill="1" applyBorder="1" applyAlignment="1" applyProtection="1">
      <alignment vertical="center"/>
      <protection/>
    </xf>
    <xf numFmtId="49" fontId="33" fillId="0" borderId="12" xfId="188" applyNumberFormat="1" applyFont="1" applyFill="1" applyBorder="1" applyAlignment="1" applyProtection="1">
      <alignment vertical="center" shrinkToFit="1"/>
      <protection/>
    </xf>
    <xf numFmtId="43" fontId="34" fillId="0" borderId="12" xfId="172" applyFont="1" applyBorder="1" applyAlignment="1">
      <alignment/>
    </xf>
    <xf numFmtId="0" fontId="33" fillId="0" borderId="0" xfId="189" applyFont="1" applyFill="1" applyAlignment="1">
      <alignment vertical="center"/>
      <protection/>
    </xf>
    <xf numFmtId="0" fontId="33" fillId="0" borderId="13" xfId="190" applyFont="1" applyFill="1" applyBorder="1" applyAlignment="1" applyProtection="1">
      <alignment horizontal="center" vertical="center"/>
      <protection/>
    </xf>
    <xf numFmtId="49" fontId="33" fillId="0" borderId="13" xfId="188" applyNumberFormat="1" applyFont="1" applyFill="1" applyBorder="1" applyAlignment="1" applyProtection="1">
      <alignment vertical="center"/>
      <protection/>
    </xf>
    <xf numFmtId="49" fontId="33" fillId="0" borderId="13" xfId="188" applyNumberFormat="1" applyFont="1" applyFill="1" applyBorder="1" applyAlignment="1" applyProtection="1">
      <alignment vertical="center" shrinkToFit="1"/>
      <protection/>
    </xf>
    <xf numFmtId="43" fontId="34" fillId="0" borderId="13" xfId="172" applyFont="1" applyBorder="1" applyAlignment="1">
      <alignment/>
    </xf>
    <xf numFmtId="49" fontId="33" fillId="0" borderId="13" xfId="172" applyNumberFormat="1" applyFont="1" applyFill="1" applyBorder="1" applyAlignment="1" applyProtection="1">
      <alignment vertical="center"/>
      <protection/>
    </xf>
    <xf numFmtId="49" fontId="33" fillId="0" borderId="13" xfId="172" applyNumberFormat="1" applyFont="1" applyFill="1" applyBorder="1" applyAlignment="1" applyProtection="1">
      <alignment vertical="center" shrinkToFit="1"/>
      <protection/>
    </xf>
    <xf numFmtId="49" fontId="32" fillId="0" borderId="13" xfId="172" applyNumberFormat="1" applyFont="1" applyFill="1" applyBorder="1" applyAlignment="1" applyProtection="1">
      <alignment vertical="center"/>
      <protection/>
    </xf>
    <xf numFmtId="43" fontId="33" fillId="24" borderId="13" xfId="172" applyFont="1" applyFill="1" applyBorder="1" applyAlignment="1" applyProtection="1">
      <alignment vertical="center" shrinkToFit="1"/>
      <protection/>
    </xf>
    <xf numFmtId="49" fontId="32" fillId="0" borderId="13" xfId="188" applyNumberFormat="1" applyFont="1" applyFill="1" applyBorder="1" applyAlignment="1" applyProtection="1">
      <alignment vertical="center"/>
      <protection/>
    </xf>
    <xf numFmtId="43" fontId="33" fillId="24" borderId="13" xfId="172" applyFont="1" applyFill="1" applyBorder="1" applyAlignment="1" applyProtection="1">
      <alignment vertical="center" shrinkToFit="1"/>
      <protection/>
    </xf>
    <xf numFmtId="43" fontId="35" fillId="0" borderId="13" xfId="172" applyFont="1" applyBorder="1" applyAlignment="1">
      <alignment/>
    </xf>
    <xf numFmtId="49" fontId="33" fillId="0" borderId="13" xfId="177" applyNumberFormat="1" applyFont="1" applyFill="1" applyBorder="1" applyAlignment="1" applyProtection="1">
      <alignment horizontal="left" vertical="center"/>
      <protection/>
    </xf>
    <xf numFmtId="49" fontId="33" fillId="0" borderId="13" xfId="177" applyNumberFormat="1" applyFont="1" applyFill="1" applyBorder="1" applyAlignment="1" applyProtection="1">
      <alignment horizontal="left" vertical="center" shrinkToFit="1"/>
      <protection/>
    </xf>
    <xf numFmtId="43" fontId="33" fillId="24" borderId="13" xfId="172" applyFont="1" applyFill="1" applyBorder="1" applyAlignment="1" applyProtection="1">
      <alignment horizontal="left" vertical="center" shrinkToFit="1"/>
      <protection/>
    </xf>
    <xf numFmtId="0" fontId="33" fillId="0" borderId="14" xfId="190" applyFont="1" applyFill="1" applyBorder="1" applyAlignment="1" applyProtection="1">
      <alignment horizontal="center" vertical="center"/>
      <protection/>
    </xf>
    <xf numFmtId="49" fontId="33" fillId="0" borderId="14" xfId="188" applyNumberFormat="1" applyFont="1" applyFill="1" applyBorder="1" applyAlignment="1" applyProtection="1">
      <alignment vertical="center"/>
      <protection/>
    </xf>
    <xf numFmtId="49" fontId="33" fillId="0" borderId="14" xfId="188" applyNumberFormat="1" applyFont="1" applyFill="1" applyBorder="1" applyAlignment="1" applyProtection="1">
      <alignment vertical="center" shrinkToFit="1"/>
      <protection/>
    </xf>
    <xf numFmtId="43" fontId="33" fillId="24" borderId="14" xfId="172" applyFont="1" applyFill="1" applyBorder="1" applyAlignment="1" applyProtection="1">
      <alignment vertical="center" shrinkToFit="1"/>
      <protection/>
    </xf>
    <xf numFmtId="0" fontId="33" fillId="0" borderId="10" xfId="190" applyFont="1" applyFill="1" applyBorder="1" applyAlignment="1" applyProtection="1">
      <alignment horizontal="center" vertical="center"/>
      <protection/>
    </xf>
    <xf numFmtId="49" fontId="32" fillId="0" borderId="10" xfId="188" applyNumberFormat="1" applyFont="1" applyFill="1" applyBorder="1" applyAlignment="1" applyProtection="1">
      <alignment vertical="center"/>
      <protection/>
    </xf>
    <xf numFmtId="49" fontId="33" fillId="0" borderId="10" xfId="188" applyNumberFormat="1" applyFont="1" applyFill="1" applyBorder="1" applyAlignment="1" applyProtection="1">
      <alignment vertical="center" shrinkToFit="1"/>
      <protection/>
    </xf>
    <xf numFmtId="43" fontId="33" fillId="24" borderId="10" xfId="172" applyFont="1" applyFill="1" applyBorder="1" applyAlignment="1" applyProtection="1">
      <alignment vertical="center" shrinkToFit="1"/>
      <protection/>
    </xf>
    <xf numFmtId="0" fontId="33" fillId="0" borderId="0" xfId="190" applyFont="1" applyFill="1" applyBorder="1" applyAlignment="1" applyProtection="1">
      <alignment horizontal="center" vertical="center"/>
      <protection/>
    </xf>
    <xf numFmtId="49" fontId="32" fillId="0" borderId="0" xfId="188" applyNumberFormat="1" applyFont="1" applyFill="1" applyBorder="1" applyAlignment="1" applyProtection="1">
      <alignment vertical="center"/>
      <protection/>
    </xf>
    <xf numFmtId="49" fontId="33" fillId="0" borderId="0" xfId="188" applyNumberFormat="1" applyFont="1" applyFill="1" applyBorder="1" applyAlignment="1" applyProtection="1">
      <alignment vertical="center" shrinkToFit="1"/>
      <protection/>
    </xf>
    <xf numFmtId="43" fontId="33" fillId="24" borderId="0" xfId="172" applyFont="1" applyFill="1" applyBorder="1" applyAlignment="1" applyProtection="1">
      <alignment vertical="center" shrinkToFit="1"/>
      <protection/>
    </xf>
    <xf numFmtId="43" fontId="33" fillId="0" borderId="0" xfId="172" applyFont="1" applyFill="1" applyAlignment="1">
      <alignment vertical="center"/>
    </xf>
    <xf numFmtId="0" fontId="33" fillId="0" borderId="0" xfId="189" applyFont="1" applyFill="1" applyAlignment="1">
      <alignment horizontal="center" vertical="center"/>
      <protection/>
    </xf>
    <xf numFmtId="188" fontId="36" fillId="25" borderId="0" xfId="172" applyNumberFormat="1" applyFont="1" applyFill="1" applyAlignment="1">
      <alignment horizontal="center" vertical="center" wrapText="1"/>
    </xf>
    <xf numFmtId="188" fontId="32" fillId="0" borderId="0" xfId="172" applyNumberFormat="1" applyFont="1" applyFill="1" applyAlignment="1">
      <alignment vertical="center"/>
    </xf>
    <xf numFmtId="0" fontId="32" fillId="0" borderId="0" xfId="189" applyFont="1" applyFill="1" applyAlignment="1">
      <alignment horizontal="center" vertical="center"/>
      <protection/>
    </xf>
    <xf numFmtId="0" fontId="32" fillId="0" borderId="11" xfId="189" applyFont="1" applyFill="1" applyBorder="1" applyAlignment="1" applyProtection="1">
      <alignment horizontal="center" vertical="center" shrinkToFit="1"/>
      <protection locked="0"/>
    </xf>
    <xf numFmtId="188" fontId="32" fillId="0" borderId="11" xfId="172" applyNumberFormat="1" applyFont="1" applyFill="1" applyBorder="1" applyAlignment="1">
      <alignment horizontal="center" vertical="center" shrinkToFit="1"/>
    </xf>
    <xf numFmtId="0" fontId="33" fillId="0" borderId="0" xfId="0" applyFont="1" applyFill="1" applyAlignment="1">
      <alignment horizontal="center" vertical="center"/>
    </xf>
    <xf numFmtId="0" fontId="32" fillId="0" borderId="15" xfId="189" applyFont="1" applyFill="1" applyBorder="1" applyAlignment="1" applyProtection="1">
      <alignment horizontal="center" vertical="center" shrinkToFit="1"/>
      <protection locked="0"/>
    </xf>
    <xf numFmtId="188" fontId="32" fillId="0" borderId="15" xfId="172" applyNumberFormat="1" applyFont="1" applyFill="1" applyBorder="1" applyAlignment="1">
      <alignment horizontal="center" vertical="center" shrinkToFit="1"/>
    </xf>
    <xf numFmtId="0" fontId="32" fillId="0" borderId="15" xfId="189" applyFont="1" applyFill="1" applyBorder="1" applyAlignment="1">
      <alignment horizontal="center" vertical="center" shrinkToFit="1"/>
      <protection/>
    </xf>
    <xf numFmtId="0" fontId="33" fillId="0" borderId="15" xfId="189" applyFont="1" applyFill="1" applyBorder="1" applyAlignment="1">
      <alignment vertical="center"/>
      <protection/>
    </xf>
    <xf numFmtId="0" fontId="33" fillId="0" borderId="15" xfId="189" applyFont="1" applyFill="1" applyBorder="1" applyAlignment="1">
      <alignment horizontal="center" vertical="center"/>
      <protection/>
    </xf>
    <xf numFmtId="188" fontId="32" fillId="0" borderId="15" xfId="172" applyNumberFormat="1" applyFont="1" applyFill="1" applyBorder="1" applyAlignment="1" applyProtection="1">
      <alignment horizontal="center" vertical="center" shrinkToFit="1"/>
      <protection locked="0"/>
    </xf>
    <xf numFmtId="0" fontId="32" fillId="0" borderId="15" xfId="189" applyFont="1" applyFill="1" applyBorder="1" applyAlignment="1">
      <alignment horizontal="center" vertical="center"/>
      <protection/>
    </xf>
    <xf numFmtId="0" fontId="32" fillId="0" borderId="16" xfId="189" applyFont="1" applyFill="1" applyBorder="1" applyAlignment="1" applyProtection="1">
      <alignment horizontal="center" vertical="center" shrinkToFit="1"/>
      <protection locked="0"/>
    </xf>
    <xf numFmtId="188" fontId="32" fillId="0" borderId="16" xfId="172" applyNumberFormat="1" applyFont="1" applyFill="1" applyBorder="1" applyAlignment="1" applyProtection="1">
      <alignment horizontal="center" vertical="center" shrinkToFit="1"/>
      <protection locked="0"/>
    </xf>
    <xf numFmtId="0" fontId="33" fillId="0" borderId="16" xfId="189" applyFont="1" applyFill="1" applyBorder="1" applyAlignment="1">
      <alignment vertical="center"/>
      <protection/>
    </xf>
    <xf numFmtId="0" fontId="33" fillId="0" borderId="16" xfId="189" applyFont="1" applyFill="1" applyBorder="1" applyAlignment="1">
      <alignment horizontal="center" vertical="center"/>
      <protection/>
    </xf>
    <xf numFmtId="49" fontId="33" fillId="0" borderId="12" xfId="172" applyNumberFormat="1" applyFont="1" applyFill="1" applyBorder="1" applyAlignment="1" applyProtection="1">
      <alignment vertical="center"/>
      <protection/>
    </xf>
    <xf numFmtId="0" fontId="33" fillId="0" borderId="12" xfId="189" applyFont="1" applyFill="1" applyBorder="1" applyAlignment="1">
      <alignment horizontal="center" vertical="center"/>
      <protection/>
    </xf>
    <xf numFmtId="49" fontId="33" fillId="0" borderId="12" xfId="189" applyNumberFormat="1" applyFont="1" applyFill="1" applyBorder="1" applyAlignment="1">
      <alignment horizontal="center" vertical="center"/>
      <protection/>
    </xf>
    <xf numFmtId="0" fontId="33" fillId="0" borderId="13" xfId="189" applyFont="1" applyFill="1" applyBorder="1" applyAlignment="1">
      <alignment horizontal="center" vertical="center"/>
      <protection/>
    </xf>
    <xf numFmtId="49" fontId="33" fillId="0" borderId="13" xfId="189" applyNumberFormat="1" applyFont="1" applyFill="1" applyBorder="1" applyAlignment="1">
      <alignment horizontal="center" vertical="center"/>
      <protection/>
    </xf>
    <xf numFmtId="0" fontId="33" fillId="0" borderId="17" xfId="190" applyFont="1" applyFill="1" applyBorder="1" applyAlignment="1" applyProtection="1">
      <alignment horizontal="center" vertical="center"/>
      <protection/>
    </xf>
    <xf numFmtId="49" fontId="33" fillId="0" borderId="17" xfId="188" applyNumberFormat="1" applyFont="1" applyFill="1" applyBorder="1" applyAlignment="1" applyProtection="1">
      <alignment vertical="center"/>
      <protection/>
    </xf>
    <xf numFmtId="43" fontId="33" fillId="24" borderId="17" xfId="172" applyFont="1" applyFill="1" applyBorder="1" applyAlignment="1" applyProtection="1">
      <alignment vertical="center" shrinkToFit="1"/>
      <protection/>
    </xf>
    <xf numFmtId="0" fontId="33" fillId="0" borderId="14" xfId="189" applyFont="1" applyFill="1" applyBorder="1" applyAlignment="1">
      <alignment horizontal="center" vertical="center"/>
      <protection/>
    </xf>
    <xf numFmtId="49" fontId="33" fillId="0" borderId="14" xfId="189" applyNumberFormat="1" applyFont="1" applyFill="1" applyBorder="1" applyAlignment="1">
      <alignment horizontal="center" vertical="center"/>
      <protection/>
    </xf>
    <xf numFmtId="0" fontId="32" fillId="0" borderId="10" xfId="190" applyFont="1" applyFill="1" applyBorder="1" applyAlignment="1" applyProtection="1">
      <alignment horizontal="center" vertical="center"/>
      <protection/>
    </xf>
    <xf numFmtId="49" fontId="32" fillId="0" borderId="10" xfId="172" applyNumberFormat="1" applyFont="1" applyFill="1" applyBorder="1" applyAlignment="1" applyProtection="1">
      <alignment vertical="center" shrinkToFit="1"/>
      <protection/>
    </xf>
    <xf numFmtId="188" fontId="32" fillId="0" borderId="10" xfId="172" applyNumberFormat="1" applyFont="1" applyFill="1" applyBorder="1" applyAlignment="1" applyProtection="1">
      <alignment horizontal="center" vertical="center" shrinkToFit="1"/>
      <protection/>
    </xf>
    <xf numFmtId="0" fontId="33" fillId="0" borderId="10" xfId="189" applyFont="1" applyFill="1" applyBorder="1" applyAlignment="1">
      <alignment horizontal="center" vertical="center"/>
      <protection/>
    </xf>
    <xf numFmtId="49" fontId="33" fillId="0" borderId="10" xfId="189" applyNumberFormat="1" applyFont="1" applyFill="1" applyBorder="1" applyAlignment="1">
      <alignment horizontal="center" vertical="center"/>
      <protection/>
    </xf>
    <xf numFmtId="188" fontId="33" fillId="0" borderId="0" xfId="172" applyNumberFormat="1" applyFont="1" applyFill="1" applyAlignment="1">
      <alignment vertical="center"/>
    </xf>
    <xf numFmtId="0" fontId="32" fillId="0" borderId="18" xfId="189" applyFont="1" applyFill="1" applyBorder="1" applyAlignment="1" applyProtection="1">
      <alignment horizontal="center" vertical="center"/>
      <protection locked="0"/>
    </xf>
  </cellXfs>
  <cellStyles count="195">
    <cellStyle name="Normal" xfId="0"/>
    <cellStyle name="RowLevel_0" xfId="1"/>
    <cellStyle name="20% - Accent1" xfId="15"/>
    <cellStyle name="20% - Accent1 2" xfId="16"/>
    <cellStyle name="20% - Accent1_กกถ.ส่งข้อมูลรายหัวปี 58" xfId="17"/>
    <cellStyle name="20% - Accent2" xfId="18"/>
    <cellStyle name="20% - Accent2 2" xfId="19"/>
    <cellStyle name="20% - Accent2_กกถ.ส่งข้อมูลรายหัวปี 58" xfId="20"/>
    <cellStyle name="20% - Accent3" xfId="21"/>
    <cellStyle name="20% - Accent3 2" xfId="22"/>
    <cellStyle name="20% - Accent3_กกถ.ส่งข้อมูลรายหัวปี 58" xfId="23"/>
    <cellStyle name="20% - Accent4" xfId="24"/>
    <cellStyle name="20% - Accent4 2" xfId="25"/>
    <cellStyle name="20% - Accent4_กกถ.ส่งข้อมูลรายหัวปี 58" xfId="26"/>
    <cellStyle name="20% - Accent5" xfId="27"/>
    <cellStyle name="20% - Accent5 2" xfId="28"/>
    <cellStyle name="20% - Accent5_กกถ.ส่งข้อมูลรายหัวปี 58" xfId="29"/>
    <cellStyle name="20% - Accent6" xfId="30"/>
    <cellStyle name="20% - Accent6 2" xfId="31"/>
    <cellStyle name="20% - Accent6_กกถ.ส่งข้อมูลรายหัวปี 58" xfId="32"/>
    <cellStyle name="20% - ส่วนที่ถูกเน้น1" xfId="33"/>
    <cellStyle name="20% - ส่วนที่ถูกเน้น2" xfId="34"/>
    <cellStyle name="20% - ส่วนที่ถูกเน้น3" xfId="35"/>
    <cellStyle name="20% - ส่วนที่ถูกเน้น4" xfId="36"/>
    <cellStyle name="20% - ส่วนที่ถูกเน้น5" xfId="37"/>
    <cellStyle name="20% - ส่วนที่ถูกเน้น6" xfId="38"/>
    <cellStyle name="40% - Accent1" xfId="39"/>
    <cellStyle name="40% - Accent1 2" xfId="40"/>
    <cellStyle name="40% - Accent1_กกถ.ส่งข้อมูลรายหัวปี 58" xfId="41"/>
    <cellStyle name="40% - Accent2" xfId="42"/>
    <cellStyle name="40% - Accent2 2" xfId="43"/>
    <cellStyle name="40% - Accent2_กกถ.ส่งข้อมูลรายหัวปี 58" xfId="44"/>
    <cellStyle name="40% - Accent3" xfId="45"/>
    <cellStyle name="40% - Accent3 2" xfId="46"/>
    <cellStyle name="40% - Accent3_กกถ.ส่งข้อมูลรายหัวปี 58" xfId="47"/>
    <cellStyle name="40% - Accent4" xfId="48"/>
    <cellStyle name="40% - Accent4 2" xfId="49"/>
    <cellStyle name="40% - Accent4_กกถ.ส่งข้อมูลรายหัวปี 58" xfId="50"/>
    <cellStyle name="40% - Accent5" xfId="51"/>
    <cellStyle name="40% - Accent5 2" xfId="52"/>
    <cellStyle name="40% - Accent5_กกถ.ส่งข้อมูลรายหัวปี 58" xfId="53"/>
    <cellStyle name="40% - Accent6" xfId="54"/>
    <cellStyle name="40% - Accent6 2" xfId="55"/>
    <cellStyle name="40% - Accent6_กกถ.ส่งข้อมูลรายหัวปี 58" xfId="56"/>
    <cellStyle name="40% - ส่วนที่ถูกเน้น1" xfId="57"/>
    <cellStyle name="40% - ส่วนที่ถูกเน้น2" xfId="58"/>
    <cellStyle name="40% - ส่วนที่ถูกเน้น3" xfId="59"/>
    <cellStyle name="40% - ส่วนที่ถูกเน้น4" xfId="60"/>
    <cellStyle name="40% - ส่วนที่ถูกเน้น5" xfId="61"/>
    <cellStyle name="40% - ส่วนที่ถูกเน้น6" xfId="62"/>
    <cellStyle name="60% - Accent1" xfId="63"/>
    <cellStyle name="60% - Accent1 2" xfId="64"/>
    <cellStyle name="60% - Accent1_กกถ.ส่งข้อมูลรายหัวปี 58" xfId="65"/>
    <cellStyle name="60% - Accent2" xfId="66"/>
    <cellStyle name="60% - Accent2 2" xfId="67"/>
    <cellStyle name="60% - Accent2_กกถ.ส่งข้อมูลรายหัวปี 58" xfId="68"/>
    <cellStyle name="60% - Accent3" xfId="69"/>
    <cellStyle name="60% - Accent3 2" xfId="70"/>
    <cellStyle name="60% - Accent3_กกถ.ส่งข้อมูลรายหัวปี 58" xfId="71"/>
    <cellStyle name="60% - Accent4" xfId="72"/>
    <cellStyle name="60% - Accent4 2" xfId="73"/>
    <cellStyle name="60% - Accent4_กกถ.ส่งข้อมูลรายหัวปี 58" xfId="74"/>
    <cellStyle name="60% - Accent5" xfId="75"/>
    <cellStyle name="60% - Accent5 2" xfId="76"/>
    <cellStyle name="60% - Accent5_กกถ.ส่งข้อมูลรายหัวปี 58" xfId="77"/>
    <cellStyle name="60% - Accent6" xfId="78"/>
    <cellStyle name="60% - Accent6 2" xfId="79"/>
    <cellStyle name="60% - Accent6_กกถ.ส่งข้อมูลรายหัวปี 58" xfId="80"/>
    <cellStyle name="60% - ส่วนที่ถูกเน้น1" xfId="81"/>
    <cellStyle name="60% - ส่วนที่ถูกเน้น2" xfId="82"/>
    <cellStyle name="60% - ส่วนที่ถูกเน้น3" xfId="83"/>
    <cellStyle name="60% - ส่วนที่ถูกเน้น4" xfId="84"/>
    <cellStyle name="60% - ส่วนที่ถูกเน้น5" xfId="85"/>
    <cellStyle name="60% - ส่วนที่ถูกเน้น6" xfId="86"/>
    <cellStyle name="Accent1" xfId="87"/>
    <cellStyle name="Accent1 2" xfId="88"/>
    <cellStyle name="Accent1_กกถ.ส่งข้อมูลรายหัวปี 58" xfId="89"/>
    <cellStyle name="Accent2" xfId="90"/>
    <cellStyle name="Accent2 2" xfId="91"/>
    <cellStyle name="Accent2_กกถ.ส่งข้อมูลรายหัวปี 58" xfId="92"/>
    <cellStyle name="Accent3" xfId="93"/>
    <cellStyle name="Accent3 2" xfId="94"/>
    <cellStyle name="Accent3_กกถ.ส่งข้อมูลรายหัวปี 58" xfId="95"/>
    <cellStyle name="Accent4" xfId="96"/>
    <cellStyle name="Accent4 2" xfId="97"/>
    <cellStyle name="Accent4_กกถ.ส่งข้อมูลรายหัวปี 58" xfId="98"/>
    <cellStyle name="Accent5" xfId="99"/>
    <cellStyle name="Accent5 2" xfId="100"/>
    <cellStyle name="Accent5_กกถ.ส่งข้อมูลรายหัวปี 58" xfId="101"/>
    <cellStyle name="Accent6" xfId="102"/>
    <cellStyle name="Accent6 2" xfId="103"/>
    <cellStyle name="Accent6_กกถ.ส่งข้อมูลรายหัวปี 58" xfId="104"/>
    <cellStyle name="Bad" xfId="105"/>
    <cellStyle name="Bad 2" xfId="106"/>
    <cellStyle name="Bad_กกถ.ส่งข้อมูลรายหัวปี 58" xfId="107"/>
    <cellStyle name="Calculation" xfId="108"/>
    <cellStyle name="Calculation 2" xfId="109"/>
    <cellStyle name="Calculation_Sheet1" xfId="110"/>
    <cellStyle name="Check Cell" xfId="111"/>
    <cellStyle name="Check Cell 2" xfId="112"/>
    <cellStyle name="Check Cell_Sheet1" xfId="113"/>
    <cellStyle name="Comma 2" xfId="114"/>
    <cellStyle name="Comma 2 2" xfId="115"/>
    <cellStyle name="Comma 3" xfId="116"/>
    <cellStyle name="Comma 5" xfId="117"/>
    <cellStyle name="Excel Built-in Normal" xfId="118"/>
    <cellStyle name="Explanatory Text" xfId="119"/>
    <cellStyle name="Explanatory Text 2" xfId="120"/>
    <cellStyle name="Explanatory Text_กกถ.ส่งข้อมูลรายหัวปี 58" xfId="121"/>
    <cellStyle name="Followed Hyperlink" xfId="122"/>
    <cellStyle name="Good" xfId="123"/>
    <cellStyle name="Good 2" xfId="124"/>
    <cellStyle name="Good_กกถ.ส่งข้อมูลรายหัวปี 58" xfId="125"/>
    <cellStyle name="Heading 1" xfId="126"/>
    <cellStyle name="Heading 1 2" xfId="127"/>
    <cellStyle name="Heading 1_Sheet1" xfId="128"/>
    <cellStyle name="Heading 2" xfId="129"/>
    <cellStyle name="Heading 2 2" xfId="130"/>
    <cellStyle name="Heading 2_Sheet1" xfId="131"/>
    <cellStyle name="Heading 3" xfId="132"/>
    <cellStyle name="Heading 3 2" xfId="133"/>
    <cellStyle name="Heading 3_Sheet1" xfId="134"/>
    <cellStyle name="Heading 4" xfId="135"/>
    <cellStyle name="Heading 4 2" xfId="136"/>
    <cellStyle name="Heading 4_กกถ.ส่งข้อมูลรายหัวปี 58" xfId="137"/>
    <cellStyle name="Hyperlink" xfId="138"/>
    <cellStyle name="Input" xfId="139"/>
    <cellStyle name="Input 2" xfId="140"/>
    <cellStyle name="Input_Sheet1" xfId="141"/>
    <cellStyle name="Linked Cell" xfId="142"/>
    <cellStyle name="Linked Cell 2" xfId="143"/>
    <cellStyle name="Linked Cell_Sheet1" xfId="144"/>
    <cellStyle name="Neutral" xfId="145"/>
    <cellStyle name="Neutral 2" xfId="146"/>
    <cellStyle name="Neutral_กกถ.ส่งข้อมูลรายหัวปี 58" xfId="147"/>
    <cellStyle name="Normal 2" xfId="148"/>
    <cellStyle name="Normal 3" xfId="149"/>
    <cellStyle name="Normal 3 2" xfId="150"/>
    <cellStyle name="Normal 3_Sheet2" xfId="151"/>
    <cellStyle name="Normal 4" xfId="152"/>
    <cellStyle name="Normal 5" xfId="153"/>
    <cellStyle name="Note" xfId="154"/>
    <cellStyle name="Note 2" xfId="155"/>
    <cellStyle name="Note_Sheet1" xfId="156"/>
    <cellStyle name="Output" xfId="157"/>
    <cellStyle name="Output 2" xfId="158"/>
    <cellStyle name="Output_Sheet1" xfId="159"/>
    <cellStyle name="Title" xfId="160"/>
    <cellStyle name="Title 2" xfId="161"/>
    <cellStyle name="Title_กกถ.ส่งข้อมูลรายหัวปี 58" xfId="162"/>
    <cellStyle name="Total" xfId="163"/>
    <cellStyle name="Total 2" xfId="164"/>
    <cellStyle name="Total_Sheet1" xfId="165"/>
    <cellStyle name="Warning Text" xfId="166"/>
    <cellStyle name="Warning Text 2" xfId="167"/>
    <cellStyle name="Warning Text_กกถ.ส่งข้อมูลรายหัวปี 58" xfId="168"/>
    <cellStyle name="การคำนวณ" xfId="169"/>
    <cellStyle name="ข้อความเตือน" xfId="170"/>
    <cellStyle name="ข้อความอธิบาย" xfId="171"/>
    <cellStyle name="Comma" xfId="172"/>
    <cellStyle name="Comma [0]" xfId="173"/>
    <cellStyle name="เครื่องหมายจุลภาค 2" xfId="174"/>
    <cellStyle name="เครื่องหมายจุลภาค 3 2" xfId="175"/>
    <cellStyle name="เครื่องหมายจุลภาค 5" xfId="176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77"/>
    <cellStyle name="Currency" xfId="178"/>
    <cellStyle name="Currency [0]" xfId="179"/>
    <cellStyle name="ชื่อเรื่อง" xfId="180"/>
    <cellStyle name="เซลล์ตรวจสอบ" xfId="181"/>
    <cellStyle name="เซลล์ที่มีการเชื่อมโยง" xfId="182"/>
    <cellStyle name="ดี" xfId="183"/>
    <cellStyle name="ปกติ 2" xfId="184"/>
    <cellStyle name="ปกติ 2 2" xfId="185"/>
    <cellStyle name="ปกติ 2_กกถ.ส่งข้อมูลรายหัวปี 58" xfId="186"/>
    <cellStyle name="ปกติ 3" xfId="187"/>
    <cellStyle name="ปกติ_Book2" xfId="188"/>
    <cellStyle name="ปกติ_ทั่วไป งวดที่ 1+2" xfId="189"/>
    <cellStyle name="ปกติ_ทั่วไป งวดที่ 1+2_รายชื่อ อปท. ส่งสำนัก-กอง (ใหม่)" xfId="190"/>
    <cellStyle name="ป้อนค่า" xfId="191"/>
    <cellStyle name="ปานกลาง" xfId="192"/>
    <cellStyle name="Percent" xfId="193"/>
    <cellStyle name="ผลรวม" xfId="194"/>
    <cellStyle name="แย่" xfId="195"/>
    <cellStyle name="ส่วนที่ถูกเน้น1" xfId="196"/>
    <cellStyle name="ส่วนที่ถูกเน้น2" xfId="197"/>
    <cellStyle name="ส่วนที่ถูกเน้น3" xfId="198"/>
    <cellStyle name="ส่วนที่ถูกเน้น4" xfId="199"/>
    <cellStyle name="ส่วนที่ถูกเน้น5" xfId="200"/>
    <cellStyle name="ส่วนที่ถูกเน้น6" xfId="201"/>
    <cellStyle name="แสดงผล" xfId="202"/>
    <cellStyle name="หมายเหตุ" xfId="203"/>
    <cellStyle name="หัวเรื่อง 1" xfId="204"/>
    <cellStyle name="หัวเรื่อง 2" xfId="205"/>
    <cellStyle name="หัวเรื่อง 3" xfId="206"/>
    <cellStyle name="หัวเรื่อง 4" xfId="20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F262"/>
  <sheetViews>
    <sheetView tabSelected="1" view="pageBreakPreview" zoomScale="115" zoomScaleNormal="120" zoomScaleSheetLayoutView="115" workbookViewId="0" topLeftCell="A1">
      <selection activeCell="D8" sqref="D8"/>
    </sheetView>
  </sheetViews>
  <sheetFormatPr defaultColWidth="10.28125" defaultRowHeight="12.75" outlineLevelRow="2"/>
  <cols>
    <col min="1" max="1" width="8.7109375" style="15" customWidth="1"/>
    <col min="2" max="2" width="10.7109375" style="15" customWidth="1"/>
    <col min="3" max="3" width="24.421875" style="15" customWidth="1"/>
    <col min="4" max="4" width="24.8515625" style="15" customWidth="1"/>
    <col min="5" max="5" width="30.57421875" style="15" customWidth="1"/>
    <col min="6" max="6" width="28.140625" style="42" customWidth="1"/>
    <col min="7" max="7" width="24.28125" style="15" customWidth="1"/>
    <col min="8" max="16384" width="10.28125" style="15" customWidth="1"/>
  </cols>
  <sheetData>
    <row r="1" spans="2:6" s="1" customFormat="1" ht="24.75" customHeight="1">
      <c r="B1" s="2" t="s">
        <v>0</v>
      </c>
      <c r="C1" s="2"/>
      <c r="D1" s="2"/>
      <c r="E1" s="2"/>
      <c r="F1" s="2"/>
    </row>
    <row r="2" spans="2:6" s="1" customFormat="1" ht="24.75" customHeight="1" outlineLevel="2">
      <c r="B2" s="4" t="s">
        <v>1</v>
      </c>
      <c r="C2" s="4"/>
      <c r="D2" s="4"/>
      <c r="E2" s="4"/>
      <c r="F2" s="4"/>
    </row>
    <row r="3" spans="2:6" s="1" customFormat="1" ht="24.75" customHeight="1" outlineLevel="2">
      <c r="B3" s="4" t="s">
        <v>2</v>
      </c>
      <c r="C3" s="4"/>
      <c r="D3" s="4"/>
      <c r="E3" s="4"/>
      <c r="F3" s="4"/>
    </row>
    <row r="4" spans="2:6" s="1" customFormat="1" ht="24.75" customHeight="1" outlineLevel="2">
      <c r="B4" s="4" t="s">
        <v>3</v>
      </c>
      <c r="C4" s="4"/>
      <c r="D4" s="4"/>
      <c r="E4" s="4"/>
      <c r="F4" s="4"/>
    </row>
    <row r="5" spans="2:6" s="1" customFormat="1" ht="24.75" customHeight="1" outlineLevel="2">
      <c r="B5" s="77" t="s">
        <v>484</v>
      </c>
      <c r="C5" s="77"/>
      <c r="D5" s="77"/>
      <c r="E5" s="77"/>
      <c r="F5" s="77"/>
    </row>
    <row r="6" spans="2:6" s="6" customFormat="1" ht="30.75" customHeight="1" outlineLevel="2">
      <c r="B6" s="7" t="s">
        <v>4</v>
      </c>
      <c r="C6" s="7" t="s">
        <v>5</v>
      </c>
      <c r="D6" s="7" t="s">
        <v>6</v>
      </c>
      <c r="E6" s="7" t="s">
        <v>7</v>
      </c>
      <c r="F6" s="8" t="s">
        <v>8</v>
      </c>
    </row>
    <row r="7" spans="1:6" ht="21" outlineLevel="2">
      <c r="A7" s="10"/>
      <c r="B7" s="11">
        <v>1</v>
      </c>
      <c r="C7" s="12" t="s">
        <v>9</v>
      </c>
      <c r="D7" s="13" t="s">
        <v>10</v>
      </c>
      <c r="E7" s="13" t="s">
        <v>11</v>
      </c>
      <c r="F7" s="14">
        <v>1755000</v>
      </c>
    </row>
    <row r="8" spans="1:6" ht="21" outlineLevel="2">
      <c r="A8" s="10"/>
      <c r="B8" s="16">
        <f>+B7+1</f>
        <v>2</v>
      </c>
      <c r="C8" s="17" t="s">
        <v>9</v>
      </c>
      <c r="D8" s="18" t="s">
        <v>12</v>
      </c>
      <c r="E8" s="18" t="s">
        <v>13</v>
      </c>
      <c r="F8" s="19">
        <v>357200</v>
      </c>
    </row>
    <row r="9" spans="1:6" ht="21" outlineLevel="2">
      <c r="A9" s="10"/>
      <c r="B9" s="16">
        <f>+B8+1</f>
        <v>3</v>
      </c>
      <c r="C9" s="20" t="s">
        <v>9</v>
      </c>
      <c r="D9" s="21" t="s">
        <v>10</v>
      </c>
      <c r="E9" s="21" t="s">
        <v>14</v>
      </c>
      <c r="F9" s="19">
        <v>417500</v>
      </c>
    </row>
    <row r="10" spans="1:6" ht="21" outlineLevel="1">
      <c r="A10" s="10"/>
      <c r="B10" s="16"/>
      <c r="C10" s="22" t="s">
        <v>15</v>
      </c>
      <c r="D10" s="21"/>
      <c r="E10" s="21"/>
      <c r="F10" s="19">
        <f>SUBTOTAL(9,F7:F9)</f>
        <v>2529700</v>
      </c>
    </row>
    <row r="11" spans="1:6" ht="21" outlineLevel="2">
      <c r="A11" s="10"/>
      <c r="B11" s="16">
        <v>1</v>
      </c>
      <c r="C11" s="17" t="s">
        <v>16</v>
      </c>
      <c r="D11" s="18" t="s">
        <v>17</v>
      </c>
      <c r="E11" s="18" t="s">
        <v>18</v>
      </c>
      <c r="F11" s="23">
        <v>2043750</v>
      </c>
    </row>
    <row r="12" spans="1:6" ht="21" outlineLevel="1">
      <c r="A12" s="10"/>
      <c r="B12" s="16"/>
      <c r="C12" s="24" t="s">
        <v>19</v>
      </c>
      <c r="D12" s="18"/>
      <c r="E12" s="18"/>
      <c r="F12" s="23">
        <f>SUBTOTAL(9,F11:F11)</f>
        <v>2043750</v>
      </c>
    </row>
    <row r="13" spans="1:6" ht="21" outlineLevel="2">
      <c r="A13" s="10"/>
      <c r="B13" s="16">
        <v>1</v>
      </c>
      <c r="C13" s="20" t="s">
        <v>20</v>
      </c>
      <c r="D13" s="21" t="s">
        <v>21</v>
      </c>
      <c r="E13" s="21" t="s">
        <v>22</v>
      </c>
      <c r="F13" s="23">
        <v>840750</v>
      </c>
    </row>
    <row r="14" spans="1:6" ht="21" outlineLevel="2">
      <c r="A14" s="10"/>
      <c r="B14" s="16">
        <f>+B13+1</f>
        <v>2</v>
      </c>
      <c r="C14" s="17" t="s">
        <v>20</v>
      </c>
      <c r="D14" s="18" t="s">
        <v>21</v>
      </c>
      <c r="E14" s="18" t="s">
        <v>23</v>
      </c>
      <c r="F14" s="23">
        <v>2280000</v>
      </c>
    </row>
    <row r="15" spans="1:6" ht="21" outlineLevel="2">
      <c r="A15" s="10"/>
      <c r="B15" s="16">
        <f>+B14+1</f>
        <v>3</v>
      </c>
      <c r="C15" s="17" t="s">
        <v>20</v>
      </c>
      <c r="D15" s="18" t="s">
        <v>21</v>
      </c>
      <c r="E15" s="18" t="s">
        <v>24</v>
      </c>
      <c r="F15" s="23">
        <v>558750</v>
      </c>
    </row>
    <row r="16" spans="1:6" ht="21" outlineLevel="1">
      <c r="A16" s="10"/>
      <c r="B16" s="16"/>
      <c r="C16" s="24" t="s">
        <v>25</v>
      </c>
      <c r="D16" s="18"/>
      <c r="E16" s="18"/>
      <c r="F16" s="23">
        <f>SUBTOTAL(9,F13:F15)</f>
        <v>3679500</v>
      </c>
    </row>
    <row r="17" spans="1:6" ht="21" outlineLevel="2">
      <c r="A17" s="10"/>
      <c r="B17" s="16">
        <v>1</v>
      </c>
      <c r="C17" s="20" t="s">
        <v>26</v>
      </c>
      <c r="D17" s="21" t="s">
        <v>27</v>
      </c>
      <c r="E17" s="21" t="s">
        <v>28</v>
      </c>
      <c r="F17" s="23">
        <v>258750</v>
      </c>
    </row>
    <row r="18" spans="1:6" ht="21" outlineLevel="2">
      <c r="A18" s="10"/>
      <c r="B18" s="16">
        <f>+B17+1</f>
        <v>2</v>
      </c>
      <c r="C18" s="17" t="s">
        <v>26</v>
      </c>
      <c r="D18" s="18" t="s">
        <v>27</v>
      </c>
      <c r="E18" s="18" t="s">
        <v>29</v>
      </c>
      <c r="F18" s="23">
        <v>1893750</v>
      </c>
    </row>
    <row r="19" spans="1:6" ht="21" outlineLevel="2">
      <c r="A19" s="10"/>
      <c r="B19" s="16">
        <f>+B18+1</f>
        <v>3</v>
      </c>
      <c r="C19" s="17" t="s">
        <v>26</v>
      </c>
      <c r="D19" s="18" t="s">
        <v>30</v>
      </c>
      <c r="E19" s="18" t="s">
        <v>31</v>
      </c>
      <c r="F19" s="23">
        <v>333750</v>
      </c>
    </row>
    <row r="20" spans="1:6" ht="21" outlineLevel="2">
      <c r="A20" s="10"/>
      <c r="B20" s="16">
        <f>+B19+1</f>
        <v>4</v>
      </c>
      <c r="C20" s="20" t="s">
        <v>26</v>
      </c>
      <c r="D20" s="21" t="s">
        <v>30</v>
      </c>
      <c r="E20" s="21" t="s">
        <v>32</v>
      </c>
      <c r="F20" s="23">
        <v>345000</v>
      </c>
    </row>
    <row r="21" spans="1:6" ht="21" outlineLevel="1">
      <c r="A21" s="10"/>
      <c r="B21" s="16"/>
      <c r="C21" s="22" t="s">
        <v>33</v>
      </c>
      <c r="D21" s="21"/>
      <c r="E21" s="21"/>
      <c r="F21" s="23">
        <f>SUBTOTAL(9,F17:F20)</f>
        <v>2831250</v>
      </c>
    </row>
    <row r="22" spans="1:6" ht="21" outlineLevel="2">
      <c r="A22" s="10"/>
      <c r="B22" s="16">
        <v>1</v>
      </c>
      <c r="C22" s="20" t="s">
        <v>34</v>
      </c>
      <c r="D22" s="21" t="s">
        <v>35</v>
      </c>
      <c r="E22" s="21" t="s">
        <v>36</v>
      </c>
      <c r="F22" s="23">
        <v>7991250</v>
      </c>
    </row>
    <row r="23" spans="1:6" ht="21" outlineLevel="2">
      <c r="A23" s="10"/>
      <c r="B23" s="16">
        <f>+B22+1</f>
        <v>2</v>
      </c>
      <c r="C23" s="17" t="s">
        <v>34</v>
      </c>
      <c r="D23" s="18" t="s">
        <v>35</v>
      </c>
      <c r="E23" s="18" t="s">
        <v>37</v>
      </c>
      <c r="F23" s="23">
        <v>5895000</v>
      </c>
    </row>
    <row r="24" spans="1:6" ht="21" outlineLevel="2">
      <c r="A24" s="10"/>
      <c r="B24" s="16">
        <f>+B23+1</f>
        <v>3</v>
      </c>
      <c r="C24" s="17" t="s">
        <v>34</v>
      </c>
      <c r="D24" s="18" t="s">
        <v>38</v>
      </c>
      <c r="E24" s="18" t="s">
        <v>39</v>
      </c>
      <c r="F24" s="23">
        <v>915000</v>
      </c>
    </row>
    <row r="25" spans="1:6" ht="21" outlineLevel="2">
      <c r="A25" s="10"/>
      <c r="B25" s="16">
        <f>+B24+1</f>
        <v>4</v>
      </c>
      <c r="C25" s="17" t="s">
        <v>34</v>
      </c>
      <c r="D25" s="18" t="s">
        <v>40</v>
      </c>
      <c r="E25" s="18" t="s">
        <v>41</v>
      </c>
      <c r="F25" s="23">
        <v>1810000</v>
      </c>
    </row>
    <row r="26" spans="1:6" ht="21" outlineLevel="2">
      <c r="A26" s="10"/>
      <c r="B26" s="16">
        <f>+B25+1</f>
        <v>5</v>
      </c>
      <c r="C26" s="17" t="s">
        <v>34</v>
      </c>
      <c r="D26" s="18" t="s">
        <v>42</v>
      </c>
      <c r="E26" s="18" t="s">
        <v>43</v>
      </c>
      <c r="F26" s="23">
        <v>383750</v>
      </c>
    </row>
    <row r="27" spans="1:6" ht="21" outlineLevel="2">
      <c r="A27" s="10"/>
      <c r="B27" s="16">
        <f>+B26+1</f>
        <v>6</v>
      </c>
      <c r="C27" s="17" t="s">
        <v>34</v>
      </c>
      <c r="D27" s="18" t="s">
        <v>44</v>
      </c>
      <c r="E27" s="18" t="s">
        <v>45</v>
      </c>
      <c r="F27" s="23">
        <v>333750</v>
      </c>
    </row>
    <row r="28" spans="1:6" ht="21" outlineLevel="1">
      <c r="A28" s="10"/>
      <c r="B28" s="16"/>
      <c r="C28" s="24" t="s">
        <v>46</v>
      </c>
      <c r="D28" s="18"/>
      <c r="E28" s="18"/>
      <c r="F28" s="23">
        <f>SUBTOTAL(9,F22:F27)</f>
        <v>17328750</v>
      </c>
    </row>
    <row r="29" spans="1:6" ht="21" outlineLevel="2">
      <c r="A29" s="10"/>
      <c r="B29" s="16">
        <v>1</v>
      </c>
      <c r="C29" s="17" t="s">
        <v>47</v>
      </c>
      <c r="D29" s="18" t="s">
        <v>48</v>
      </c>
      <c r="E29" s="18" t="s">
        <v>49</v>
      </c>
      <c r="F29" s="23">
        <v>765000</v>
      </c>
    </row>
    <row r="30" spans="1:6" ht="21" outlineLevel="2">
      <c r="A30" s="10"/>
      <c r="B30" s="16">
        <f>+B29+1</f>
        <v>2</v>
      </c>
      <c r="C30" s="17" t="s">
        <v>47</v>
      </c>
      <c r="D30" s="18" t="s">
        <v>50</v>
      </c>
      <c r="E30" s="18" t="s">
        <v>51</v>
      </c>
      <c r="F30" s="23">
        <v>570000</v>
      </c>
    </row>
    <row r="31" spans="1:6" ht="21" outlineLevel="1">
      <c r="A31" s="10"/>
      <c r="B31" s="16"/>
      <c r="C31" s="24" t="s">
        <v>52</v>
      </c>
      <c r="D31" s="18"/>
      <c r="E31" s="18"/>
      <c r="F31" s="23">
        <f>SUBTOTAL(9,F29:F30)</f>
        <v>1335000</v>
      </c>
    </row>
    <row r="32" spans="1:6" ht="21" outlineLevel="2">
      <c r="A32" s="10"/>
      <c r="B32" s="16">
        <v>1</v>
      </c>
      <c r="C32" s="17" t="s">
        <v>53</v>
      </c>
      <c r="D32" s="18" t="s">
        <v>54</v>
      </c>
      <c r="E32" s="18" t="s">
        <v>55</v>
      </c>
      <c r="F32" s="23">
        <v>558750</v>
      </c>
    </row>
    <row r="33" spans="1:6" ht="21" outlineLevel="2">
      <c r="A33" s="10"/>
      <c r="B33" s="16">
        <f>+B32+1</f>
        <v>2</v>
      </c>
      <c r="C33" s="17" t="s">
        <v>53</v>
      </c>
      <c r="D33" s="18" t="s">
        <v>56</v>
      </c>
      <c r="E33" s="18" t="s">
        <v>57</v>
      </c>
      <c r="F33" s="23">
        <v>333750</v>
      </c>
    </row>
    <row r="34" spans="1:6" ht="21" outlineLevel="1">
      <c r="A34" s="10"/>
      <c r="B34" s="16"/>
      <c r="C34" s="24" t="s">
        <v>58</v>
      </c>
      <c r="D34" s="18"/>
      <c r="E34" s="18"/>
      <c r="F34" s="23">
        <f>SUBTOTAL(9,F32:F33)</f>
        <v>892500</v>
      </c>
    </row>
    <row r="35" spans="1:6" ht="21" outlineLevel="2">
      <c r="A35" s="10"/>
      <c r="B35" s="16">
        <v>1</v>
      </c>
      <c r="C35" s="17" t="s">
        <v>59</v>
      </c>
      <c r="D35" s="18" t="s">
        <v>60</v>
      </c>
      <c r="E35" s="18" t="s">
        <v>61</v>
      </c>
      <c r="F35" s="23">
        <v>615000</v>
      </c>
    </row>
    <row r="36" spans="1:6" ht="21" outlineLevel="2">
      <c r="A36" s="10"/>
      <c r="B36" s="16">
        <f>+B35+1</f>
        <v>2</v>
      </c>
      <c r="C36" s="17" t="s">
        <v>59</v>
      </c>
      <c r="D36" s="18" t="s">
        <v>62</v>
      </c>
      <c r="E36" s="18" t="s">
        <v>63</v>
      </c>
      <c r="F36" s="23">
        <v>333750</v>
      </c>
    </row>
    <row r="37" spans="1:6" ht="21" outlineLevel="2">
      <c r="A37" s="10"/>
      <c r="B37" s="16">
        <f>+B36+1</f>
        <v>3</v>
      </c>
      <c r="C37" s="17" t="s">
        <v>59</v>
      </c>
      <c r="D37" s="18" t="s">
        <v>64</v>
      </c>
      <c r="E37" s="18" t="s">
        <v>65</v>
      </c>
      <c r="F37" s="23">
        <v>2835000</v>
      </c>
    </row>
    <row r="38" spans="1:6" ht="21" outlineLevel="2">
      <c r="A38" s="10"/>
      <c r="B38" s="16">
        <f>+B37+1</f>
        <v>4</v>
      </c>
      <c r="C38" s="17" t="s">
        <v>59</v>
      </c>
      <c r="D38" s="18" t="s">
        <v>60</v>
      </c>
      <c r="E38" s="18" t="s">
        <v>66</v>
      </c>
      <c r="F38" s="23">
        <v>1410000</v>
      </c>
    </row>
    <row r="39" spans="1:6" ht="21" outlineLevel="1">
      <c r="A39" s="10"/>
      <c r="B39" s="16"/>
      <c r="C39" s="24" t="s">
        <v>67</v>
      </c>
      <c r="D39" s="18"/>
      <c r="E39" s="18"/>
      <c r="F39" s="23">
        <f>SUBTOTAL(9,F35:F38)</f>
        <v>5193750</v>
      </c>
    </row>
    <row r="40" spans="1:6" ht="21" outlineLevel="2">
      <c r="A40" s="10"/>
      <c r="B40" s="16">
        <v>1</v>
      </c>
      <c r="C40" s="20" t="s">
        <v>68</v>
      </c>
      <c r="D40" s="21" t="s">
        <v>69</v>
      </c>
      <c r="E40" s="21" t="s">
        <v>70</v>
      </c>
      <c r="F40" s="23">
        <v>12120000</v>
      </c>
    </row>
    <row r="41" spans="1:6" ht="21" outlineLevel="2">
      <c r="A41" s="10"/>
      <c r="B41" s="16">
        <f>+B40+1</f>
        <v>2</v>
      </c>
      <c r="C41" s="17" t="s">
        <v>68</v>
      </c>
      <c r="D41" s="18" t="s">
        <v>69</v>
      </c>
      <c r="E41" s="18" t="s">
        <v>71</v>
      </c>
      <c r="F41" s="23">
        <v>1930000</v>
      </c>
    </row>
    <row r="42" spans="1:6" ht="21" outlineLevel="2">
      <c r="A42" s="10"/>
      <c r="B42" s="16">
        <f>+B41+1</f>
        <v>3</v>
      </c>
      <c r="C42" s="17" t="s">
        <v>68</v>
      </c>
      <c r="D42" s="18" t="s">
        <v>72</v>
      </c>
      <c r="E42" s="18" t="s">
        <v>73</v>
      </c>
      <c r="F42" s="23">
        <v>333750</v>
      </c>
    </row>
    <row r="43" spans="1:6" ht="21" outlineLevel="2">
      <c r="A43" s="10"/>
      <c r="B43" s="16">
        <f>+B42+1</f>
        <v>4</v>
      </c>
      <c r="C43" s="17" t="s">
        <v>68</v>
      </c>
      <c r="D43" s="18" t="s">
        <v>74</v>
      </c>
      <c r="E43" s="18" t="s">
        <v>75</v>
      </c>
      <c r="F43" s="23">
        <v>658750</v>
      </c>
    </row>
    <row r="44" spans="1:6" ht="21" outlineLevel="1">
      <c r="A44" s="10"/>
      <c r="B44" s="16"/>
      <c r="C44" s="24" t="s">
        <v>76</v>
      </c>
      <c r="D44" s="18"/>
      <c r="E44" s="18"/>
      <c r="F44" s="23">
        <f>SUBTOTAL(9,F40:F43)</f>
        <v>15042500</v>
      </c>
    </row>
    <row r="45" spans="1:6" ht="21" outlineLevel="2">
      <c r="A45" s="10"/>
      <c r="B45" s="16">
        <v>1</v>
      </c>
      <c r="C45" s="17" t="s">
        <v>77</v>
      </c>
      <c r="D45" s="18" t="s">
        <v>78</v>
      </c>
      <c r="E45" s="18" t="s">
        <v>79</v>
      </c>
      <c r="F45" s="23">
        <v>558750</v>
      </c>
    </row>
    <row r="46" spans="1:6" ht="21" outlineLevel="1">
      <c r="A46" s="10"/>
      <c r="B46" s="16"/>
      <c r="C46" s="24" t="s">
        <v>80</v>
      </c>
      <c r="D46" s="18"/>
      <c r="E46" s="18"/>
      <c r="F46" s="23">
        <f>SUBTOTAL(9,F45:F45)</f>
        <v>558750</v>
      </c>
    </row>
    <row r="47" spans="1:6" ht="21" outlineLevel="2">
      <c r="A47" s="10"/>
      <c r="B47" s="16">
        <v>1</v>
      </c>
      <c r="C47" s="20" t="s">
        <v>81</v>
      </c>
      <c r="D47" s="21" t="s">
        <v>82</v>
      </c>
      <c r="E47" s="21" t="s">
        <v>83</v>
      </c>
      <c r="F47" s="23">
        <v>1000000</v>
      </c>
    </row>
    <row r="48" spans="1:6" ht="21" outlineLevel="2">
      <c r="A48" s="10"/>
      <c r="B48" s="16">
        <f aca="true" t="shared" si="0" ref="B48:B62">+B47+1</f>
        <v>2</v>
      </c>
      <c r="C48" s="17" t="s">
        <v>81</v>
      </c>
      <c r="D48" s="18" t="s">
        <v>82</v>
      </c>
      <c r="E48" s="18" t="s">
        <v>84</v>
      </c>
      <c r="F48" s="23">
        <v>2727500</v>
      </c>
    </row>
    <row r="49" spans="1:6" ht="21" outlineLevel="2">
      <c r="A49" s="10"/>
      <c r="B49" s="16">
        <f t="shared" si="0"/>
        <v>3</v>
      </c>
      <c r="C49" s="17" t="s">
        <v>81</v>
      </c>
      <c r="D49" s="18" t="s">
        <v>85</v>
      </c>
      <c r="E49" s="18" t="s">
        <v>86</v>
      </c>
      <c r="F49" s="23">
        <v>311250</v>
      </c>
    </row>
    <row r="50" spans="1:6" ht="21" outlineLevel="2">
      <c r="A50" s="10"/>
      <c r="B50" s="16">
        <f t="shared" si="0"/>
        <v>4</v>
      </c>
      <c r="C50" s="17" t="s">
        <v>81</v>
      </c>
      <c r="D50" s="18" t="s">
        <v>87</v>
      </c>
      <c r="E50" s="18" t="s">
        <v>88</v>
      </c>
      <c r="F50" s="23">
        <v>83750</v>
      </c>
    </row>
    <row r="51" spans="1:6" ht="21" outlineLevel="2">
      <c r="A51" s="10"/>
      <c r="B51" s="16">
        <f t="shared" si="0"/>
        <v>5</v>
      </c>
      <c r="C51" s="17" t="s">
        <v>81</v>
      </c>
      <c r="D51" s="18" t="s">
        <v>89</v>
      </c>
      <c r="E51" s="18" t="s">
        <v>90</v>
      </c>
      <c r="F51" s="23">
        <v>508750</v>
      </c>
    </row>
    <row r="52" spans="1:6" ht="21" outlineLevel="2">
      <c r="A52" s="10"/>
      <c r="B52" s="16">
        <f t="shared" si="0"/>
        <v>6</v>
      </c>
      <c r="C52" s="17" t="s">
        <v>81</v>
      </c>
      <c r="D52" s="18" t="s">
        <v>91</v>
      </c>
      <c r="E52" s="18" t="s">
        <v>92</v>
      </c>
      <c r="F52" s="23">
        <v>670000</v>
      </c>
    </row>
    <row r="53" spans="1:6" ht="21" outlineLevel="2">
      <c r="A53" s="10"/>
      <c r="B53" s="16">
        <f t="shared" si="0"/>
        <v>7</v>
      </c>
      <c r="C53" s="17" t="s">
        <v>81</v>
      </c>
      <c r="D53" s="18" t="s">
        <v>93</v>
      </c>
      <c r="E53" s="18" t="s">
        <v>94</v>
      </c>
      <c r="F53" s="23">
        <v>490000</v>
      </c>
    </row>
    <row r="54" spans="1:6" ht="21" outlineLevel="2">
      <c r="A54" s="10"/>
      <c r="B54" s="16">
        <f t="shared" si="0"/>
        <v>8</v>
      </c>
      <c r="C54" s="17" t="s">
        <v>81</v>
      </c>
      <c r="D54" s="18" t="s">
        <v>93</v>
      </c>
      <c r="E54" s="18" t="s">
        <v>95</v>
      </c>
      <c r="F54" s="23">
        <v>433750</v>
      </c>
    </row>
    <row r="55" spans="1:6" ht="21" outlineLevel="2">
      <c r="A55" s="10"/>
      <c r="B55" s="16">
        <f t="shared" si="0"/>
        <v>9</v>
      </c>
      <c r="C55" s="17" t="s">
        <v>81</v>
      </c>
      <c r="D55" s="18" t="s">
        <v>96</v>
      </c>
      <c r="E55" s="18" t="s">
        <v>97</v>
      </c>
      <c r="F55" s="23">
        <v>333750</v>
      </c>
    </row>
    <row r="56" spans="1:6" ht="21" outlineLevel="2">
      <c r="A56" s="10"/>
      <c r="B56" s="16">
        <f t="shared" si="0"/>
        <v>10</v>
      </c>
      <c r="C56" s="17" t="s">
        <v>81</v>
      </c>
      <c r="D56" s="18" t="s">
        <v>98</v>
      </c>
      <c r="E56" s="18" t="s">
        <v>99</v>
      </c>
      <c r="F56" s="23">
        <v>517500</v>
      </c>
    </row>
    <row r="57" spans="1:6" ht="21" outlineLevel="2">
      <c r="A57" s="10"/>
      <c r="B57" s="16">
        <f t="shared" si="0"/>
        <v>11</v>
      </c>
      <c r="C57" s="20" t="s">
        <v>81</v>
      </c>
      <c r="D57" s="21" t="s">
        <v>100</v>
      </c>
      <c r="E57" s="21" t="s">
        <v>101</v>
      </c>
      <c r="F57" s="23">
        <v>433750</v>
      </c>
    </row>
    <row r="58" spans="1:6" ht="21" outlineLevel="2">
      <c r="A58" s="10"/>
      <c r="B58" s="16">
        <f t="shared" si="0"/>
        <v>12</v>
      </c>
      <c r="C58" s="20" t="s">
        <v>81</v>
      </c>
      <c r="D58" s="21" t="s">
        <v>100</v>
      </c>
      <c r="E58" s="21" t="s">
        <v>102</v>
      </c>
      <c r="F58" s="23">
        <v>318000</v>
      </c>
    </row>
    <row r="59" spans="1:6" ht="21" outlineLevel="2">
      <c r="A59" s="10"/>
      <c r="B59" s="16">
        <f t="shared" si="0"/>
        <v>13</v>
      </c>
      <c r="C59" s="20" t="s">
        <v>81</v>
      </c>
      <c r="D59" s="21" t="s">
        <v>91</v>
      </c>
      <c r="E59" s="21" t="s">
        <v>103</v>
      </c>
      <c r="F59" s="23">
        <v>333750</v>
      </c>
    </row>
    <row r="60" spans="1:6" ht="21" outlineLevel="2">
      <c r="A60" s="10"/>
      <c r="B60" s="16">
        <f t="shared" si="0"/>
        <v>14</v>
      </c>
      <c r="C60" s="20" t="s">
        <v>81</v>
      </c>
      <c r="D60" s="21" t="s">
        <v>91</v>
      </c>
      <c r="E60" s="21" t="s">
        <v>104</v>
      </c>
      <c r="F60" s="23">
        <v>558750</v>
      </c>
    </row>
    <row r="61" spans="1:6" ht="21" outlineLevel="2">
      <c r="A61" s="10"/>
      <c r="B61" s="16">
        <f t="shared" si="0"/>
        <v>15</v>
      </c>
      <c r="C61" s="20" t="s">
        <v>81</v>
      </c>
      <c r="D61" s="21" t="s">
        <v>91</v>
      </c>
      <c r="E61" s="21" t="s">
        <v>105</v>
      </c>
      <c r="F61" s="23">
        <v>333750</v>
      </c>
    </row>
    <row r="62" spans="1:6" ht="21" outlineLevel="2">
      <c r="A62" s="10"/>
      <c r="B62" s="16">
        <f t="shared" si="0"/>
        <v>16</v>
      </c>
      <c r="C62" s="20" t="s">
        <v>81</v>
      </c>
      <c r="D62" s="21" t="s">
        <v>93</v>
      </c>
      <c r="E62" s="21" t="s">
        <v>106</v>
      </c>
      <c r="F62" s="23">
        <v>333750</v>
      </c>
    </row>
    <row r="63" spans="1:6" ht="21" outlineLevel="1">
      <c r="A63" s="10"/>
      <c r="B63" s="16"/>
      <c r="C63" s="22" t="s">
        <v>107</v>
      </c>
      <c r="D63" s="21"/>
      <c r="E63" s="21"/>
      <c r="F63" s="23">
        <f>SUBTOTAL(9,F47:F62)</f>
        <v>9388000</v>
      </c>
    </row>
    <row r="64" spans="1:6" ht="21" outlineLevel="2">
      <c r="A64" s="10"/>
      <c r="B64" s="16">
        <v>1</v>
      </c>
      <c r="C64" s="20" t="s">
        <v>108</v>
      </c>
      <c r="D64" s="21" t="s">
        <v>109</v>
      </c>
      <c r="E64" s="21" t="s">
        <v>110</v>
      </c>
      <c r="F64" s="23">
        <v>2080000</v>
      </c>
    </row>
    <row r="65" spans="1:6" ht="21" outlineLevel="2">
      <c r="A65" s="10"/>
      <c r="B65" s="16">
        <f aca="true" t="shared" si="1" ref="B65:B73">+B64+1</f>
        <v>2</v>
      </c>
      <c r="C65" s="17" t="s">
        <v>108</v>
      </c>
      <c r="D65" s="18" t="s">
        <v>109</v>
      </c>
      <c r="E65" s="18" t="s">
        <v>111</v>
      </c>
      <c r="F65" s="23">
        <v>4600000</v>
      </c>
    </row>
    <row r="66" spans="1:6" ht="21" outlineLevel="2">
      <c r="A66" s="10"/>
      <c r="B66" s="16">
        <f t="shared" si="1"/>
        <v>3</v>
      </c>
      <c r="C66" s="17" t="s">
        <v>108</v>
      </c>
      <c r="D66" s="18" t="s">
        <v>112</v>
      </c>
      <c r="E66" s="18" t="s">
        <v>113</v>
      </c>
      <c r="F66" s="23">
        <v>333750</v>
      </c>
    </row>
    <row r="67" spans="1:6" ht="21" outlineLevel="2">
      <c r="A67" s="10"/>
      <c r="B67" s="16">
        <f t="shared" si="1"/>
        <v>4</v>
      </c>
      <c r="C67" s="17" t="s">
        <v>108</v>
      </c>
      <c r="D67" s="18" t="s">
        <v>114</v>
      </c>
      <c r="E67" s="18" t="s">
        <v>115</v>
      </c>
      <c r="F67" s="23">
        <v>345000</v>
      </c>
    </row>
    <row r="68" spans="1:6" ht="21" outlineLevel="2">
      <c r="A68" s="10"/>
      <c r="B68" s="16">
        <f t="shared" si="1"/>
        <v>5</v>
      </c>
      <c r="C68" s="17" t="s">
        <v>108</v>
      </c>
      <c r="D68" s="18" t="s">
        <v>109</v>
      </c>
      <c r="E68" s="18" t="s">
        <v>116</v>
      </c>
      <c r="F68" s="23">
        <v>558750</v>
      </c>
    </row>
    <row r="69" spans="1:6" ht="21" outlineLevel="2">
      <c r="A69" s="10"/>
      <c r="B69" s="16">
        <f t="shared" si="1"/>
        <v>6</v>
      </c>
      <c r="C69" s="17" t="s">
        <v>108</v>
      </c>
      <c r="D69" s="18" t="s">
        <v>117</v>
      </c>
      <c r="E69" s="18" t="s">
        <v>118</v>
      </c>
      <c r="F69" s="23">
        <v>345000</v>
      </c>
    </row>
    <row r="70" spans="1:6" ht="21" outlineLevel="2">
      <c r="A70" s="10"/>
      <c r="B70" s="16">
        <f t="shared" si="1"/>
        <v>7</v>
      </c>
      <c r="C70" s="17" t="s">
        <v>108</v>
      </c>
      <c r="D70" s="18" t="s">
        <v>119</v>
      </c>
      <c r="E70" s="18" t="s">
        <v>120</v>
      </c>
      <c r="F70" s="23">
        <v>670000</v>
      </c>
    </row>
    <row r="71" spans="1:6" ht="21" outlineLevel="2">
      <c r="A71" s="10"/>
      <c r="B71" s="16">
        <f t="shared" si="1"/>
        <v>8</v>
      </c>
      <c r="C71" s="17" t="s">
        <v>108</v>
      </c>
      <c r="D71" s="18" t="s">
        <v>121</v>
      </c>
      <c r="E71" s="18" t="s">
        <v>122</v>
      </c>
      <c r="F71" s="23">
        <v>345000</v>
      </c>
    </row>
    <row r="72" spans="1:6" ht="21" outlineLevel="2">
      <c r="A72" s="10"/>
      <c r="B72" s="16">
        <f t="shared" si="1"/>
        <v>9</v>
      </c>
      <c r="C72" s="20" t="s">
        <v>108</v>
      </c>
      <c r="D72" s="21" t="s">
        <v>123</v>
      </c>
      <c r="E72" s="21" t="s">
        <v>124</v>
      </c>
      <c r="F72" s="23">
        <v>345000</v>
      </c>
    </row>
    <row r="73" spans="1:6" ht="21" outlineLevel="2">
      <c r="A73" s="10"/>
      <c r="B73" s="16">
        <f t="shared" si="1"/>
        <v>10</v>
      </c>
      <c r="C73" s="20" t="s">
        <v>108</v>
      </c>
      <c r="D73" s="21" t="s">
        <v>123</v>
      </c>
      <c r="E73" s="21" t="s">
        <v>125</v>
      </c>
      <c r="F73" s="23">
        <v>333750</v>
      </c>
    </row>
    <row r="74" spans="1:6" ht="21" outlineLevel="1">
      <c r="A74" s="10"/>
      <c r="B74" s="16"/>
      <c r="C74" s="22" t="s">
        <v>126</v>
      </c>
      <c r="D74" s="21"/>
      <c r="E74" s="21"/>
      <c r="F74" s="23">
        <f>SUBTOTAL(9,F64:F73)</f>
        <v>9956250</v>
      </c>
    </row>
    <row r="75" spans="1:6" ht="21" outlineLevel="2">
      <c r="A75" s="10"/>
      <c r="B75" s="16">
        <v>1</v>
      </c>
      <c r="C75" s="17" t="s">
        <v>127</v>
      </c>
      <c r="D75" s="18" t="s">
        <v>128</v>
      </c>
      <c r="E75" s="18" t="s">
        <v>129</v>
      </c>
      <c r="F75" s="23">
        <v>2175000</v>
      </c>
    </row>
    <row r="76" spans="1:6" ht="21" outlineLevel="2">
      <c r="A76" s="10"/>
      <c r="B76" s="16">
        <f>+B75+1</f>
        <v>2</v>
      </c>
      <c r="C76" s="17" t="s">
        <v>127</v>
      </c>
      <c r="D76" s="18" t="s">
        <v>130</v>
      </c>
      <c r="E76" s="18" t="s">
        <v>131</v>
      </c>
      <c r="F76" s="23">
        <v>558750</v>
      </c>
    </row>
    <row r="77" spans="1:6" ht="21" outlineLevel="1">
      <c r="A77" s="10"/>
      <c r="B77" s="16"/>
      <c r="C77" s="24" t="s">
        <v>132</v>
      </c>
      <c r="D77" s="18"/>
      <c r="E77" s="18"/>
      <c r="F77" s="23">
        <f>SUBTOTAL(9,F75:F76)</f>
        <v>2733750</v>
      </c>
    </row>
    <row r="78" spans="1:6" ht="21" outlineLevel="2">
      <c r="A78" s="10"/>
      <c r="B78" s="16">
        <v>1</v>
      </c>
      <c r="C78" s="17" t="s">
        <v>133</v>
      </c>
      <c r="D78" s="18" t="s">
        <v>134</v>
      </c>
      <c r="E78" s="18" t="s">
        <v>135</v>
      </c>
      <c r="F78" s="23">
        <v>658750</v>
      </c>
    </row>
    <row r="79" spans="1:6" ht="21" outlineLevel="1">
      <c r="A79" s="10"/>
      <c r="B79" s="16"/>
      <c r="C79" s="24" t="s">
        <v>136</v>
      </c>
      <c r="D79" s="18"/>
      <c r="E79" s="18"/>
      <c r="F79" s="23">
        <f>SUBTOTAL(9,F78:F78)</f>
        <v>658750</v>
      </c>
    </row>
    <row r="80" spans="1:6" ht="21" outlineLevel="2">
      <c r="A80" s="10"/>
      <c r="B80" s="16">
        <v>1</v>
      </c>
      <c r="C80" s="17" t="s">
        <v>137</v>
      </c>
      <c r="D80" s="18" t="s">
        <v>138</v>
      </c>
      <c r="E80" s="18" t="s">
        <v>139</v>
      </c>
      <c r="F80" s="23">
        <v>1530000</v>
      </c>
    </row>
    <row r="81" spans="1:6" ht="21" outlineLevel="1">
      <c r="A81" s="10"/>
      <c r="B81" s="16"/>
      <c r="C81" s="24" t="s">
        <v>140</v>
      </c>
      <c r="D81" s="18"/>
      <c r="E81" s="18"/>
      <c r="F81" s="23">
        <f>SUBTOTAL(9,F80:F80)</f>
        <v>1530000</v>
      </c>
    </row>
    <row r="82" spans="1:6" ht="21" outlineLevel="2">
      <c r="A82" s="10"/>
      <c r="B82" s="16">
        <v>1</v>
      </c>
      <c r="C82" s="17" t="s">
        <v>141</v>
      </c>
      <c r="D82" s="18" t="s">
        <v>142</v>
      </c>
      <c r="E82" s="18" t="s">
        <v>143</v>
      </c>
      <c r="F82" s="23">
        <v>333750</v>
      </c>
    </row>
    <row r="83" spans="1:6" ht="21" outlineLevel="1">
      <c r="A83" s="10"/>
      <c r="B83" s="16"/>
      <c r="C83" s="24" t="s">
        <v>144</v>
      </c>
      <c r="D83" s="18"/>
      <c r="E83" s="18"/>
      <c r="F83" s="23">
        <f>SUBTOTAL(9,F82:F82)</f>
        <v>333750</v>
      </c>
    </row>
    <row r="84" spans="1:6" ht="21" outlineLevel="2">
      <c r="A84" s="10"/>
      <c r="B84" s="16">
        <v>1</v>
      </c>
      <c r="C84" s="17" t="s">
        <v>145</v>
      </c>
      <c r="D84" s="18" t="s">
        <v>146</v>
      </c>
      <c r="E84" s="18" t="s">
        <v>147</v>
      </c>
      <c r="F84" s="25">
        <v>2145000</v>
      </c>
    </row>
    <row r="85" spans="1:6" ht="21" outlineLevel="1">
      <c r="A85" s="10"/>
      <c r="B85" s="16"/>
      <c r="C85" s="24" t="s">
        <v>148</v>
      </c>
      <c r="D85" s="18"/>
      <c r="E85" s="18"/>
      <c r="F85" s="23">
        <f>SUBTOTAL(9,F84:F84)</f>
        <v>2145000</v>
      </c>
    </row>
    <row r="86" spans="1:6" ht="21" outlineLevel="2">
      <c r="A86" s="10"/>
      <c r="B86" s="16">
        <v>1</v>
      </c>
      <c r="C86" s="20" t="s">
        <v>149</v>
      </c>
      <c r="D86" s="21" t="s">
        <v>150</v>
      </c>
      <c r="E86" s="21" t="s">
        <v>151</v>
      </c>
      <c r="F86" s="23">
        <v>18710000</v>
      </c>
    </row>
    <row r="87" spans="1:6" ht="21" outlineLevel="2">
      <c r="A87" s="10"/>
      <c r="B87" s="16">
        <f>+B86+1</f>
        <v>2</v>
      </c>
      <c r="C87" s="17" t="s">
        <v>149</v>
      </c>
      <c r="D87" s="18" t="s">
        <v>150</v>
      </c>
      <c r="E87" s="18" t="s">
        <v>152</v>
      </c>
      <c r="F87" s="23">
        <v>1698750</v>
      </c>
    </row>
    <row r="88" spans="1:6" ht="21" outlineLevel="2">
      <c r="A88" s="10"/>
      <c r="B88" s="16">
        <f>+B87+1</f>
        <v>3</v>
      </c>
      <c r="C88" s="17" t="s">
        <v>149</v>
      </c>
      <c r="D88" s="18" t="s">
        <v>153</v>
      </c>
      <c r="E88" s="18" t="s">
        <v>154</v>
      </c>
      <c r="F88" s="23">
        <v>333750</v>
      </c>
    </row>
    <row r="89" spans="1:6" ht="21" outlineLevel="2">
      <c r="A89" s="10"/>
      <c r="B89" s="16">
        <f>+B88+1</f>
        <v>4</v>
      </c>
      <c r="C89" s="17" t="s">
        <v>149</v>
      </c>
      <c r="D89" s="18" t="s">
        <v>155</v>
      </c>
      <c r="E89" s="18" t="s">
        <v>156</v>
      </c>
      <c r="F89" s="23">
        <v>331500</v>
      </c>
    </row>
    <row r="90" spans="1:6" ht="21" outlineLevel="2">
      <c r="A90" s="10"/>
      <c r="B90" s="16">
        <f>+B89+1</f>
        <v>5</v>
      </c>
      <c r="C90" s="17" t="s">
        <v>149</v>
      </c>
      <c r="D90" s="18" t="s">
        <v>155</v>
      </c>
      <c r="E90" s="18" t="s">
        <v>157</v>
      </c>
      <c r="F90" s="23">
        <v>1140000</v>
      </c>
    </row>
    <row r="91" spans="1:6" ht="21" outlineLevel="2">
      <c r="A91" s="10"/>
      <c r="B91" s="16">
        <f>+B90+1</f>
        <v>6</v>
      </c>
      <c r="C91" s="17" t="s">
        <v>149</v>
      </c>
      <c r="D91" s="18" t="s">
        <v>158</v>
      </c>
      <c r="E91" s="18" t="s">
        <v>159</v>
      </c>
      <c r="F91" s="23">
        <v>283750</v>
      </c>
    </row>
    <row r="92" spans="1:6" ht="21" outlineLevel="1">
      <c r="A92" s="10"/>
      <c r="B92" s="16"/>
      <c r="C92" s="24" t="s">
        <v>160</v>
      </c>
      <c r="D92" s="18"/>
      <c r="E92" s="18"/>
      <c r="F92" s="23">
        <f>SUBTOTAL(9,F86:F91)</f>
        <v>22497750</v>
      </c>
    </row>
    <row r="93" spans="1:6" ht="21" outlineLevel="2">
      <c r="A93" s="10"/>
      <c r="B93" s="16">
        <v>1</v>
      </c>
      <c r="C93" s="20" t="s">
        <v>161</v>
      </c>
      <c r="D93" s="21" t="s">
        <v>162</v>
      </c>
      <c r="E93" s="21" t="s">
        <v>163</v>
      </c>
      <c r="F93" s="23">
        <v>1410000</v>
      </c>
    </row>
    <row r="94" spans="1:6" ht="21" outlineLevel="2">
      <c r="A94" s="10"/>
      <c r="B94" s="16">
        <f>+B93+1</f>
        <v>2</v>
      </c>
      <c r="C94" s="17" t="s">
        <v>161</v>
      </c>
      <c r="D94" s="18" t="s">
        <v>162</v>
      </c>
      <c r="E94" s="18" t="s">
        <v>164</v>
      </c>
      <c r="F94" s="23">
        <v>817500</v>
      </c>
    </row>
    <row r="95" spans="1:6" ht="21" outlineLevel="2">
      <c r="A95" s="10"/>
      <c r="B95" s="16">
        <f>+B94+1</f>
        <v>3</v>
      </c>
      <c r="C95" s="17" t="s">
        <v>161</v>
      </c>
      <c r="D95" s="18" t="s">
        <v>165</v>
      </c>
      <c r="E95" s="18" t="s">
        <v>166</v>
      </c>
      <c r="F95" s="23">
        <v>2070000</v>
      </c>
    </row>
    <row r="96" spans="1:6" ht="21" outlineLevel="2">
      <c r="A96" s="10"/>
      <c r="B96" s="16">
        <f>+B95+1</f>
        <v>4</v>
      </c>
      <c r="C96" s="17" t="s">
        <v>161</v>
      </c>
      <c r="D96" s="18" t="s">
        <v>167</v>
      </c>
      <c r="E96" s="18" t="s">
        <v>168</v>
      </c>
      <c r="F96" s="23">
        <v>1977500</v>
      </c>
    </row>
    <row r="97" spans="1:6" ht="21" outlineLevel="1">
      <c r="A97" s="10"/>
      <c r="B97" s="16"/>
      <c r="C97" s="24" t="s">
        <v>169</v>
      </c>
      <c r="D97" s="18"/>
      <c r="E97" s="18"/>
      <c r="F97" s="23">
        <f>SUBTOTAL(9,F93:F96)</f>
        <v>6275000</v>
      </c>
    </row>
    <row r="98" spans="1:6" ht="21" outlineLevel="2">
      <c r="A98" s="10"/>
      <c r="B98" s="16">
        <v>1</v>
      </c>
      <c r="C98" s="17" t="s">
        <v>170</v>
      </c>
      <c r="D98" s="18" t="s">
        <v>171</v>
      </c>
      <c r="E98" s="18" t="s">
        <v>172</v>
      </c>
      <c r="F98" s="23">
        <v>4561250</v>
      </c>
    </row>
    <row r="99" spans="1:6" ht="21" outlineLevel="1">
      <c r="A99" s="10"/>
      <c r="B99" s="16"/>
      <c r="C99" s="24" t="s">
        <v>173</v>
      </c>
      <c r="D99" s="18"/>
      <c r="E99" s="18"/>
      <c r="F99" s="23">
        <f>SUBTOTAL(9,F98:F98)</f>
        <v>4561250</v>
      </c>
    </row>
    <row r="100" spans="1:6" ht="21" outlineLevel="2">
      <c r="A100" s="10"/>
      <c r="B100" s="16">
        <v>1</v>
      </c>
      <c r="C100" s="17" t="s">
        <v>174</v>
      </c>
      <c r="D100" s="18" t="s">
        <v>175</v>
      </c>
      <c r="E100" s="18" t="s">
        <v>176</v>
      </c>
      <c r="F100" s="26">
        <v>333750</v>
      </c>
    </row>
    <row r="101" spans="1:6" ht="21" outlineLevel="2">
      <c r="A101" s="10"/>
      <c r="B101" s="16">
        <f>+B100+1</f>
        <v>2</v>
      </c>
      <c r="C101" s="17" t="s">
        <v>174</v>
      </c>
      <c r="D101" s="18" t="s">
        <v>177</v>
      </c>
      <c r="E101" s="18" t="s">
        <v>178</v>
      </c>
      <c r="F101" s="26">
        <v>917500</v>
      </c>
    </row>
    <row r="102" spans="1:6" ht="21" outlineLevel="1">
      <c r="A102" s="10"/>
      <c r="B102" s="16"/>
      <c r="C102" s="24" t="s">
        <v>179</v>
      </c>
      <c r="D102" s="18"/>
      <c r="E102" s="18"/>
      <c r="F102" s="26">
        <f>SUBTOTAL(9,F100:F101)</f>
        <v>1251250</v>
      </c>
    </row>
    <row r="103" spans="1:6" ht="21" outlineLevel="2">
      <c r="A103" s="10"/>
      <c r="B103" s="16">
        <v>1</v>
      </c>
      <c r="C103" s="17" t="s">
        <v>180</v>
      </c>
      <c r="D103" s="18" t="s">
        <v>181</v>
      </c>
      <c r="E103" s="18" t="s">
        <v>182</v>
      </c>
      <c r="F103" s="23">
        <v>445000</v>
      </c>
    </row>
    <row r="104" spans="1:6" ht="21" outlineLevel="2">
      <c r="A104" s="10"/>
      <c r="B104" s="16">
        <f>+B103+1</f>
        <v>2</v>
      </c>
      <c r="C104" s="17" t="s">
        <v>180</v>
      </c>
      <c r="D104" s="18" t="s">
        <v>183</v>
      </c>
      <c r="E104" s="18" t="s">
        <v>184</v>
      </c>
      <c r="F104" s="23">
        <v>1015000</v>
      </c>
    </row>
    <row r="105" spans="1:6" ht="21" outlineLevel="1">
      <c r="A105" s="10"/>
      <c r="B105" s="16"/>
      <c r="C105" s="24" t="s">
        <v>185</v>
      </c>
      <c r="D105" s="18"/>
      <c r="E105" s="18"/>
      <c r="F105" s="23">
        <f>SUBTOTAL(9,F103:F104)</f>
        <v>1460000</v>
      </c>
    </row>
    <row r="106" spans="1:6" ht="21" outlineLevel="2">
      <c r="A106" s="10"/>
      <c r="B106" s="16">
        <v>1</v>
      </c>
      <c r="C106" s="20" t="s">
        <v>186</v>
      </c>
      <c r="D106" s="21" t="s">
        <v>187</v>
      </c>
      <c r="E106" s="21" t="s">
        <v>188</v>
      </c>
      <c r="F106" s="23">
        <v>258750</v>
      </c>
    </row>
    <row r="107" spans="1:6" ht="21" outlineLevel="2">
      <c r="A107" s="10"/>
      <c r="B107" s="16">
        <f>+B106+1</f>
        <v>2</v>
      </c>
      <c r="C107" s="17" t="s">
        <v>186</v>
      </c>
      <c r="D107" s="18" t="s">
        <v>187</v>
      </c>
      <c r="E107" s="18" t="s">
        <v>189</v>
      </c>
      <c r="F107" s="23">
        <v>1226250</v>
      </c>
    </row>
    <row r="108" spans="1:6" ht="21" outlineLevel="2">
      <c r="A108" s="10"/>
      <c r="B108" s="16">
        <f>+B107+1</f>
        <v>3</v>
      </c>
      <c r="C108" s="17" t="s">
        <v>186</v>
      </c>
      <c r="D108" s="18" t="s">
        <v>190</v>
      </c>
      <c r="E108" s="18" t="s">
        <v>191</v>
      </c>
      <c r="F108" s="23">
        <v>333750</v>
      </c>
    </row>
    <row r="109" spans="1:6" ht="21" outlineLevel="1">
      <c r="A109" s="10"/>
      <c r="B109" s="16"/>
      <c r="C109" s="24" t="s">
        <v>192</v>
      </c>
      <c r="D109" s="18"/>
      <c r="E109" s="18"/>
      <c r="F109" s="23">
        <f>SUBTOTAL(9,F106:F108)</f>
        <v>1818750</v>
      </c>
    </row>
    <row r="110" spans="1:6" ht="21" outlineLevel="2">
      <c r="A110" s="10"/>
      <c r="B110" s="16">
        <v>1</v>
      </c>
      <c r="C110" s="17" t="s">
        <v>193</v>
      </c>
      <c r="D110" s="18" t="s">
        <v>194</v>
      </c>
      <c r="E110" s="18" t="s">
        <v>195</v>
      </c>
      <c r="F110" s="23">
        <v>1701250</v>
      </c>
    </row>
    <row r="111" spans="1:6" ht="21" outlineLevel="1">
      <c r="A111" s="10"/>
      <c r="B111" s="16"/>
      <c r="C111" s="24" t="s">
        <v>196</v>
      </c>
      <c r="D111" s="18"/>
      <c r="E111" s="18"/>
      <c r="F111" s="23">
        <f>SUBTOTAL(9,F110:F110)</f>
        <v>1701250</v>
      </c>
    </row>
    <row r="112" spans="1:6" ht="21" outlineLevel="2">
      <c r="A112" s="10"/>
      <c r="B112" s="16">
        <v>1</v>
      </c>
      <c r="C112" s="17" t="s">
        <v>197</v>
      </c>
      <c r="D112" s="18" t="s">
        <v>198</v>
      </c>
      <c r="E112" s="18" t="s">
        <v>199</v>
      </c>
      <c r="F112" s="23">
        <v>585000</v>
      </c>
    </row>
    <row r="113" spans="1:6" ht="21" outlineLevel="2">
      <c r="A113" s="10"/>
      <c r="B113" s="16">
        <f>+B112+1</f>
        <v>2</v>
      </c>
      <c r="C113" s="17" t="s">
        <v>197</v>
      </c>
      <c r="D113" s="18" t="s">
        <v>198</v>
      </c>
      <c r="E113" s="18" t="s">
        <v>200</v>
      </c>
      <c r="F113" s="23">
        <v>83750</v>
      </c>
    </row>
    <row r="114" spans="1:6" ht="21" outlineLevel="2">
      <c r="A114" s="10"/>
      <c r="B114" s="16">
        <f>+B113+1</f>
        <v>3</v>
      </c>
      <c r="C114" s="17" t="s">
        <v>197</v>
      </c>
      <c r="D114" s="18" t="s">
        <v>201</v>
      </c>
      <c r="E114" s="18" t="s">
        <v>202</v>
      </c>
      <c r="F114" s="23">
        <v>840000</v>
      </c>
    </row>
    <row r="115" spans="1:6" ht="21" outlineLevel="1">
      <c r="A115" s="10"/>
      <c r="B115" s="16"/>
      <c r="C115" s="24" t="s">
        <v>203</v>
      </c>
      <c r="D115" s="18"/>
      <c r="E115" s="18"/>
      <c r="F115" s="23">
        <f>SUBTOTAL(9,F112:F114)</f>
        <v>1508750</v>
      </c>
    </row>
    <row r="116" spans="1:6" ht="21" outlineLevel="2">
      <c r="A116" s="10"/>
      <c r="B116" s="16">
        <v>1</v>
      </c>
      <c r="C116" s="17" t="s">
        <v>204</v>
      </c>
      <c r="D116" s="18" t="s">
        <v>205</v>
      </c>
      <c r="E116" s="18" t="s">
        <v>206</v>
      </c>
      <c r="F116" s="23">
        <v>1800000</v>
      </c>
    </row>
    <row r="117" spans="1:6" ht="21" outlineLevel="2">
      <c r="A117" s="10"/>
      <c r="B117" s="16">
        <f>+B116+1</f>
        <v>2</v>
      </c>
      <c r="C117" s="20" t="s">
        <v>204</v>
      </c>
      <c r="D117" s="21" t="s">
        <v>207</v>
      </c>
      <c r="E117" s="21" t="s">
        <v>208</v>
      </c>
      <c r="F117" s="23">
        <v>658750</v>
      </c>
    </row>
    <row r="118" spans="1:6" ht="21" outlineLevel="1">
      <c r="A118" s="10"/>
      <c r="B118" s="16"/>
      <c r="C118" s="22" t="s">
        <v>209</v>
      </c>
      <c r="D118" s="21"/>
      <c r="E118" s="21"/>
      <c r="F118" s="23">
        <f>SUBTOTAL(9,F116:F117)</f>
        <v>2458750</v>
      </c>
    </row>
    <row r="119" spans="1:6" ht="21" outlineLevel="2">
      <c r="A119" s="10"/>
      <c r="B119" s="16">
        <v>1</v>
      </c>
      <c r="C119" s="20" t="s">
        <v>210</v>
      </c>
      <c r="D119" s="21" t="s">
        <v>211</v>
      </c>
      <c r="E119" s="21" t="s">
        <v>212</v>
      </c>
      <c r="F119" s="23">
        <v>1500000</v>
      </c>
    </row>
    <row r="120" spans="1:6" ht="21" outlineLevel="2">
      <c r="A120" s="10"/>
      <c r="B120" s="16">
        <f>+B119+1</f>
        <v>2</v>
      </c>
      <c r="C120" s="17" t="s">
        <v>210</v>
      </c>
      <c r="D120" s="18" t="s">
        <v>213</v>
      </c>
      <c r="E120" s="18" t="s">
        <v>214</v>
      </c>
      <c r="F120" s="23">
        <v>558750</v>
      </c>
    </row>
    <row r="121" spans="1:6" ht="21" outlineLevel="1">
      <c r="A121" s="10"/>
      <c r="B121" s="16"/>
      <c r="C121" s="24" t="s">
        <v>215</v>
      </c>
      <c r="D121" s="18"/>
      <c r="E121" s="18"/>
      <c r="F121" s="23">
        <f>SUBTOTAL(9,F119:F120)</f>
        <v>2058750</v>
      </c>
    </row>
    <row r="122" spans="1:6" ht="21" outlineLevel="2">
      <c r="A122" s="10"/>
      <c r="B122" s="16">
        <v>1</v>
      </c>
      <c r="C122" s="17" t="s">
        <v>216</v>
      </c>
      <c r="D122" s="18" t="s">
        <v>216</v>
      </c>
      <c r="E122" s="18" t="s">
        <v>217</v>
      </c>
      <c r="F122" s="23">
        <v>570000</v>
      </c>
    </row>
    <row r="123" spans="1:6" ht="21" outlineLevel="1">
      <c r="A123" s="10"/>
      <c r="B123" s="16"/>
      <c r="C123" s="24" t="s">
        <v>218</v>
      </c>
      <c r="D123" s="18"/>
      <c r="E123" s="18"/>
      <c r="F123" s="23">
        <f>SUBTOTAL(9,F122:F122)</f>
        <v>570000</v>
      </c>
    </row>
    <row r="124" spans="1:6" ht="21" outlineLevel="2">
      <c r="A124" s="10"/>
      <c r="B124" s="16">
        <v>1</v>
      </c>
      <c r="C124" s="17" t="s">
        <v>219</v>
      </c>
      <c r="D124" s="18" t="s">
        <v>220</v>
      </c>
      <c r="E124" s="18" t="s">
        <v>221</v>
      </c>
      <c r="F124" s="23">
        <v>1360000</v>
      </c>
    </row>
    <row r="125" spans="1:6" ht="21" outlineLevel="1">
      <c r="A125" s="10"/>
      <c r="B125" s="16"/>
      <c r="C125" s="24" t="s">
        <v>222</v>
      </c>
      <c r="D125" s="18"/>
      <c r="E125" s="18"/>
      <c r="F125" s="23">
        <f>SUBTOTAL(9,F124:F124)</f>
        <v>1360000</v>
      </c>
    </row>
    <row r="126" spans="1:6" ht="21" outlineLevel="2">
      <c r="A126" s="10"/>
      <c r="B126" s="16">
        <v>1</v>
      </c>
      <c r="C126" s="17" t="s">
        <v>223</v>
      </c>
      <c r="D126" s="18" t="s">
        <v>224</v>
      </c>
      <c r="E126" s="18" t="s">
        <v>225</v>
      </c>
      <c r="F126" s="23">
        <v>200000</v>
      </c>
    </row>
    <row r="127" spans="1:6" ht="21" outlineLevel="2">
      <c r="A127" s="10"/>
      <c r="B127" s="16">
        <f>+B126+1</f>
        <v>2</v>
      </c>
      <c r="C127" s="20" t="s">
        <v>223</v>
      </c>
      <c r="D127" s="21" t="s">
        <v>224</v>
      </c>
      <c r="E127" s="21" t="s">
        <v>226</v>
      </c>
      <c r="F127" s="23">
        <v>558750</v>
      </c>
    </row>
    <row r="128" spans="1:6" ht="21" outlineLevel="1">
      <c r="A128" s="10"/>
      <c r="B128" s="16"/>
      <c r="C128" s="22" t="s">
        <v>227</v>
      </c>
      <c r="D128" s="21"/>
      <c r="E128" s="21"/>
      <c r="F128" s="23">
        <f>SUBTOTAL(9,F126:F127)</f>
        <v>758750</v>
      </c>
    </row>
    <row r="129" spans="1:6" ht="21" outlineLevel="2">
      <c r="A129" s="10"/>
      <c r="B129" s="16">
        <v>1</v>
      </c>
      <c r="C129" s="20" t="s">
        <v>228</v>
      </c>
      <c r="D129" s="21" t="s">
        <v>229</v>
      </c>
      <c r="E129" s="21" t="s">
        <v>230</v>
      </c>
      <c r="F129" s="23">
        <v>258750</v>
      </c>
    </row>
    <row r="130" spans="1:6" ht="21" outlineLevel="2">
      <c r="A130" s="10"/>
      <c r="B130" s="16">
        <f aca="true" t="shared" si="2" ref="B130:B136">+B129+1</f>
        <v>2</v>
      </c>
      <c r="C130" s="17" t="s">
        <v>228</v>
      </c>
      <c r="D130" s="18" t="s">
        <v>229</v>
      </c>
      <c r="E130" s="18" t="s">
        <v>231</v>
      </c>
      <c r="F130" s="23">
        <v>1950000</v>
      </c>
    </row>
    <row r="131" spans="1:6" ht="21" outlineLevel="2">
      <c r="A131" s="10"/>
      <c r="B131" s="16">
        <f t="shared" si="2"/>
        <v>3</v>
      </c>
      <c r="C131" s="17" t="s">
        <v>228</v>
      </c>
      <c r="D131" s="18" t="s">
        <v>232</v>
      </c>
      <c r="E131" s="18" t="s">
        <v>233</v>
      </c>
      <c r="F131" s="23">
        <v>383750</v>
      </c>
    </row>
    <row r="132" spans="1:6" ht="21" outlineLevel="2">
      <c r="A132" s="10"/>
      <c r="B132" s="16">
        <f t="shared" si="2"/>
        <v>4</v>
      </c>
      <c r="C132" s="17" t="s">
        <v>228</v>
      </c>
      <c r="D132" s="18" t="s">
        <v>232</v>
      </c>
      <c r="E132" s="18" t="s">
        <v>234</v>
      </c>
      <c r="F132" s="23">
        <v>445000</v>
      </c>
    </row>
    <row r="133" spans="1:6" ht="21" outlineLevel="2">
      <c r="A133" s="10"/>
      <c r="B133" s="16">
        <f t="shared" si="2"/>
        <v>5</v>
      </c>
      <c r="C133" s="17" t="s">
        <v>228</v>
      </c>
      <c r="D133" s="18" t="s">
        <v>235</v>
      </c>
      <c r="E133" s="18" t="s">
        <v>236</v>
      </c>
      <c r="F133" s="23">
        <v>331500</v>
      </c>
    </row>
    <row r="134" spans="1:6" ht="21" outlineLevel="2">
      <c r="A134" s="10"/>
      <c r="B134" s="16">
        <f t="shared" si="2"/>
        <v>6</v>
      </c>
      <c r="C134" s="17" t="s">
        <v>228</v>
      </c>
      <c r="D134" s="18" t="s">
        <v>237</v>
      </c>
      <c r="E134" s="18" t="s">
        <v>238</v>
      </c>
      <c r="F134" s="23">
        <v>333750</v>
      </c>
    </row>
    <row r="135" spans="1:6" ht="21" outlineLevel="2">
      <c r="A135" s="10"/>
      <c r="B135" s="16">
        <f t="shared" si="2"/>
        <v>7</v>
      </c>
      <c r="C135" s="17" t="s">
        <v>228</v>
      </c>
      <c r="D135" s="18" t="s">
        <v>239</v>
      </c>
      <c r="E135" s="18" t="s">
        <v>240</v>
      </c>
      <c r="F135" s="23">
        <v>445000</v>
      </c>
    </row>
    <row r="136" spans="1:6" ht="21" outlineLevel="2">
      <c r="A136" s="10"/>
      <c r="B136" s="16">
        <f t="shared" si="2"/>
        <v>8</v>
      </c>
      <c r="C136" s="17" t="s">
        <v>228</v>
      </c>
      <c r="D136" s="18" t="s">
        <v>229</v>
      </c>
      <c r="E136" s="18" t="s">
        <v>241</v>
      </c>
      <c r="F136" s="23">
        <v>445000</v>
      </c>
    </row>
    <row r="137" spans="1:6" ht="21" outlineLevel="1">
      <c r="A137" s="10"/>
      <c r="B137" s="16"/>
      <c r="C137" s="24" t="s">
        <v>242</v>
      </c>
      <c r="D137" s="18"/>
      <c r="E137" s="18"/>
      <c r="F137" s="23">
        <f>SUBTOTAL(9,F129:F136)</f>
        <v>4592750</v>
      </c>
    </row>
    <row r="138" spans="1:6" ht="21" outlineLevel="2">
      <c r="A138" s="10"/>
      <c r="B138" s="16">
        <v>1</v>
      </c>
      <c r="C138" s="20" t="s">
        <v>243</v>
      </c>
      <c r="D138" s="21" t="s">
        <v>244</v>
      </c>
      <c r="E138" s="21" t="s">
        <v>245</v>
      </c>
      <c r="F138" s="23">
        <v>320000</v>
      </c>
    </row>
    <row r="139" spans="1:6" ht="21" outlineLevel="2">
      <c r="A139" s="10"/>
      <c r="B139" s="16">
        <f>+B138+1</f>
        <v>2</v>
      </c>
      <c r="C139" s="17" t="s">
        <v>243</v>
      </c>
      <c r="D139" s="18" t="s">
        <v>246</v>
      </c>
      <c r="E139" s="18" t="s">
        <v>247</v>
      </c>
      <c r="F139" s="23">
        <v>345000</v>
      </c>
    </row>
    <row r="140" spans="1:6" ht="21" outlineLevel="2">
      <c r="A140" s="10"/>
      <c r="B140" s="16">
        <f>+B139+1</f>
        <v>3</v>
      </c>
      <c r="C140" s="17" t="s">
        <v>243</v>
      </c>
      <c r="D140" s="18" t="s">
        <v>246</v>
      </c>
      <c r="E140" s="18" t="s">
        <v>248</v>
      </c>
      <c r="F140" s="23">
        <v>333750</v>
      </c>
    </row>
    <row r="141" spans="1:6" ht="21" outlineLevel="2">
      <c r="A141" s="10"/>
      <c r="B141" s="16">
        <f>+B140+1</f>
        <v>4</v>
      </c>
      <c r="C141" s="17" t="s">
        <v>243</v>
      </c>
      <c r="D141" s="18" t="s">
        <v>249</v>
      </c>
      <c r="E141" s="18" t="s">
        <v>250</v>
      </c>
      <c r="F141" s="23">
        <v>333750</v>
      </c>
    </row>
    <row r="142" spans="1:6" ht="21" outlineLevel="1">
      <c r="A142" s="10"/>
      <c r="B142" s="16"/>
      <c r="C142" s="24" t="s">
        <v>251</v>
      </c>
      <c r="D142" s="18"/>
      <c r="E142" s="18"/>
      <c r="F142" s="23">
        <f>SUBTOTAL(9,F138:F141)</f>
        <v>1332500</v>
      </c>
    </row>
    <row r="143" spans="1:6" ht="21" outlineLevel="2">
      <c r="A143" s="10"/>
      <c r="B143" s="16">
        <v>1</v>
      </c>
      <c r="C143" s="17" t="s">
        <v>252</v>
      </c>
      <c r="D143" s="18" t="s">
        <v>253</v>
      </c>
      <c r="E143" s="18" t="s">
        <v>254</v>
      </c>
      <c r="F143" s="23">
        <v>2080000</v>
      </c>
    </row>
    <row r="144" spans="1:6" ht="21" outlineLevel="1">
      <c r="A144" s="10"/>
      <c r="B144" s="16"/>
      <c r="C144" s="24" t="s">
        <v>255</v>
      </c>
      <c r="D144" s="18"/>
      <c r="E144" s="18"/>
      <c r="F144" s="23">
        <f>SUBTOTAL(9,F143:F143)</f>
        <v>2080000</v>
      </c>
    </row>
    <row r="145" spans="1:6" ht="21" outlineLevel="2">
      <c r="A145" s="10"/>
      <c r="B145" s="16">
        <v>1</v>
      </c>
      <c r="C145" s="17" t="s">
        <v>256</v>
      </c>
      <c r="D145" s="18" t="s">
        <v>257</v>
      </c>
      <c r="E145" s="18" t="s">
        <v>258</v>
      </c>
      <c r="F145" s="23">
        <v>500000</v>
      </c>
    </row>
    <row r="146" spans="1:6" ht="21" outlineLevel="1">
      <c r="A146" s="10"/>
      <c r="B146" s="16"/>
      <c r="C146" s="24" t="s">
        <v>259</v>
      </c>
      <c r="D146" s="18"/>
      <c r="E146" s="18"/>
      <c r="F146" s="23">
        <f>SUBTOTAL(9,F145:F145)</f>
        <v>500000</v>
      </c>
    </row>
    <row r="147" spans="1:6" ht="21" outlineLevel="2">
      <c r="A147" s="10"/>
      <c r="B147" s="16">
        <v>1</v>
      </c>
      <c r="C147" s="17" t="s">
        <v>260</v>
      </c>
      <c r="D147" s="18" t="s">
        <v>261</v>
      </c>
      <c r="E147" s="18" t="s">
        <v>262</v>
      </c>
      <c r="F147" s="23">
        <v>1010000</v>
      </c>
    </row>
    <row r="148" spans="1:6" ht="21" outlineLevel="2">
      <c r="A148" s="10"/>
      <c r="B148" s="16">
        <f>+B147+1</f>
        <v>2</v>
      </c>
      <c r="C148" s="17" t="s">
        <v>260</v>
      </c>
      <c r="D148" s="18" t="s">
        <v>263</v>
      </c>
      <c r="E148" s="18" t="s">
        <v>264</v>
      </c>
      <c r="F148" s="23">
        <v>985000</v>
      </c>
    </row>
    <row r="149" spans="1:6" ht="21" outlineLevel="1">
      <c r="A149" s="10"/>
      <c r="B149" s="16"/>
      <c r="C149" s="24" t="s">
        <v>265</v>
      </c>
      <c r="D149" s="18"/>
      <c r="E149" s="18"/>
      <c r="F149" s="23">
        <f>SUBTOTAL(9,F147:F148)</f>
        <v>1995000</v>
      </c>
    </row>
    <row r="150" spans="1:6" ht="21" outlineLevel="2">
      <c r="A150" s="10"/>
      <c r="B150" s="16">
        <v>1</v>
      </c>
      <c r="C150" s="20" t="s">
        <v>266</v>
      </c>
      <c r="D150" s="21" t="s">
        <v>267</v>
      </c>
      <c r="E150" s="21" t="s">
        <v>268</v>
      </c>
      <c r="F150" s="23">
        <v>1360000</v>
      </c>
    </row>
    <row r="151" spans="1:6" ht="21" outlineLevel="2">
      <c r="A151" s="10"/>
      <c r="B151" s="16">
        <f>+B150+1</f>
        <v>2</v>
      </c>
      <c r="C151" s="17" t="s">
        <v>266</v>
      </c>
      <c r="D151" s="18" t="s">
        <v>267</v>
      </c>
      <c r="E151" s="18" t="s">
        <v>269</v>
      </c>
      <c r="F151" s="23">
        <v>1671250</v>
      </c>
    </row>
    <row r="152" spans="1:6" ht="21" outlineLevel="2">
      <c r="A152" s="10"/>
      <c r="B152" s="16">
        <f>+B151+1</f>
        <v>3</v>
      </c>
      <c r="C152" s="17" t="s">
        <v>266</v>
      </c>
      <c r="D152" s="18" t="s">
        <v>270</v>
      </c>
      <c r="E152" s="18" t="s">
        <v>271</v>
      </c>
      <c r="F152" s="23">
        <v>83750</v>
      </c>
    </row>
    <row r="153" spans="1:6" ht="21" outlineLevel="1">
      <c r="A153" s="10"/>
      <c r="B153" s="16"/>
      <c r="C153" s="24" t="s">
        <v>272</v>
      </c>
      <c r="D153" s="18"/>
      <c r="E153" s="18"/>
      <c r="F153" s="23">
        <f>SUBTOTAL(9,F150:F152)</f>
        <v>3115000</v>
      </c>
    </row>
    <row r="154" spans="1:6" ht="21" outlineLevel="2">
      <c r="A154" s="10"/>
      <c r="B154" s="16">
        <v>1</v>
      </c>
      <c r="C154" s="17" t="s">
        <v>273</v>
      </c>
      <c r="D154" s="18" t="s">
        <v>274</v>
      </c>
      <c r="E154" s="18" t="s">
        <v>275</v>
      </c>
      <c r="F154" s="23">
        <v>83750</v>
      </c>
    </row>
    <row r="155" spans="1:6" ht="21" outlineLevel="1">
      <c r="A155" s="10"/>
      <c r="B155" s="16"/>
      <c r="C155" s="24" t="s">
        <v>276</v>
      </c>
      <c r="D155" s="18"/>
      <c r="E155" s="18"/>
      <c r="F155" s="23">
        <f>SUBTOTAL(9,F154:F154)</f>
        <v>83750</v>
      </c>
    </row>
    <row r="156" spans="1:6" ht="21" outlineLevel="2">
      <c r="A156" s="10"/>
      <c r="B156" s="16">
        <v>1</v>
      </c>
      <c r="C156" s="20" t="s">
        <v>277</v>
      </c>
      <c r="D156" s="21" t="s">
        <v>278</v>
      </c>
      <c r="E156" s="21" t="s">
        <v>279</v>
      </c>
      <c r="F156" s="23">
        <v>9475000</v>
      </c>
    </row>
    <row r="157" spans="1:6" ht="21" outlineLevel="2">
      <c r="A157" s="10"/>
      <c r="B157" s="16">
        <f>+B156+1</f>
        <v>2</v>
      </c>
      <c r="C157" s="17" t="s">
        <v>277</v>
      </c>
      <c r="D157" s="18" t="s">
        <v>278</v>
      </c>
      <c r="E157" s="18" t="s">
        <v>280</v>
      </c>
      <c r="F157" s="23">
        <v>2725000</v>
      </c>
    </row>
    <row r="158" spans="1:6" ht="21" outlineLevel="1">
      <c r="A158" s="10"/>
      <c r="B158" s="16"/>
      <c r="C158" s="24" t="s">
        <v>281</v>
      </c>
      <c r="D158" s="18"/>
      <c r="E158" s="18"/>
      <c r="F158" s="23">
        <f>SUBTOTAL(9,F156:F157)</f>
        <v>12200000</v>
      </c>
    </row>
    <row r="159" spans="1:6" ht="21" outlineLevel="2">
      <c r="A159" s="10"/>
      <c r="B159" s="16">
        <v>1</v>
      </c>
      <c r="C159" s="17" t="s">
        <v>282</v>
      </c>
      <c r="D159" s="18" t="s">
        <v>283</v>
      </c>
      <c r="E159" s="18" t="s">
        <v>284</v>
      </c>
      <c r="F159" s="23">
        <v>558750</v>
      </c>
    </row>
    <row r="160" spans="1:6" ht="21" outlineLevel="2">
      <c r="A160" s="10"/>
      <c r="B160" s="16">
        <f>+B159+1</f>
        <v>2</v>
      </c>
      <c r="C160" s="17" t="s">
        <v>282</v>
      </c>
      <c r="D160" s="18" t="s">
        <v>283</v>
      </c>
      <c r="E160" s="18" t="s">
        <v>285</v>
      </c>
      <c r="F160" s="23">
        <v>40000</v>
      </c>
    </row>
    <row r="161" spans="1:6" ht="21" outlineLevel="1">
      <c r="A161" s="10"/>
      <c r="B161" s="16"/>
      <c r="C161" s="24" t="s">
        <v>286</v>
      </c>
      <c r="D161" s="18"/>
      <c r="E161" s="18"/>
      <c r="F161" s="23">
        <f>SUBTOTAL(9,F159:F160)</f>
        <v>598750</v>
      </c>
    </row>
    <row r="162" spans="1:6" ht="21" outlineLevel="2">
      <c r="A162" s="10"/>
      <c r="B162" s="16">
        <v>1</v>
      </c>
      <c r="C162" s="20" t="s">
        <v>287</v>
      </c>
      <c r="D162" s="21" t="s">
        <v>288</v>
      </c>
      <c r="E162" s="21" t="s">
        <v>289</v>
      </c>
      <c r="F162" s="23">
        <v>670000</v>
      </c>
    </row>
    <row r="163" spans="1:6" ht="21" outlineLevel="2">
      <c r="A163" s="10"/>
      <c r="B163" s="16">
        <f>+B162+1</f>
        <v>2</v>
      </c>
      <c r="C163" s="17" t="s">
        <v>287</v>
      </c>
      <c r="D163" s="18" t="s">
        <v>288</v>
      </c>
      <c r="E163" s="18" t="s">
        <v>290</v>
      </c>
      <c r="F163" s="23">
        <v>270000</v>
      </c>
    </row>
    <row r="164" spans="1:6" ht="21" outlineLevel="2">
      <c r="A164" s="10"/>
      <c r="B164" s="16">
        <f>+B163+1</f>
        <v>3</v>
      </c>
      <c r="C164" s="17" t="s">
        <v>287</v>
      </c>
      <c r="D164" s="18" t="s">
        <v>291</v>
      </c>
      <c r="E164" s="18" t="s">
        <v>292</v>
      </c>
      <c r="F164" s="23">
        <v>660000</v>
      </c>
    </row>
    <row r="165" spans="1:6" ht="21" outlineLevel="1">
      <c r="A165" s="10"/>
      <c r="B165" s="16"/>
      <c r="C165" s="24" t="s">
        <v>293</v>
      </c>
      <c r="D165" s="18"/>
      <c r="E165" s="18"/>
      <c r="F165" s="23">
        <f>SUBTOTAL(9,F162:F164)</f>
        <v>1600000</v>
      </c>
    </row>
    <row r="166" spans="1:6" ht="21" outlineLevel="2">
      <c r="A166" s="10"/>
      <c r="B166" s="16">
        <v>1</v>
      </c>
      <c r="C166" s="20" t="s">
        <v>294</v>
      </c>
      <c r="D166" s="21" t="s">
        <v>295</v>
      </c>
      <c r="E166" s="21" t="s">
        <v>296</v>
      </c>
      <c r="F166" s="23">
        <v>592500</v>
      </c>
    </row>
    <row r="167" spans="1:6" ht="21" outlineLevel="1">
      <c r="A167" s="10"/>
      <c r="B167" s="16"/>
      <c r="C167" s="22" t="s">
        <v>297</v>
      </c>
      <c r="D167" s="21"/>
      <c r="E167" s="21"/>
      <c r="F167" s="23">
        <f>SUBTOTAL(9,F166:F166)</f>
        <v>592500</v>
      </c>
    </row>
    <row r="168" spans="1:6" ht="21" outlineLevel="2">
      <c r="A168" s="10"/>
      <c r="B168" s="16">
        <v>1</v>
      </c>
      <c r="C168" s="20" t="s">
        <v>298</v>
      </c>
      <c r="D168" s="21" t="s">
        <v>299</v>
      </c>
      <c r="E168" s="21" t="s">
        <v>300</v>
      </c>
      <c r="F168" s="23">
        <v>250000</v>
      </c>
    </row>
    <row r="169" spans="1:6" ht="21" outlineLevel="2">
      <c r="A169" s="10"/>
      <c r="B169" s="16">
        <f>+B168+1</f>
        <v>2</v>
      </c>
      <c r="C169" s="17" t="s">
        <v>298</v>
      </c>
      <c r="D169" s="18" t="s">
        <v>299</v>
      </c>
      <c r="E169" s="18" t="s">
        <v>301</v>
      </c>
      <c r="F169" s="23">
        <v>300000</v>
      </c>
    </row>
    <row r="170" spans="1:6" ht="21" outlineLevel="2">
      <c r="A170" s="10"/>
      <c r="B170" s="16">
        <f>+B169+1</f>
        <v>3</v>
      </c>
      <c r="C170" s="17" t="s">
        <v>298</v>
      </c>
      <c r="D170" s="18" t="s">
        <v>302</v>
      </c>
      <c r="E170" s="18" t="s">
        <v>303</v>
      </c>
      <c r="F170" s="23">
        <v>1200000</v>
      </c>
    </row>
    <row r="171" spans="1:6" ht="21" outlineLevel="1">
      <c r="A171" s="10"/>
      <c r="B171" s="16"/>
      <c r="C171" s="24" t="s">
        <v>304</v>
      </c>
      <c r="D171" s="18"/>
      <c r="E171" s="18"/>
      <c r="F171" s="23">
        <f>SUBTOTAL(9,F168:F170)</f>
        <v>1750000</v>
      </c>
    </row>
    <row r="172" spans="1:6" ht="21" outlineLevel="2">
      <c r="A172" s="10"/>
      <c r="B172" s="16">
        <v>1</v>
      </c>
      <c r="C172" s="20" t="s">
        <v>305</v>
      </c>
      <c r="D172" s="21" t="s">
        <v>306</v>
      </c>
      <c r="E172" s="21" t="s">
        <v>307</v>
      </c>
      <c r="F172" s="23">
        <v>810000</v>
      </c>
    </row>
    <row r="173" spans="1:6" ht="21" outlineLevel="2">
      <c r="A173" s="10"/>
      <c r="B173" s="16">
        <f>+B172+1</f>
        <v>2</v>
      </c>
      <c r="C173" s="17" t="s">
        <v>305</v>
      </c>
      <c r="D173" s="18" t="s">
        <v>306</v>
      </c>
      <c r="E173" s="18" t="s">
        <v>308</v>
      </c>
      <c r="F173" s="23">
        <v>7044400</v>
      </c>
    </row>
    <row r="174" spans="1:6" ht="21" outlineLevel="2">
      <c r="A174" s="10"/>
      <c r="B174" s="16">
        <f>+B173+1</f>
        <v>3</v>
      </c>
      <c r="C174" s="20" t="s">
        <v>305</v>
      </c>
      <c r="D174" s="21" t="s">
        <v>309</v>
      </c>
      <c r="E174" s="21" t="s">
        <v>310</v>
      </c>
      <c r="F174" s="23">
        <v>558750</v>
      </c>
    </row>
    <row r="175" spans="1:6" ht="21" outlineLevel="1">
      <c r="A175" s="10"/>
      <c r="B175" s="16"/>
      <c r="C175" s="22" t="s">
        <v>311</v>
      </c>
      <c r="D175" s="21"/>
      <c r="E175" s="21"/>
      <c r="F175" s="23">
        <f>SUBTOTAL(9,F172:F174)</f>
        <v>8413150</v>
      </c>
    </row>
    <row r="176" spans="1:6" ht="21" outlineLevel="2">
      <c r="A176" s="10"/>
      <c r="B176" s="16">
        <v>1</v>
      </c>
      <c r="C176" s="17" t="s">
        <v>312</v>
      </c>
      <c r="D176" s="18" t="s">
        <v>313</v>
      </c>
      <c r="E176" s="18" t="s">
        <v>314</v>
      </c>
      <c r="F176" s="23">
        <v>270000</v>
      </c>
    </row>
    <row r="177" spans="1:6" ht="21" outlineLevel="2">
      <c r="A177" s="10"/>
      <c r="B177" s="16">
        <f>+B176+1</f>
        <v>2</v>
      </c>
      <c r="C177" s="17" t="s">
        <v>312</v>
      </c>
      <c r="D177" s="18" t="s">
        <v>315</v>
      </c>
      <c r="E177" s="18" t="s">
        <v>316</v>
      </c>
      <c r="F177" s="23">
        <v>333750</v>
      </c>
    </row>
    <row r="178" spans="1:6" ht="21" outlineLevel="2">
      <c r="A178" s="10"/>
      <c r="B178" s="16">
        <f>+B177+1</f>
        <v>3</v>
      </c>
      <c r="C178" s="20" t="s">
        <v>312</v>
      </c>
      <c r="D178" s="21" t="s">
        <v>313</v>
      </c>
      <c r="E178" s="21" t="s">
        <v>317</v>
      </c>
      <c r="F178" s="23">
        <v>347900</v>
      </c>
    </row>
    <row r="179" spans="1:6" ht="21" outlineLevel="1">
      <c r="A179" s="10"/>
      <c r="B179" s="16"/>
      <c r="C179" s="22" t="s">
        <v>318</v>
      </c>
      <c r="D179" s="21"/>
      <c r="E179" s="21"/>
      <c r="F179" s="23">
        <f>SUBTOTAL(9,F176:F178)</f>
        <v>951650</v>
      </c>
    </row>
    <row r="180" spans="1:6" ht="21" outlineLevel="2">
      <c r="A180" s="10"/>
      <c r="B180" s="16">
        <v>1</v>
      </c>
      <c r="C180" s="17" t="s">
        <v>319</v>
      </c>
      <c r="D180" s="18" t="s">
        <v>320</v>
      </c>
      <c r="E180" s="18" t="s">
        <v>321</v>
      </c>
      <c r="F180" s="23">
        <v>975000</v>
      </c>
    </row>
    <row r="181" spans="1:6" ht="21" outlineLevel="2">
      <c r="A181" s="10"/>
      <c r="B181" s="16">
        <f>+B180+1</f>
        <v>2</v>
      </c>
      <c r="C181" s="17" t="s">
        <v>319</v>
      </c>
      <c r="D181" s="18" t="s">
        <v>322</v>
      </c>
      <c r="E181" s="18" t="s">
        <v>323</v>
      </c>
      <c r="F181" s="23">
        <v>620000</v>
      </c>
    </row>
    <row r="182" spans="1:6" ht="21" outlineLevel="2">
      <c r="A182" s="10"/>
      <c r="B182" s="16">
        <f>+B181+1</f>
        <v>3</v>
      </c>
      <c r="C182" s="17" t="s">
        <v>319</v>
      </c>
      <c r="D182" s="18" t="s">
        <v>324</v>
      </c>
      <c r="E182" s="18" t="s">
        <v>325</v>
      </c>
      <c r="F182" s="23">
        <v>3100000</v>
      </c>
    </row>
    <row r="183" spans="1:6" ht="21" outlineLevel="2">
      <c r="A183" s="10"/>
      <c r="B183" s="16">
        <f>+B182+1</f>
        <v>4</v>
      </c>
      <c r="C183" s="17" t="s">
        <v>319</v>
      </c>
      <c r="D183" s="18" t="s">
        <v>324</v>
      </c>
      <c r="E183" s="18" t="s">
        <v>326</v>
      </c>
      <c r="F183" s="23">
        <v>570000</v>
      </c>
    </row>
    <row r="184" spans="1:6" ht="21" outlineLevel="1">
      <c r="A184" s="10"/>
      <c r="B184" s="16"/>
      <c r="C184" s="24" t="s">
        <v>327</v>
      </c>
      <c r="D184" s="18"/>
      <c r="E184" s="18"/>
      <c r="F184" s="23">
        <f>SUBTOTAL(9,F180:F183)</f>
        <v>5265000</v>
      </c>
    </row>
    <row r="185" spans="1:6" ht="21" outlineLevel="2">
      <c r="A185" s="10"/>
      <c r="B185" s="16">
        <v>1</v>
      </c>
      <c r="C185" s="17" t="s">
        <v>328</v>
      </c>
      <c r="D185" s="18" t="s">
        <v>329</v>
      </c>
      <c r="E185" s="18" t="s">
        <v>330</v>
      </c>
      <c r="F185" s="23">
        <v>592500</v>
      </c>
    </row>
    <row r="186" spans="1:6" ht="21" outlineLevel="2">
      <c r="A186" s="10"/>
      <c r="B186" s="16">
        <f>+B185+1</f>
        <v>2</v>
      </c>
      <c r="C186" s="17" t="s">
        <v>328</v>
      </c>
      <c r="D186" s="18" t="s">
        <v>331</v>
      </c>
      <c r="E186" s="18" t="s">
        <v>332</v>
      </c>
      <c r="F186" s="23">
        <v>345000</v>
      </c>
    </row>
    <row r="187" spans="1:6" ht="21" outlineLevel="2">
      <c r="A187" s="10"/>
      <c r="B187" s="16">
        <f>+B186+1</f>
        <v>3</v>
      </c>
      <c r="C187" s="17" t="s">
        <v>328</v>
      </c>
      <c r="D187" s="18" t="s">
        <v>331</v>
      </c>
      <c r="E187" s="18" t="s">
        <v>333</v>
      </c>
      <c r="F187" s="23">
        <v>1832500</v>
      </c>
    </row>
    <row r="188" spans="1:6" ht="21" outlineLevel="2">
      <c r="A188" s="10"/>
      <c r="B188" s="16">
        <f>+B187+1</f>
        <v>4</v>
      </c>
      <c r="C188" s="17" t="s">
        <v>328</v>
      </c>
      <c r="D188" s="18" t="s">
        <v>334</v>
      </c>
      <c r="E188" s="18" t="s">
        <v>335</v>
      </c>
      <c r="F188" s="23">
        <v>520000</v>
      </c>
    </row>
    <row r="189" spans="1:6" ht="21" outlineLevel="1">
      <c r="A189" s="10"/>
      <c r="B189" s="16"/>
      <c r="C189" s="24" t="s">
        <v>336</v>
      </c>
      <c r="D189" s="18"/>
      <c r="E189" s="18"/>
      <c r="F189" s="23">
        <f>SUBTOTAL(9,F185:F188)</f>
        <v>3290000</v>
      </c>
    </row>
    <row r="190" spans="1:6" ht="21" outlineLevel="2">
      <c r="A190" s="10"/>
      <c r="B190" s="16">
        <v>1</v>
      </c>
      <c r="C190" s="20" t="s">
        <v>337</v>
      </c>
      <c r="D190" s="21" t="s">
        <v>338</v>
      </c>
      <c r="E190" s="21" t="s">
        <v>339</v>
      </c>
      <c r="F190" s="23">
        <v>570000</v>
      </c>
    </row>
    <row r="191" spans="1:6" ht="21" outlineLevel="2">
      <c r="A191" s="10"/>
      <c r="B191" s="16">
        <f>+B190+1</f>
        <v>2</v>
      </c>
      <c r="C191" s="17" t="s">
        <v>337</v>
      </c>
      <c r="D191" s="18" t="s">
        <v>340</v>
      </c>
      <c r="E191" s="18" t="s">
        <v>341</v>
      </c>
      <c r="F191" s="23">
        <v>327000</v>
      </c>
    </row>
    <row r="192" spans="1:6" ht="21" outlineLevel="1">
      <c r="A192" s="10"/>
      <c r="B192" s="16"/>
      <c r="C192" s="24" t="s">
        <v>342</v>
      </c>
      <c r="D192" s="18"/>
      <c r="E192" s="18"/>
      <c r="F192" s="23">
        <f>SUBTOTAL(9,F190:F191)</f>
        <v>897000</v>
      </c>
    </row>
    <row r="193" spans="1:6" ht="21" outlineLevel="2">
      <c r="A193" s="10"/>
      <c r="B193" s="16">
        <v>1</v>
      </c>
      <c r="C193" s="17" t="s">
        <v>343</v>
      </c>
      <c r="D193" s="18" t="s">
        <v>344</v>
      </c>
      <c r="E193" s="18" t="s">
        <v>345</v>
      </c>
      <c r="F193" s="23">
        <v>1930000</v>
      </c>
    </row>
    <row r="194" spans="1:6" ht="21" outlineLevel="2">
      <c r="A194" s="10"/>
      <c r="B194" s="16">
        <f>+B193+1</f>
        <v>2</v>
      </c>
      <c r="C194" s="17" t="s">
        <v>343</v>
      </c>
      <c r="D194" s="18" t="s">
        <v>346</v>
      </c>
      <c r="E194" s="18" t="s">
        <v>347</v>
      </c>
      <c r="F194" s="23">
        <v>333750</v>
      </c>
    </row>
    <row r="195" spans="1:6" ht="21" outlineLevel="1">
      <c r="A195" s="10"/>
      <c r="B195" s="16"/>
      <c r="C195" s="24" t="s">
        <v>348</v>
      </c>
      <c r="D195" s="18"/>
      <c r="E195" s="18"/>
      <c r="F195" s="23">
        <f>SUBTOTAL(9,F193:F194)</f>
        <v>2263750</v>
      </c>
    </row>
    <row r="196" spans="1:6" ht="21" outlineLevel="2">
      <c r="A196" s="10"/>
      <c r="B196" s="16">
        <v>1</v>
      </c>
      <c r="C196" s="17" t="s">
        <v>349</v>
      </c>
      <c r="D196" s="18" t="s">
        <v>350</v>
      </c>
      <c r="E196" s="18" t="s">
        <v>351</v>
      </c>
      <c r="F196" s="23">
        <v>395000</v>
      </c>
    </row>
    <row r="197" spans="1:6" ht="21" outlineLevel="2">
      <c r="A197" s="10"/>
      <c r="B197" s="16">
        <f>+B196+1</f>
        <v>2</v>
      </c>
      <c r="C197" s="17" t="s">
        <v>349</v>
      </c>
      <c r="D197" s="18" t="s">
        <v>352</v>
      </c>
      <c r="E197" s="18" t="s">
        <v>353</v>
      </c>
      <c r="F197" s="23">
        <v>72500</v>
      </c>
    </row>
    <row r="198" spans="1:6" ht="21" outlineLevel="2">
      <c r="A198" s="10"/>
      <c r="B198" s="16">
        <f>+B197+1</f>
        <v>3</v>
      </c>
      <c r="C198" s="17" t="s">
        <v>349</v>
      </c>
      <c r="D198" s="18" t="s">
        <v>354</v>
      </c>
      <c r="E198" s="18" t="s">
        <v>355</v>
      </c>
      <c r="F198" s="23">
        <v>345000</v>
      </c>
    </row>
    <row r="199" spans="1:6" ht="21" outlineLevel="2">
      <c r="A199" s="10"/>
      <c r="B199" s="16">
        <f>+B198+1</f>
        <v>4</v>
      </c>
      <c r="C199" s="17" t="s">
        <v>349</v>
      </c>
      <c r="D199" s="18" t="s">
        <v>356</v>
      </c>
      <c r="E199" s="18" t="s">
        <v>357</v>
      </c>
      <c r="F199" s="23">
        <v>83750</v>
      </c>
    </row>
    <row r="200" spans="1:6" ht="21" outlineLevel="2">
      <c r="A200" s="10"/>
      <c r="B200" s="16">
        <f>+B199+1</f>
        <v>5</v>
      </c>
      <c r="C200" s="17" t="s">
        <v>349</v>
      </c>
      <c r="D200" s="18" t="s">
        <v>356</v>
      </c>
      <c r="E200" s="18" t="s">
        <v>358</v>
      </c>
      <c r="F200" s="23">
        <v>558750</v>
      </c>
    </row>
    <row r="201" spans="1:6" ht="21" outlineLevel="1">
      <c r="A201" s="10"/>
      <c r="B201" s="16"/>
      <c r="C201" s="24" t="s">
        <v>359</v>
      </c>
      <c r="D201" s="18"/>
      <c r="E201" s="18"/>
      <c r="F201" s="23">
        <f>SUBTOTAL(9,F196:F200)</f>
        <v>1455000</v>
      </c>
    </row>
    <row r="202" spans="1:6" ht="21" outlineLevel="2">
      <c r="A202" s="10"/>
      <c r="B202" s="16">
        <v>1</v>
      </c>
      <c r="C202" s="20" t="s">
        <v>360</v>
      </c>
      <c r="D202" s="21" t="s">
        <v>361</v>
      </c>
      <c r="E202" s="21" t="s">
        <v>362</v>
      </c>
      <c r="F202" s="23">
        <v>16930000</v>
      </c>
    </row>
    <row r="203" spans="1:6" ht="21" outlineLevel="2">
      <c r="A203" s="10"/>
      <c r="B203" s="16">
        <f>+B202+1</f>
        <v>2</v>
      </c>
      <c r="C203" s="17" t="s">
        <v>360</v>
      </c>
      <c r="D203" s="18" t="s">
        <v>361</v>
      </c>
      <c r="E203" s="18" t="s">
        <v>363</v>
      </c>
      <c r="F203" s="23">
        <v>2175000</v>
      </c>
    </row>
    <row r="204" spans="1:6" ht="21" outlineLevel="1">
      <c r="A204" s="10"/>
      <c r="B204" s="16"/>
      <c r="C204" s="24" t="s">
        <v>364</v>
      </c>
      <c r="D204" s="18"/>
      <c r="E204" s="18"/>
      <c r="F204" s="23">
        <f>SUBTOTAL(9,F202:F203)</f>
        <v>19105000</v>
      </c>
    </row>
    <row r="205" spans="1:6" ht="21" outlineLevel="2">
      <c r="A205" s="10"/>
      <c r="B205" s="16">
        <v>1</v>
      </c>
      <c r="C205" s="20" t="s">
        <v>365</v>
      </c>
      <c r="D205" s="21" t="s">
        <v>366</v>
      </c>
      <c r="E205" s="21" t="s">
        <v>367</v>
      </c>
      <c r="F205" s="23">
        <v>1230000</v>
      </c>
    </row>
    <row r="206" spans="1:6" ht="21" outlineLevel="2">
      <c r="A206" s="10"/>
      <c r="B206" s="16">
        <f>+B205+1</f>
        <v>2</v>
      </c>
      <c r="C206" s="17" t="s">
        <v>365</v>
      </c>
      <c r="D206" s="18" t="s">
        <v>366</v>
      </c>
      <c r="E206" s="18" t="s">
        <v>368</v>
      </c>
      <c r="F206" s="23">
        <v>1693000</v>
      </c>
    </row>
    <row r="207" spans="1:6" ht="21" outlineLevel="1">
      <c r="A207" s="10"/>
      <c r="B207" s="16"/>
      <c r="C207" s="24" t="s">
        <v>369</v>
      </c>
      <c r="D207" s="18"/>
      <c r="E207" s="18"/>
      <c r="F207" s="23">
        <f>SUBTOTAL(9,F205:F206)</f>
        <v>2923000</v>
      </c>
    </row>
    <row r="208" spans="1:6" ht="21" outlineLevel="2">
      <c r="A208" s="10"/>
      <c r="B208" s="16">
        <v>1</v>
      </c>
      <c r="C208" s="17" t="s">
        <v>370</v>
      </c>
      <c r="D208" s="18" t="s">
        <v>371</v>
      </c>
      <c r="E208" s="18" t="s">
        <v>372</v>
      </c>
      <c r="F208" s="23">
        <v>1975000</v>
      </c>
    </row>
    <row r="209" spans="1:6" ht="21" outlineLevel="1">
      <c r="A209" s="10"/>
      <c r="B209" s="16"/>
      <c r="C209" s="24" t="s">
        <v>373</v>
      </c>
      <c r="D209" s="18"/>
      <c r="E209" s="18"/>
      <c r="F209" s="23">
        <f>SUBTOTAL(9,F208:F208)</f>
        <v>1975000</v>
      </c>
    </row>
    <row r="210" spans="1:6" ht="21" outlineLevel="2">
      <c r="A210" s="10"/>
      <c r="B210" s="16">
        <v>1</v>
      </c>
      <c r="C210" s="20" t="s">
        <v>374</v>
      </c>
      <c r="D210" s="21" t="s">
        <v>375</v>
      </c>
      <c r="E210" s="21" t="s">
        <v>376</v>
      </c>
      <c r="F210" s="23">
        <v>670000</v>
      </c>
    </row>
    <row r="211" spans="1:6" ht="21" outlineLevel="2">
      <c r="A211" s="10"/>
      <c r="B211" s="16">
        <f>+B210+1</f>
        <v>2</v>
      </c>
      <c r="C211" s="17" t="s">
        <v>374</v>
      </c>
      <c r="D211" s="18" t="s">
        <v>375</v>
      </c>
      <c r="E211" s="18" t="s">
        <v>377</v>
      </c>
      <c r="F211" s="23">
        <v>1500000</v>
      </c>
    </row>
    <row r="212" spans="1:6" ht="21" outlineLevel="1">
      <c r="A212" s="10"/>
      <c r="B212" s="16"/>
      <c r="C212" s="24" t="s">
        <v>378</v>
      </c>
      <c r="D212" s="18"/>
      <c r="E212" s="18"/>
      <c r="F212" s="23">
        <f>SUBTOTAL(9,F210:F211)</f>
        <v>2170000</v>
      </c>
    </row>
    <row r="213" spans="1:6" ht="21" outlineLevel="2">
      <c r="A213" s="10"/>
      <c r="B213" s="16">
        <v>1</v>
      </c>
      <c r="C213" s="17" t="s">
        <v>379</v>
      </c>
      <c r="D213" s="18" t="s">
        <v>380</v>
      </c>
      <c r="E213" s="18" t="s">
        <v>381</v>
      </c>
      <c r="F213" s="23">
        <v>500000</v>
      </c>
    </row>
    <row r="214" spans="1:6" ht="21" outlineLevel="1">
      <c r="A214" s="10"/>
      <c r="B214" s="16"/>
      <c r="C214" s="24" t="s">
        <v>382</v>
      </c>
      <c r="D214" s="18"/>
      <c r="E214" s="18"/>
      <c r="F214" s="23">
        <f>SUBTOTAL(9,F213:F213)</f>
        <v>500000</v>
      </c>
    </row>
    <row r="215" spans="1:6" ht="21" outlineLevel="2">
      <c r="A215" s="10"/>
      <c r="B215" s="16">
        <v>1</v>
      </c>
      <c r="C215" s="17" t="s">
        <v>383</v>
      </c>
      <c r="D215" s="18" t="s">
        <v>384</v>
      </c>
      <c r="E215" s="18" t="s">
        <v>385</v>
      </c>
      <c r="F215" s="23">
        <v>570000</v>
      </c>
    </row>
    <row r="216" spans="1:6" ht="21" outlineLevel="2">
      <c r="A216" s="10"/>
      <c r="B216" s="16">
        <f>+B215+1</f>
        <v>2</v>
      </c>
      <c r="C216" s="17" t="s">
        <v>383</v>
      </c>
      <c r="D216" s="18" t="s">
        <v>386</v>
      </c>
      <c r="E216" s="18" t="s">
        <v>387</v>
      </c>
      <c r="F216" s="23">
        <v>333750</v>
      </c>
    </row>
    <row r="217" spans="1:6" ht="21" outlineLevel="1">
      <c r="A217" s="10"/>
      <c r="B217" s="16"/>
      <c r="C217" s="24" t="s">
        <v>388</v>
      </c>
      <c r="D217" s="18"/>
      <c r="E217" s="18"/>
      <c r="F217" s="23">
        <f>SUBTOTAL(9,F215:F216)</f>
        <v>903750</v>
      </c>
    </row>
    <row r="218" spans="1:6" ht="21" outlineLevel="2">
      <c r="A218" s="10"/>
      <c r="B218" s="16">
        <v>1</v>
      </c>
      <c r="C218" s="17" t="s">
        <v>389</v>
      </c>
      <c r="D218" s="18" t="s">
        <v>390</v>
      </c>
      <c r="E218" s="18" t="s">
        <v>391</v>
      </c>
      <c r="F218" s="23">
        <v>1730000</v>
      </c>
    </row>
    <row r="219" spans="1:6" ht="21" outlineLevel="2">
      <c r="A219" s="10"/>
      <c r="B219" s="16">
        <f>+B218+1</f>
        <v>2</v>
      </c>
      <c r="C219" s="17" t="s">
        <v>389</v>
      </c>
      <c r="D219" s="18" t="s">
        <v>392</v>
      </c>
      <c r="E219" s="18" t="s">
        <v>393</v>
      </c>
      <c r="F219" s="23">
        <v>1710000</v>
      </c>
    </row>
    <row r="220" spans="1:6" ht="21" outlineLevel="2">
      <c r="A220" s="10"/>
      <c r="B220" s="16">
        <f>+B219+1</f>
        <v>3</v>
      </c>
      <c r="C220" s="17" t="s">
        <v>389</v>
      </c>
      <c r="D220" s="18" t="s">
        <v>392</v>
      </c>
      <c r="E220" s="18" t="s">
        <v>394</v>
      </c>
      <c r="F220" s="23">
        <v>250000</v>
      </c>
    </row>
    <row r="221" spans="1:6" ht="21" outlineLevel="1">
      <c r="A221" s="10"/>
      <c r="B221" s="16"/>
      <c r="C221" s="24" t="s">
        <v>395</v>
      </c>
      <c r="D221" s="18"/>
      <c r="E221" s="18"/>
      <c r="F221" s="23">
        <f>SUBTOTAL(9,F218:F220)</f>
        <v>3690000</v>
      </c>
    </row>
    <row r="222" spans="1:6" ht="21" outlineLevel="2">
      <c r="A222" s="10"/>
      <c r="B222" s="16">
        <v>1</v>
      </c>
      <c r="C222" s="17" t="s">
        <v>396</v>
      </c>
      <c r="D222" s="18" t="s">
        <v>397</v>
      </c>
      <c r="E222" s="18" t="s">
        <v>398</v>
      </c>
      <c r="F222" s="23">
        <v>1092500</v>
      </c>
    </row>
    <row r="223" spans="1:6" ht="21" outlineLevel="1">
      <c r="A223" s="10"/>
      <c r="B223" s="16"/>
      <c r="C223" s="24" t="s">
        <v>399</v>
      </c>
      <c r="D223" s="18"/>
      <c r="E223" s="18"/>
      <c r="F223" s="23">
        <f>SUBTOTAL(9,F222:F222)</f>
        <v>1092500</v>
      </c>
    </row>
    <row r="224" spans="1:6" ht="21" outlineLevel="2">
      <c r="A224" s="10"/>
      <c r="B224" s="16">
        <v>1</v>
      </c>
      <c r="C224" s="17" t="s">
        <v>400</v>
      </c>
      <c r="D224" s="18" t="s">
        <v>401</v>
      </c>
      <c r="E224" s="18" t="s">
        <v>402</v>
      </c>
      <c r="F224" s="23">
        <v>2725000</v>
      </c>
    </row>
    <row r="225" spans="1:6" ht="21" outlineLevel="1">
      <c r="A225" s="10"/>
      <c r="B225" s="16"/>
      <c r="C225" s="24" t="s">
        <v>403</v>
      </c>
      <c r="D225" s="18"/>
      <c r="E225" s="18"/>
      <c r="F225" s="23">
        <f>SUBTOTAL(9,F224:F224)</f>
        <v>2725000</v>
      </c>
    </row>
    <row r="226" spans="1:6" ht="21" outlineLevel="2">
      <c r="A226" s="10"/>
      <c r="B226" s="16">
        <v>1</v>
      </c>
      <c r="C226" s="20" t="s">
        <v>404</v>
      </c>
      <c r="D226" s="21" t="s">
        <v>405</v>
      </c>
      <c r="E226" s="21" t="s">
        <v>406</v>
      </c>
      <c r="F226" s="23">
        <v>570000</v>
      </c>
    </row>
    <row r="227" spans="1:6" ht="21" outlineLevel="2">
      <c r="A227" s="10"/>
      <c r="B227" s="16">
        <f>+B226+1</f>
        <v>2</v>
      </c>
      <c r="C227" s="17" t="s">
        <v>404</v>
      </c>
      <c r="D227" s="18" t="s">
        <v>405</v>
      </c>
      <c r="E227" s="18" t="s">
        <v>407</v>
      </c>
      <c r="F227" s="23">
        <v>1228750</v>
      </c>
    </row>
    <row r="228" spans="1:6" ht="21" outlineLevel="2">
      <c r="A228" s="10"/>
      <c r="B228" s="16">
        <f>+B227+1</f>
        <v>3</v>
      </c>
      <c r="C228" s="17" t="s">
        <v>404</v>
      </c>
      <c r="D228" s="18" t="s">
        <v>408</v>
      </c>
      <c r="E228" s="18" t="s">
        <v>409</v>
      </c>
      <c r="F228" s="23">
        <v>2225000</v>
      </c>
    </row>
    <row r="229" spans="1:6" ht="21" outlineLevel="2">
      <c r="A229" s="10"/>
      <c r="B229" s="16">
        <f>+B228+1</f>
        <v>4</v>
      </c>
      <c r="C229" s="17" t="s">
        <v>404</v>
      </c>
      <c r="D229" s="18" t="s">
        <v>410</v>
      </c>
      <c r="E229" s="18" t="s">
        <v>411</v>
      </c>
      <c r="F229" s="23">
        <v>345000</v>
      </c>
    </row>
    <row r="230" spans="1:6" ht="21" outlineLevel="2">
      <c r="A230" s="10"/>
      <c r="B230" s="16">
        <f>+B229+1</f>
        <v>5</v>
      </c>
      <c r="C230" s="20" t="s">
        <v>404</v>
      </c>
      <c r="D230" s="21" t="s">
        <v>408</v>
      </c>
      <c r="E230" s="21" t="s">
        <v>412</v>
      </c>
      <c r="F230" s="23">
        <v>345000</v>
      </c>
    </row>
    <row r="231" spans="1:6" ht="21" outlineLevel="1">
      <c r="A231" s="10"/>
      <c r="B231" s="16"/>
      <c r="C231" s="22" t="s">
        <v>413</v>
      </c>
      <c r="D231" s="21"/>
      <c r="E231" s="21"/>
      <c r="F231" s="23">
        <f>SUBTOTAL(9,F226:F230)</f>
        <v>4713750</v>
      </c>
    </row>
    <row r="232" spans="1:6" ht="21" outlineLevel="2">
      <c r="A232" s="10"/>
      <c r="B232" s="16">
        <v>1</v>
      </c>
      <c r="C232" s="17" t="s">
        <v>414</v>
      </c>
      <c r="D232" s="18" t="s">
        <v>415</v>
      </c>
      <c r="E232" s="18" t="s">
        <v>416</v>
      </c>
      <c r="F232" s="23">
        <v>1710000</v>
      </c>
    </row>
    <row r="233" spans="1:6" ht="21" outlineLevel="1">
      <c r="A233" s="10"/>
      <c r="B233" s="16"/>
      <c r="C233" s="24" t="s">
        <v>417</v>
      </c>
      <c r="D233" s="18"/>
      <c r="E233" s="18"/>
      <c r="F233" s="23">
        <f>SUBTOTAL(9,F232:F232)</f>
        <v>1710000</v>
      </c>
    </row>
    <row r="234" spans="1:6" ht="21" outlineLevel="2">
      <c r="A234" s="10"/>
      <c r="B234" s="16">
        <v>1</v>
      </c>
      <c r="C234" s="20" t="s">
        <v>418</v>
      </c>
      <c r="D234" s="21" t="s">
        <v>419</v>
      </c>
      <c r="E234" s="21" t="s">
        <v>420</v>
      </c>
      <c r="F234" s="23">
        <v>1785000</v>
      </c>
    </row>
    <row r="235" spans="1:6" ht="21" outlineLevel="2">
      <c r="A235" s="10"/>
      <c r="B235" s="16">
        <f>+B234+1</f>
        <v>2</v>
      </c>
      <c r="C235" s="27" t="s">
        <v>418</v>
      </c>
      <c r="D235" s="28" t="s">
        <v>421</v>
      </c>
      <c r="E235" s="28" t="s">
        <v>422</v>
      </c>
      <c r="F235" s="29">
        <v>83750</v>
      </c>
    </row>
    <row r="236" spans="1:6" ht="21" outlineLevel="2">
      <c r="A236" s="10"/>
      <c r="B236" s="16">
        <f>+B235+1</f>
        <v>3</v>
      </c>
      <c r="C236" s="17" t="s">
        <v>418</v>
      </c>
      <c r="D236" s="18" t="s">
        <v>423</v>
      </c>
      <c r="E236" s="18" t="s">
        <v>424</v>
      </c>
      <c r="F236" s="23">
        <v>183750</v>
      </c>
    </row>
    <row r="237" spans="1:6" ht="21" outlineLevel="1">
      <c r="A237" s="10"/>
      <c r="B237" s="16"/>
      <c r="C237" s="24" t="s">
        <v>425</v>
      </c>
      <c r="D237" s="18"/>
      <c r="E237" s="18"/>
      <c r="F237" s="23">
        <f>SUBTOTAL(9,F234:F236)</f>
        <v>2052500</v>
      </c>
    </row>
    <row r="238" spans="1:6" ht="21" outlineLevel="2">
      <c r="A238" s="10"/>
      <c r="B238" s="16">
        <v>1</v>
      </c>
      <c r="C238" s="17" t="s">
        <v>426</v>
      </c>
      <c r="D238" s="18" t="s">
        <v>427</v>
      </c>
      <c r="E238" s="18" t="s">
        <v>428</v>
      </c>
      <c r="F238" s="23">
        <v>345000</v>
      </c>
    </row>
    <row r="239" spans="1:6" ht="21" outlineLevel="1">
      <c r="A239" s="10"/>
      <c r="B239" s="16"/>
      <c r="C239" s="24" t="s">
        <v>429</v>
      </c>
      <c r="D239" s="18"/>
      <c r="E239" s="18"/>
      <c r="F239" s="23">
        <f>SUBTOTAL(9,F238:F238)</f>
        <v>345000</v>
      </c>
    </row>
    <row r="240" spans="1:6" ht="21" outlineLevel="2">
      <c r="A240" s="10"/>
      <c r="B240" s="16">
        <v>1</v>
      </c>
      <c r="C240" s="17" t="s">
        <v>430</v>
      </c>
      <c r="D240" s="18" t="s">
        <v>431</v>
      </c>
      <c r="E240" s="18" t="s">
        <v>432</v>
      </c>
      <c r="F240" s="23">
        <v>345000</v>
      </c>
    </row>
    <row r="241" spans="1:6" ht="21" outlineLevel="2">
      <c r="A241" s="10"/>
      <c r="B241" s="16">
        <f>+B240+1</f>
        <v>2</v>
      </c>
      <c r="C241" s="20" t="s">
        <v>430</v>
      </c>
      <c r="D241" s="21" t="s">
        <v>433</v>
      </c>
      <c r="E241" s="21" t="s">
        <v>434</v>
      </c>
      <c r="F241" s="23">
        <v>1710000</v>
      </c>
    </row>
    <row r="242" spans="1:6" ht="21" outlineLevel="1">
      <c r="A242" s="10"/>
      <c r="B242" s="16"/>
      <c r="C242" s="22" t="s">
        <v>435</v>
      </c>
      <c r="D242" s="21"/>
      <c r="E242" s="21"/>
      <c r="F242" s="23">
        <f>SUBTOTAL(9,F240:F241)</f>
        <v>2055000</v>
      </c>
    </row>
    <row r="243" spans="1:6" ht="21" outlineLevel="2">
      <c r="A243" s="10"/>
      <c r="B243" s="16">
        <v>1</v>
      </c>
      <c r="C243" s="17" t="s">
        <v>436</v>
      </c>
      <c r="D243" s="18" t="s">
        <v>437</v>
      </c>
      <c r="E243" s="18" t="s">
        <v>438</v>
      </c>
      <c r="F243" s="23">
        <v>333750</v>
      </c>
    </row>
    <row r="244" spans="1:6" ht="21" outlineLevel="1">
      <c r="A244" s="10"/>
      <c r="B244" s="16"/>
      <c r="C244" s="24" t="s">
        <v>439</v>
      </c>
      <c r="D244" s="18"/>
      <c r="E244" s="18"/>
      <c r="F244" s="23">
        <f>SUBTOTAL(9,F243:F243)</f>
        <v>333750</v>
      </c>
    </row>
    <row r="245" spans="1:6" ht="21" outlineLevel="2">
      <c r="A245" s="10"/>
      <c r="B245" s="16">
        <v>1</v>
      </c>
      <c r="C245" s="17" t="s">
        <v>440</v>
      </c>
      <c r="D245" s="18" t="s">
        <v>441</v>
      </c>
      <c r="E245" s="18" t="s">
        <v>442</v>
      </c>
      <c r="F245" s="23">
        <v>1910000</v>
      </c>
    </row>
    <row r="246" spans="1:6" ht="21" outlineLevel="1">
      <c r="A246" s="10"/>
      <c r="B246" s="16"/>
      <c r="C246" s="24" t="s">
        <v>443</v>
      </c>
      <c r="D246" s="18"/>
      <c r="E246" s="18"/>
      <c r="F246" s="23">
        <f>SUBTOTAL(9,F245:F245)</f>
        <v>1910000</v>
      </c>
    </row>
    <row r="247" spans="1:6" ht="21" outlineLevel="2">
      <c r="A247" s="10"/>
      <c r="B247" s="16">
        <v>1</v>
      </c>
      <c r="C247" s="17" t="s">
        <v>444</v>
      </c>
      <c r="D247" s="18" t="s">
        <v>445</v>
      </c>
      <c r="E247" s="18" t="s">
        <v>446</v>
      </c>
      <c r="F247" s="23">
        <v>558750</v>
      </c>
    </row>
    <row r="248" spans="1:6" ht="21" outlineLevel="1">
      <c r="A248" s="10"/>
      <c r="B248" s="16"/>
      <c r="C248" s="24" t="s">
        <v>447</v>
      </c>
      <c r="D248" s="18"/>
      <c r="E248" s="18"/>
      <c r="F248" s="23">
        <f>SUBTOTAL(9,F247:F247)</f>
        <v>558750</v>
      </c>
    </row>
    <row r="249" spans="1:6" ht="21" outlineLevel="2">
      <c r="A249" s="10"/>
      <c r="B249" s="16">
        <v>1</v>
      </c>
      <c r="C249" s="20" t="s">
        <v>448</v>
      </c>
      <c r="D249" s="21" t="s">
        <v>449</v>
      </c>
      <c r="E249" s="21" t="s">
        <v>450</v>
      </c>
      <c r="F249" s="23">
        <v>2766000</v>
      </c>
    </row>
    <row r="250" spans="1:6" ht="21" outlineLevel="2">
      <c r="A250" s="10"/>
      <c r="B250" s="16">
        <f>+B249+1</f>
        <v>2</v>
      </c>
      <c r="C250" s="17" t="s">
        <v>448</v>
      </c>
      <c r="D250" s="18" t="s">
        <v>449</v>
      </c>
      <c r="E250" s="18" t="s">
        <v>451</v>
      </c>
      <c r="F250" s="23">
        <v>5090000</v>
      </c>
    </row>
    <row r="251" spans="1:6" ht="21" outlineLevel="2">
      <c r="A251" s="10"/>
      <c r="B251" s="16">
        <f>+B250+1</f>
        <v>3</v>
      </c>
      <c r="C251" s="17" t="s">
        <v>448</v>
      </c>
      <c r="D251" s="18" t="s">
        <v>452</v>
      </c>
      <c r="E251" s="18" t="s">
        <v>453</v>
      </c>
      <c r="F251" s="23">
        <v>333750</v>
      </c>
    </row>
    <row r="252" spans="1:6" ht="21" outlineLevel="1">
      <c r="A252" s="10"/>
      <c r="B252" s="16"/>
      <c r="C252" s="24" t="s">
        <v>454</v>
      </c>
      <c r="D252" s="18"/>
      <c r="E252" s="18"/>
      <c r="F252" s="23">
        <f>SUBTOTAL(9,F249:F251)</f>
        <v>8189750</v>
      </c>
    </row>
    <row r="253" spans="1:6" ht="21" outlineLevel="2">
      <c r="A253" s="10"/>
      <c r="B253" s="16">
        <v>1</v>
      </c>
      <c r="C253" s="17" t="s">
        <v>455</v>
      </c>
      <c r="D253" s="18" t="s">
        <v>456</v>
      </c>
      <c r="E253" s="18" t="s">
        <v>457</v>
      </c>
      <c r="F253" s="23">
        <v>2193750</v>
      </c>
    </row>
    <row r="254" spans="1:6" ht="21" outlineLevel="2">
      <c r="A254" s="10"/>
      <c r="B254" s="16">
        <f>+B253+1</f>
        <v>2</v>
      </c>
      <c r="C254" s="17" t="s">
        <v>455</v>
      </c>
      <c r="D254" s="18" t="s">
        <v>458</v>
      </c>
      <c r="E254" s="18" t="s">
        <v>459</v>
      </c>
      <c r="F254" s="23">
        <v>670000</v>
      </c>
    </row>
    <row r="255" spans="1:6" ht="21" outlineLevel="1">
      <c r="A255" s="10"/>
      <c r="B255" s="16"/>
      <c r="C255" s="24" t="s">
        <v>460</v>
      </c>
      <c r="D255" s="18"/>
      <c r="E255" s="18"/>
      <c r="F255" s="23">
        <f>SUBTOTAL(9,F253:F254)</f>
        <v>2863750</v>
      </c>
    </row>
    <row r="256" spans="1:6" ht="21" outlineLevel="2">
      <c r="A256" s="10"/>
      <c r="B256" s="16">
        <v>1</v>
      </c>
      <c r="C256" s="20" t="s">
        <v>461</v>
      </c>
      <c r="D256" s="21" t="s">
        <v>462</v>
      </c>
      <c r="E256" s="21" t="s">
        <v>463</v>
      </c>
      <c r="F256" s="23">
        <v>3525000</v>
      </c>
    </row>
    <row r="257" spans="1:6" ht="21" outlineLevel="2">
      <c r="A257" s="10"/>
      <c r="B257" s="16">
        <f>+B256+1</f>
        <v>2</v>
      </c>
      <c r="C257" s="17" t="s">
        <v>461</v>
      </c>
      <c r="D257" s="18" t="s">
        <v>464</v>
      </c>
      <c r="E257" s="18" t="s">
        <v>465</v>
      </c>
      <c r="F257" s="23">
        <v>915000</v>
      </c>
    </row>
    <row r="258" spans="1:6" ht="21" outlineLevel="2">
      <c r="A258" s="10"/>
      <c r="B258" s="16">
        <f>+B257+1</f>
        <v>3</v>
      </c>
      <c r="C258" s="17" t="s">
        <v>461</v>
      </c>
      <c r="D258" s="18" t="s">
        <v>466</v>
      </c>
      <c r="E258" s="18" t="s">
        <v>467</v>
      </c>
      <c r="F258" s="23">
        <v>1687500</v>
      </c>
    </row>
    <row r="259" spans="1:6" ht="21" outlineLevel="2">
      <c r="A259" s="10"/>
      <c r="B259" s="16">
        <f>+B258+1</f>
        <v>4</v>
      </c>
      <c r="C259" s="17" t="s">
        <v>461</v>
      </c>
      <c r="D259" s="18" t="s">
        <v>462</v>
      </c>
      <c r="E259" s="18" t="s">
        <v>468</v>
      </c>
      <c r="F259" s="23">
        <v>433750</v>
      </c>
    </row>
    <row r="260" spans="1:6" ht="21" outlineLevel="2">
      <c r="A260" s="10"/>
      <c r="B260" s="30">
        <f>+B259+1</f>
        <v>5</v>
      </c>
      <c r="C260" s="31" t="s">
        <v>461</v>
      </c>
      <c r="D260" s="32" t="s">
        <v>466</v>
      </c>
      <c r="E260" s="32" t="s">
        <v>469</v>
      </c>
      <c r="F260" s="33">
        <v>433750</v>
      </c>
    </row>
    <row r="261" spans="1:6" ht="21" outlineLevel="1">
      <c r="A261" s="10"/>
      <c r="B261" s="34"/>
      <c r="C261" s="35" t="s">
        <v>470</v>
      </c>
      <c r="D261" s="36"/>
      <c r="E261" s="36"/>
      <c r="F261" s="37">
        <f>SUBTOTAL(9,F256:F260)</f>
        <v>6995000</v>
      </c>
    </row>
    <row r="262" spans="1:6" ht="21">
      <c r="A262" s="10"/>
      <c r="B262" s="38"/>
      <c r="C262" s="39" t="s">
        <v>471</v>
      </c>
      <c r="D262" s="40"/>
      <c r="E262" s="40"/>
      <c r="F262" s="41">
        <f>SUBTOTAL(9,F2:F260)</f>
        <v>246248500</v>
      </c>
    </row>
  </sheetData>
  <sheetProtection/>
  <mergeCells count="5">
    <mergeCell ref="B1:F1"/>
    <mergeCell ref="B2:F2"/>
    <mergeCell ref="B3:F3"/>
    <mergeCell ref="B5:F5"/>
    <mergeCell ref="B4:F4"/>
  </mergeCells>
  <printOptions horizontalCentered="1"/>
  <pageMargins left="0.17" right="0.17" top="0.77" bottom="0.4330708661417323" header="0.3" footer="0.15748031496062992"/>
  <pageSetup horizontalDpi="600" verticalDpi="600" orientation="landscape" paperSize="9" r:id="rId1"/>
  <headerFooter alignWithMargins="0">
    <oddHeader xml:space="preserve">&amp;Rหน้าที่ &amp;P          </oddHeader>
  </headerFooter>
  <rowBreaks count="69" manualBreakCount="69">
    <brk id="10" max="255" man="1"/>
    <brk id="12" max="255" man="1"/>
    <brk id="16" max="255" man="1"/>
    <brk id="21" max="255" man="1"/>
    <brk id="28" max="255" man="1"/>
    <brk id="31" max="255" man="1"/>
    <brk id="34" max="255" man="1"/>
    <brk id="39" max="255" man="1"/>
    <brk id="44" max="255" man="1"/>
    <brk id="46" max="255" man="1"/>
    <brk id="63" max="255" man="1"/>
    <brk id="74" max="255" man="1"/>
    <brk id="77" max="255" man="1"/>
    <brk id="79" max="255" man="1"/>
    <brk id="81" max="255" man="1"/>
    <brk id="83" max="255" man="1"/>
    <brk id="85" max="255" man="1"/>
    <brk id="92" max="255" man="1"/>
    <brk id="97" max="255" man="1"/>
    <brk id="99" max="255" man="1"/>
    <brk id="102" max="255" man="1"/>
    <brk id="105" max="255" man="1"/>
    <brk id="109" max="255" man="1"/>
    <brk id="111" max="255" man="1"/>
    <brk id="115" max="255" man="1"/>
    <brk id="118" max="255" man="1"/>
    <brk id="121" max="255" man="1"/>
    <brk id="123" max="255" man="1"/>
    <brk id="125" max="255" man="1"/>
    <brk id="128" max="255" man="1"/>
    <brk id="137" max="255" man="1"/>
    <brk id="142" max="255" man="1"/>
    <brk id="144" max="255" man="1"/>
    <brk id="146" max="255" man="1"/>
    <brk id="149" max="255" man="1"/>
    <brk id="153" max="255" man="1"/>
    <brk id="155" max="255" man="1"/>
    <brk id="158" max="255" man="1"/>
    <brk id="161" max="255" man="1"/>
    <brk id="165" max="255" man="1"/>
    <brk id="167" max="255" man="1"/>
    <brk id="171" max="255" man="1"/>
    <brk id="175" max="255" man="1"/>
    <brk id="179" max="255" man="1"/>
    <brk id="184" max="255" man="1"/>
    <brk id="189" max="255" man="1"/>
    <brk id="192" max="255" man="1"/>
    <brk id="195" max="255" man="1"/>
    <brk id="201" max="255" man="1"/>
    <brk id="204" max="255" man="1"/>
    <brk id="207" max="255" man="1"/>
    <brk id="209" max="255" man="1"/>
    <brk id="212" max="255" man="1"/>
    <brk id="214" max="255" man="1"/>
    <brk id="217" max="255" man="1"/>
    <brk id="221" max="255" man="1"/>
    <brk id="223" max="255" man="1"/>
    <brk id="225" max="255" man="1"/>
    <brk id="231" max="255" man="1"/>
    <brk id="233" max="255" man="1"/>
    <brk id="237" max="255" man="1"/>
    <brk id="239" max="255" man="1"/>
    <brk id="242" max="255" man="1"/>
    <brk id="244" max="255" man="1"/>
    <brk id="246" max="255" man="1"/>
    <brk id="248" max="255" man="1"/>
    <brk id="252" max="255" man="1"/>
    <brk id="255" max="255" man="1"/>
    <brk id="2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G78"/>
  <sheetViews>
    <sheetView view="pageBreakPreview" zoomScaleNormal="120" zoomScaleSheetLayoutView="100" workbookViewId="0" topLeftCell="A1">
      <selection activeCell="C11" sqref="C11"/>
    </sheetView>
  </sheetViews>
  <sheetFormatPr defaultColWidth="10.28125" defaultRowHeight="12.75"/>
  <cols>
    <col min="1" max="1" width="5.7109375" style="15" customWidth="1"/>
    <col min="2" max="2" width="9.7109375" style="15" customWidth="1"/>
    <col min="3" max="3" width="17.57421875" style="15" customWidth="1"/>
    <col min="4" max="4" width="21.00390625" style="76" bestFit="1" customWidth="1"/>
    <col min="5" max="5" width="11.140625" style="15" bestFit="1" customWidth="1"/>
    <col min="6" max="6" width="12.8515625" style="15" bestFit="1" customWidth="1"/>
    <col min="7" max="7" width="12.00390625" style="43" customWidth="1"/>
    <col min="8" max="16384" width="10.28125" style="15" customWidth="1"/>
  </cols>
  <sheetData>
    <row r="1" spans="2:7" s="1" customFormat="1" ht="22.5" customHeight="1">
      <c r="B1" s="3" t="s">
        <v>472</v>
      </c>
      <c r="C1" s="3"/>
      <c r="D1" s="44" t="s">
        <v>473</v>
      </c>
      <c r="E1" s="44"/>
      <c r="F1" s="44"/>
      <c r="G1" s="44"/>
    </row>
    <row r="2" spans="2:7" s="1" customFormat="1" ht="22.5" customHeight="1">
      <c r="B2" s="5" t="s">
        <v>1</v>
      </c>
      <c r="C2" s="5"/>
      <c r="D2" s="44"/>
      <c r="E2" s="44"/>
      <c r="F2" s="44"/>
      <c r="G2" s="44"/>
    </row>
    <row r="3" spans="2:7" s="1" customFormat="1" ht="21">
      <c r="B3" s="5" t="s">
        <v>474</v>
      </c>
      <c r="C3" s="5"/>
      <c r="D3" s="45"/>
      <c r="G3" s="46"/>
    </row>
    <row r="4" spans="2:7" s="6" customFormat="1" ht="21">
      <c r="B4" s="47" t="s">
        <v>4</v>
      </c>
      <c r="C4" s="47" t="s">
        <v>5</v>
      </c>
      <c r="D4" s="48" t="s">
        <v>475</v>
      </c>
      <c r="E4" s="9"/>
      <c r="F4" s="9"/>
      <c r="G4" s="9"/>
    </row>
    <row r="5" spans="1:7" ht="18" customHeight="1">
      <c r="A5" s="49"/>
      <c r="B5" s="50"/>
      <c r="C5" s="50"/>
      <c r="D5" s="51" t="s">
        <v>476</v>
      </c>
      <c r="E5" s="53"/>
      <c r="F5" s="53"/>
      <c r="G5" s="54"/>
    </row>
    <row r="6" spans="1:7" ht="18" customHeight="1">
      <c r="A6" s="49"/>
      <c r="B6" s="50"/>
      <c r="C6" s="50"/>
      <c r="D6" s="55" t="s">
        <v>477</v>
      </c>
      <c r="E6" s="52" t="s">
        <v>478</v>
      </c>
      <c r="F6" s="52" t="s">
        <v>479</v>
      </c>
      <c r="G6" s="56" t="s">
        <v>480</v>
      </c>
    </row>
    <row r="7" spans="1:7" ht="18" customHeight="1">
      <c r="A7" s="49"/>
      <c r="B7" s="50"/>
      <c r="C7" s="50"/>
      <c r="D7" s="55" t="s">
        <v>481</v>
      </c>
      <c r="E7" s="53"/>
      <c r="F7" s="53"/>
      <c r="G7" s="54"/>
    </row>
    <row r="8" spans="1:7" ht="18" customHeight="1">
      <c r="A8" s="49"/>
      <c r="B8" s="57"/>
      <c r="C8" s="57"/>
      <c r="D8" s="58" t="s">
        <v>482</v>
      </c>
      <c r="E8" s="59"/>
      <c r="F8" s="59"/>
      <c r="G8" s="60"/>
    </row>
    <row r="9" spans="1:7" ht="18" customHeight="1">
      <c r="A9" s="49"/>
      <c r="B9" s="11">
        <v>1</v>
      </c>
      <c r="C9" s="61" t="s">
        <v>9</v>
      </c>
      <c r="D9" s="14">
        <v>2529700</v>
      </c>
      <c r="E9" s="62">
        <v>11684</v>
      </c>
      <c r="F9" s="62">
        <v>15431</v>
      </c>
      <c r="G9" s="63" t="s">
        <v>483</v>
      </c>
    </row>
    <row r="10" spans="1:7" ht="18" customHeight="1">
      <c r="A10" s="49"/>
      <c r="B10" s="16">
        <v>2</v>
      </c>
      <c r="C10" s="17" t="s">
        <v>16</v>
      </c>
      <c r="D10" s="23">
        <v>2043750</v>
      </c>
      <c r="E10" s="64">
        <v>11685</v>
      </c>
      <c r="F10" s="64">
        <v>15432</v>
      </c>
      <c r="G10" s="65" t="s">
        <v>483</v>
      </c>
    </row>
    <row r="11" spans="1:7" ht="18" customHeight="1">
      <c r="A11" s="49"/>
      <c r="B11" s="16">
        <v>3</v>
      </c>
      <c r="C11" s="17" t="s">
        <v>20</v>
      </c>
      <c r="D11" s="23">
        <v>3679500</v>
      </c>
      <c r="E11" s="64">
        <v>11686</v>
      </c>
      <c r="F11" s="64">
        <v>15433</v>
      </c>
      <c r="G11" s="65" t="s">
        <v>483</v>
      </c>
    </row>
    <row r="12" spans="1:7" ht="18" customHeight="1">
      <c r="A12" s="49"/>
      <c r="B12" s="16">
        <v>4</v>
      </c>
      <c r="C12" s="20" t="s">
        <v>26</v>
      </c>
      <c r="D12" s="23">
        <v>2831250</v>
      </c>
      <c r="E12" s="64">
        <v>11687</v>
      </c>
      <c r="F12" s="64">
        <v>15434</v>
      </c>
      <c r="G12" s="65" t="s">
        <v>483</v>
      </c>
    </row>
    <row r="13" spans="1:7" ht="18" customHeight="1">
      <c r="A13" s="49"/>
      <c r="B13" s="16">
        <v>5</v>
      </c>
      <c r="C13" s="17" t="s">
        <v>34</v>
      </c>
      <c r="D13" s="23">
        <v>17328750</v>
      </c>
      <c r="E13" s="64">
        <v>11688</v>
      </c>
      <c r="F13" s="64">
        <v>15435</v>
      </c>
      <c r="G13" s="65" t="s">
        <v>483</v>
      </c>
    </row>
    <row r="14" spans="1:7" ht="18" customHeight="1">
      <c r="A14" s="49"/>
      <c r="B14" s="16">
        <v>6</v>
      </c>
      <c r="C14" s="17" t="s">
        <v>47</v>
      </c>
      <c r="D14" s="23">
        <v>1335000</v>
      </c>
      <c r="E14" s="64">
        <v>11689</v>
      </c>
      <c r="F14" s="64">
        <v>15436</v>
      </c>
      <c r="G14" s="65" t="s">
        <v>483</v>
      </c>
    </row>
    <row r="15" spans="1:7" ht="18" customHeight="1">
      <c r="A15" s="49"/>
      <c r="B15" s="16">
        <v>7</v>
      </c>
      <c r="C15" s="17" t="s">
        <v>53</v>
      </c>
      <c r="D15" s="23">
        <v>892500</v>
      </c>
      <c r="E15" s="64">
        <v>11690</v>
      </c>
      <c r="F15" s="64">
        <v>15437</v>
      </c>
      <c r="G15" s="65" t="s">
        <v>483</v>
      </c>
    </row>
    <row r="16" spans="1:7" ht="18" customHeight="1">
      <c r="A16" s="49"/>
      <c r="B16" s="16">
        <v>8</v>
      </c>
      <c r="C16" s="17" t="s">
        <v>59</v>
      </c>
      <c r="D16" s="23">
        <v>5193750</v>
      </c>
      <c r="E16" s="64">
        <v>11691</v>
      </c>
      <c r="F16" s="64">
        <v>15438</v>
      </c>
      <c r="G16" s="65" t="s">
        <v>483</v>
      </c>
    </row>
    <row r="17" spans="1:7" ht="18" customHeight="1">
      <c r="A17" s="49"/>
      <c r="B17" s="16">
        <v>9</v>
      </c>
      <c r="C17" s="17" t="s">
        <v>68</v>
      </c>
      <c r="D17" s="23">
        <v>15042500</v>
      </c>
      <c r="E17" s="64">
        <v>11692</v>
      </c>
      <c r="F17" s="64">
        <v>15439</v>
      </c>
      <c r="G17" s="65" t="s">
        <v>483</v>
      </c>
    </row>
    <row r="18" spans="1:7" ht="18" customHeight="1">
      <c r="A18" s="49"/>
      <c r="B18" s="16">
        <v>10</v>
      </c>
      <c r="C18" s="17" t="s">
        <v>77</v>
      </c>
      <c r="D18" s="23">
        <v>558750</v>
      </c>
      <c r="E18" s="64">
        <v>11693</v>
      </c>
      <c r="F18" s="64">
        <v>15440</v>
      </c>
      <c r="G18" s="65" t="s">
        <v>483</v>
      </c>
    </row>
    <row r="19" spans="1:7" ht="18" customHeight="1">
      <c r="A19" s="49"/>
      <c r="B19" s="16">
        <v>11</v>
      </c>
      <c r="C19" s="20" t="s">
        <v>81</v>
      </c>
      <c r="D19" s="23">
        <v>9388000</v>
      </c>
      <c r="E19" s="64">
        <v>11694</v>
      </c>
      <c r="F19" s="64">
        <v>15441</v>
      </c>
      <c r="G19" s="65" t="s">
        <v>483</v>
      </c>
    </row>
    <row r="20" spans="1:7" ht="18" customHeight="1">
      <c r="A20" s="49"/>
      <c r="B20" s="16">
        <v>12</v>
      </c>
      <c r="C20" s="20" t="s">
        <v>108</v>
      </c>
      <c r="D20" s="23">
        <v>9956250</v>
      </c>
      <c r="E20" s="64">
        <v>11695</v>
      </c>
      <c r="F20" s="64">
        <v>15442</v>
      </c>
      <c r="G20" s="65" t="s">
        <v>483</v>
      </c>
    </row>
    <row r="21" spans="1:7" ht="18" customHeight="1">
      <c r="A21" s="49"/>
      <c r="B21" s="16">
        <v>13</v>
      </c>
      <c r="C21" s="17" t="s">
        <v>127</v>
      </c>
      <c r="D21" s="23">
        <v>2733750</v>
      </c>
      <c r="E21" s="64">
        <v>11696</v>
      </c>
      <c r="F21" s="64">
        <v>15443</v>
      </c>
      <c r="G21" s="65" t="s">
        <v>483</v>
      </c>
    </row>
    <row r="22" spans="1:7" ht="18" customHeight="1">
      <c r="A22" s="49"/>
      <c r="B22" s="16">
        <v>14</v>
      </c>
      <c r="C22" s="17" t="s">
        <v>133</v>
      </c>
      <c r="D22" s="23">
        <v>658750</v>
      </c>
      <c r="E22" s="64">
        <v>11697</v>
      </c>
      <c r="F22" s="64">
        <v>15444</v>
      </c>
      <c r="G22" s="65" t="s">
        <v>483</v>
      </c>
    </row>
    <row r="23" spans="1:7" ht="18" customHeight="1">
      <c r="A23" s="49"/>
      <c r="B23" s="16">
        <v>15</v>
      </c>
      <c r="C23" s="17" t="s">
        <v>137</v>
      </c>
      <c r="D23" s="23">
        <v>1530000</v>
      </c>
      <c r="E23" s="64">
        <v>11698</v>
      </c>
      <c r="F23" s="64">
        <v>15445</v>
      </c>
      <c r="G23" s="65" t="s">
        <v>483</v>
      </c>
    </row>
    <row r="24" spans="1:7" ht="18" customHeight="1">
      <c r="A24" s="49"/>
      <c r="B24" s="16">
        <v>16</v>
      </c>
      <c r="C24" s="17" t="s">
        <v>141</v>
      </c>
      <c r="D24" s="23">
        <v>333750</v>
      </c>
      <c r="E24" s="64">
        <v>11699</v>
      </c>
      <c r="F24" s="64">
        <v>15446</v>
      </c>
      <c r="G24" s="65" t="s">
        <v>483</v>
      </c>
    </row>
    <row r="25" spans="1:7" ht="18" customHeight="1">
      <c r="A25" s="49"/>
      <c r="B25" s="16">
        <v>17</v>
      </c>
      <c r="C25" s="17" t="s">
        <v>145</v>
      </c>
      <c r="D25" s="23">
        <v>2145000</v>
      </c>
      <c r="E25" s="64">
        <v>11700</v>
      </c>
      <c r="F25" s="64">
        <v>15447</v>
      </c>
      <c r="G25" s="65" t="s">
        <v>483</v>
      </c>
    </row>
    <row r="26" spans="1:7" ht="18" customHeight="1">
      <c r="A26" s="49"/>
      <c r="B26" s="16">
        <v>18</v>
      </c>
      <c r="C26" s="17" t="s">
        <v>149</v>
      </c>
      <c r="D26" s="23">
        <v>22497750</v>
      </c>
      <c r="E26" s="64">
        <v>11701</v>
      </c>
      <c r="F26" s="64">
        <v>15448</v>
      </c>
      <c r="G26" s="65" t="s">
        <v>483</v>
      </c>
    </row>
    <row r="27" spans="1:7" ht="18" customHeight="1">
      <c r="A27" s="49"/>
      <c r="B27" s="16">
        <v>19</v>
      </c>
      <c r="C27" s="17" t="s">
        <v>161</v>
      </c>
      <c r="D27" s="23">
        <v>6275000</v>
      </c>
      <c r="E27" s="64">
        <v>11702</v>
      </c>
      <c r="F27" s="64">
        <v>15449</v>
      </c>
      <c r="G27" s="65" t="s">
        <v>483</v>
      </c>
    </row>
    <row r="28" spans="1:7" ht="18" customHeight="1">
      <c r="A28" s="49"/>
      <c r="B28" s="16">
        <v>20</v>
      </c>
      <c r="C28" s="17" t="s">
        <v>170</v>
      </c>
      <c r="D28" s="23">
        <v>4561250</v>
      </c>
      <c r="E28" s="64">
        <v>11703</v>
      </c>
      <c r="F28" s="64">
        <v>15450</v>
      </c>
      <c r="G28" s="65" t="s">
        <v>483</v>
      </c>
    </row>
    <row r="29" spans="1:7" ht="18" customHeight="1">
      <c r="A29" s="49"/>
      <c r="B29" s="16">
        <v>21</v>
      </c>
      <c r="C29" s="17" t="s">
        <v>174</v>
      </c>
      <c r="D29" s="26">
        <v>1251250</v>
      </c>
      <c r="E29" s="64">
        <v>11704</v>
      </c>
      <c r="F29" s="64">
        <v>15451</v>
      </c>
      <c r="G29" s="65" t="s">
        <v>483</v>
      </c>
    </row>
    <row r="30" spans="1:7" ht="18" customHeight="1">
      <c r="A30" s="49"/>
      <c r="B30" s="16">
        <v>22</v>
      </c>
      <c r="C30" s="17" t="s">
        <v>180</v>
      </c>
      <c r="D30" s="23">
        <v>1460000</v>
      </c>
      <c r="E30" s="64">
        <v>11705</v>
      </c>
      <c r="F30" s="64">
        <v>15452</v>
      </c>
      <c r="G30" s="65" t="s">
        <v>483</v>
      </c>
    </row>
    <row r="31" spans="1:7" ht="18" customHeight="1">
      <c r="A31" s="49"/>
      <c r="B31" s="16">
        <v>23</v>
      </c>
      <c r="C31" s="17" t="s">
        <v>186</v>
      </c>
      <c r="D31" s="23">
        <v>1818750</v>
      </c>
      <c r="E31" s="64">
        <v>11706</v>
      </c>
      <c r="F31" s="64">
        <v>15453</v>
      </c>
      <c r="G31" s="65" t="s">
        <v>483</v>
      </c>
    </row>
    <row r="32" spans="1:7" ht="18" customHeight="1">
      <c r="A32" s="49"/>
      <c r="B32" s="16">
        <v>24</v>
      </c>
      <c r="C32" s="17" t="s">
        <v>193</v>
      </c>
      <c r="D32" s="23">
        <v>1701250</v>
      </c>
      <c r="E32" s="64">
        <v>11707</v>
      </c>
      <c r="F32" s="64">
        <v>15454</v>
      </c>
      <c r="G32" s="65" t="s">
        <v>483</v>
      </c>
    </row>
    <row r="33" spans="1:7" ht="18" customHeight="1">
      <c r="A33" s="49"/>
      <c r="B33" s="16">
        <v>25</v>
      </c>
      <c r="C33" s="17" t="s">
        <v>197</v>
      </c>
      <c r="D33" s="23">
        <v>1508750</v>
      </c>
      <c r="E33" s="64">
        <v>11708</v>
      </c>
      <c r="F33" s="64">
        <v>15455</v>
      </c>
      <c r="G33" s="65" t="s">
        <v>483</v>
      </c>
    </row>
    <row r="34" spans="1:7" ht="18" customHeight="1">
      <c r="A34" s="49"/>
      <c r="B34" s="16">
        <v>26</v>
      </c>
      <c r="C34" s="20" t="s">
        <v>204</v>
      </c>
      <c r="D34" s="23">
        <v>2458750</v>
      </c>
      <c r="E34" s="64">
        <v>11709</v>
      </c>
      <c r="F34" s="64">
        <v>15456</v>
      </c>
      <c r="G34" s="65" t="s">
        <v>483</v>
      </c>
    </row>
    <row r="35" spans="1:7" ht="18" customHeight="1">
      <c r="A35" s="49"/>
      <c r="B35" s="16">
        <v>27</v>
      </c>
      <c r="C35" s="17" t="s">
        <v>210</v>
      </c>
      <c r="D35" s="23">
        <v>2058750</v>
      </c>
      <c r="E35" s="64">
        <v>11710</v>
      </c>
      <c r="F35" s="64">
        <v>15457</v>
      </c>
      <c r="G35" s="65" t="s">
        <v>483</v>
      </c>
    </row>
    <row r="36" spans="1:7" ht="18" customHeight="1">
      <c r="A36" s="49"/>
      <c r="B36" s="16">
        <v>28</v>
      </c>
      <c r="C36" s="17" t="s">
        <v>216</v>
      </c>
      <c r="D36" s="23">
        <v>570000</v>
      </c>
      <c r="E36" s="64">
        <v>11711</v>
      </c>
      <c r="F36" s="64">
        <v>15458</v>
      </c>
      <c r="G36" s="65" t="s">
        <v>483</v>
      </c>
    </row>
    <row r="37" spans="1:7" ht="18" customHeight="1">
      <c r="A37" s="49"/>
      <c r="B37" s="16">
        <v>29</v>
      </c>
      <c r="C37" s="17" t="s">
        <v>219</v>
      </c>
      <c r="D37" s="23">
        <v>1360000</v>
      </c>
      <c r="E37" s="64">
        <v>11712</v>
      </c>
      <c r="F37" s="64">
        <v>15459</v>
      </c>
      <c r="G37" s="65" t="s">
        <v>483</v>
      </c>
    </row>
    <row r="38" spans="1:7" ht="18" customHeight="1">
      <c r="A38" s="49"/>
      <c r="B38" s="16">
        <v>30</v>
      </c>
      <c r="C38" s="20" t="s">
        <v>223</v>
      </c>
      <c r="D38" s="23">
        <v>758750</v>
      </c>
      <c r="E38" s="64">
        <v>11713</v>
      </c>
      <c r="F38" s="64">
        <v>15460</v>
      </c>
      <c r="G38" s="65" t="s">
        <v>483</v>
      </c>
    </row>
    <row r="39" spans="1:7" ht="18" customHeight="1">
      <c r="A39" s="49"/>
      <c r="B39" s="16">
        <v>31</v>
      </c>
      <c r="C39" s="17" t="s">
        <v>228</v>
      </c>
      <c r="D39" s="23">
        <v>4592750</v>
      </c>
      <c r="E39" s="64">
        <v>11714</v>
      </c>
      <c r="F39" s="64">
        <v>15461</v>
      </c>
      <c r="G39" s="65" t="s">
        <v>483</v>
      </c>
    </row>
    <row r="40" spans="1:7" ht="18" customHeight="1">
      <c r="A40" s="49"/>
      <c r="B40" s="16">
        <v>32</v>
      </c>
      <c r="C40" s="17" t="s">
        <v>243</v>
      </c>
      <c r="D40" s="23">
        <v>1332500</v>
      </c>
      <c r="E40" s="64">
        <v>11715</v>
      </c>
      <c r="F40" s="64">
        <v>15462</v>
      </c>
      <c r="G40" s="65" t="s">
        <v>483</v>
      </c>
    </row>
    <row r="41" spans="1:7" ht="18" customHeight="1">
      <c r="A41" s="49"/>
      <c r="B41" s="16">
        <v>33</v>
      </c>
      <c r="C41" s="17" t="s">
        <v>252</v>
      </c>
      <c r="D41" s="23">
        <v>2080000</v>
      </c>
      <c r="E41" s="64">
        <v>11716</v>
      </c>
      <c r="F41" s="64">
        <v>15463</v>
      </c>
      <c r="G41" s="65" t="s">
        <v>483</v>
      </c>
    </row>
    <row r="42" spans="1:7" ht="18" customHeight="1">
      <c r="A42" s="49"/>
      <c r="B42" s="16">
        <v>34</v>
      </c>
      <c r="C42" s="17" t="s">
        <v>256</v>
      </c>
      <c r="D42" s="23">
        <v>500000</v>
      </c>
      <c r="E42" s="64">
        <v>11717</v>
      </c>
      <c r="F42" s="64">
        <v>15464</v>
      </c>
      <c r="G42" s="65" t="s">
        <v>483</v>
      </c>
    </row>
    <row r="43" spans="1:7" ht="18" customHeight="1">
      <c r="A43" s="49"/>
      <c r="B43" s="16">
        <v>35</v>
      </c>
      <c r="C43" s="17" t="s">
        <v>260</v>
      </c>
      <c r="D43" s="23">
        <v>1995000</v>
      </c>
      <c r="E43" s="64">
        <v>11718</v>
      </c>
      <c r="F43" s="64">
        <v>15465</v>
      </c>
      <c r="G43" s="65" t="s">
        <v>483</v>
      </c>
    </row>
    <row r="44" spans="1:7" ht="18" customHeight="1">
      <c r="A44" s="49"/>
      <c r="B44" s="16">
        <v>36</v>
      </c>
      <c r="C44" s="17" t="s">
        <v>266</v>
      </c>
      <c r="D44" s="23">
        <v>3115000</v>
      </c>
      <c r="E44" s="64">
        <v>11719</v>
      </c>
      <c r="F44" s="64">
        <v>15466</v>
      </c>
      <c r="G44" s="65" t="s">
        <v>483</v>
      </c>
    </row>
    <row r="45" spans="1:7" ht="18" customHeight="1">
      <c r="A45" s="49"/>
      <c r="B45" s="16">
        <v>37</v>
      </c>
      <c r="C45" s="17" t="s">
        <v>273</v>
      </c>
      <c r="D45" s="23">
        <v>83750</v>
      </c>
      <c r="E45" s="64">
        <v>11720</v>
      </c>
      <c r="F45" s="64">
        <v>15467</v>
      </c>
      <c r="G45" s="65" t="s">
        <v>483</v>
      </c>
    </row>
    <row r="46" spans="1:7" ht="18" customHeight="1">
      <c r="A46" s="49"/>
      <c r="B46" s="16">
        <v>38</v>
      </c>
      <c r="C46" s="17" t="s">
        <v>277</v>
      </c>
      <c r="D46" s="23">
        <v>12200000</v>
      </c>
      <c r="E46" s="64">
        <v>11721</v>
      </c>
      <c r="F46" s="64">
        <v>15468</v>
      </c>
      <c r="G46" s="65" t="s">
        <v>483</v>
      </c>
    </row>
    <row r="47" spans="1:7" ht="18" customHeight="1">
      <c r="A47" s="49"/>
      <c r="B47" s="16">
        <v>39</v>
      </c>
      <c r="C47" s="17" t="s">
        <v>282</v>
      </c>
      <c r="D47" s="23">
        <v>598750</v>
      </c>
      <c r="E47" s="64">
        <v>11722</v>
      </c>
      <c r="F47" s="64">
        <v>15469</v>
      </c>
      <c r="G47" s="65" t="s">
        <v>483</v>
      </c>
    </row>
    <row r="48" spans="1:7" ht="18" customHeight="1">
      <c r="A48" s="49"/>
      <c r="B48" s="16">
        <v>40</v>
      </c>
      <c r="C48" s="17" t="s">
        <v>287</v>
      </c>
      <c r="D48" s="23">
        <v>1600000</v>
      </c>
      <c r="E48" s="64">
        <v>11723</v>
      </c>
      <c r="F48" s="64">
        <v>15470</v>
      </c>
      <c r="G48" s="65" t="s">
        <v>483</v>
      </c>
    </row>
    <row r="49" spans="1:7" ht="18" customHeight="1">
      <c r="A49" s="49"/>
      <c r="B49" s="16">
        <v>41</v>
      </c>
      <c r="C49" s="20" t="s">
        <v>294</v>
      </c>
      <c r="D49" s="23">
        <v>592500</v>
      </c>
      <c r="E49" s="64">
        <v>11724</v>
      </c>
      <c r="F49" s="64">
        <v>15471</v>
      </c>
      <c r="G49" s="65" t="s">
        <v>483</v>
      </c>
    </row>
    <row r="50" spans="1:7" ht="18" customHeight="1">
      <c r="A50" s="49"/>
      <c r="B50" s="16">
        <v>42</v>
      </c>
      <c r="C50" s="17" t="s">
        <v>298</v>
      </c>
      <c r="D50" s="23">
        <v>1750000</v>
      </c>
      <c r="E50" s="64">
        <v>11725</v>
      </c>
      <c r="F50" s="64">
        <v>15472</v>
      </c>
      <c r="G50" s="65" t="s">
        <v>483</v>
      </c>
    </row>
    <row r="51" spans="1:7" ht="18" customHeight="1">
      <c r="A51" s="49"/>
      <c r="B51" s="16">
        <v>43</v>
      </c>
      <c r="C51" s="20" t="s">
        <v>305</v>
      </c>
      <c r="D51" s="23">
        <v>8413150</v>
      </c>
      <c r="E51" s="64">
        <v>11726</v>
      </c>
      <c r="F51" s="64">
        <v>15473</v>
      </c>
      <c r="G51" s="65" t="s">
        <v>483</v>
      </c>
    </row>
    <row r="52" spans="1:7" ht="18" customHeight="1">
      <c r="A52" s="49"/>
      <c r="B52" s="16">
        <v>44</v>
      </c>
      <c r="C52" s="20" t="s">
        <v>312</v>
      </c>
      <c r="D52" s="23">
        <v>951650</v>
      </c>
      <c r="E52" s="64">
        <v>11727</v>
      </c>
      <c r="F52" s="64">
        <v>15474</v>
      </c>
      <c r="G52" s="65" t="s">
        <v>483</v>
      </c>
    </row>
    <row r="53" spans="1:7" ht="18" customHeight="1">
      <c r="A53" s="49"/>
      <c r="B53" s="16">
        <v>45</v>
      </c>
      <c r="C53" s="17" t="s">
        <v>319</v>
      </c>
      <c r="D53" s="23">
        <v>5265000</v>
      </c>
      <c r="E53" s="64">
        <v>11728</v>
      </c>
      <c r="F53" s="64">
        <v>15475</v>
      </c>
      <c r="G53" s="65" t="s">
        <v>483</v>
      </c>
    </row>
    <row r="54" spans="1:7" ht="18" customHeight="1">
      <c r="A54" s="49"/>
      <c r="B54" s="16">
        <v>46</v>
      </c>
      <c r="C54" s="17" t="s">
        <v>328</v>
      </c>
      <c r="D54" s="23">
        <v>3290000</v>
      </c>
      <c r="E54" s="64">
        <v>11729</v>
      </c>
      <c r="F54" s="64">
        <v>15476</v>
      </c>
      <c r="G54" s="65" t="s">
        <v>483</v>
      </c>
    </row>
    <row r="55" spans="1:7" ht="18" customHeight="1">
      <c r="A55" s="49"/>
      <c r="B55" s="16">
        <v>47</v>
      </c>
      <c r="C55" s="17" t="s">
        <v>337</v>
      </c>
      <c r="D55" s="23">
        <v>897000</v>
      </c>
      <c r="E55" s="64">
        <v>11730</v>
      </c>
      <c r="F55" s="64">
        <v>15477</v>
      </c>
      <c r="G55" s="65" t="s">
        <v>483</v>
      </c>
    </row>
    <row r="56" spans="1:7" ht="18" customHeight="1">
      <c r="A56" s="49"/>
      <c r="B56" s="16">
        <v>48</v>
      </c>
      <c r="C56" s="17" t="s">
        <v>343</v>
      </c>
      <c r="D56" s="23">
        <v>2263750</v>
      </c>
      <c r="E56" s="64">
        <v>11731</v>
      </c>
      <c r="F56" s="64">
        <v>15478</v>
      </c>
      <c r="G56" s="65" t="s">
        <v>483</v>
      </c>
    </row>
    <row r="57" spans="1:7" ht="18" customHeight="1">
      <c r="A57" s="49"/>
      <c r="B57" s="16">
        <v>49</v>
      </c>
      <c r="C57" s="17" t="s">
        <v>349</v>
      </c>
      <c r="D57" s="23">
        <v>1455000</v>
      </c>
      <c r="E57" s="64">
        <v>11732</v>
      </c>
      <c r="F57" s="64">
        <v>15479</v>
      </c>
      <c r="G57" s="65" t="s">
        <v>483</v>
      </c>
    </row>
    <row r="58" spans="1:7" ht="18" customHeight="1">
      <c r="A58" s="49"/>
      <c r="B58" s="16">
        <v>50</v>
      </c>
      <c r="C58" s="17" t="s">
        <v>360</v>
      </c>
      <c r="D58" s="23">
        <v>19105000</v>
      </c>
      <c r="E58" s="64">
        <v>11733</v>
      </c>
      <c r="F58" s="64">
        <v>15480</v>
      </c>
      <c r="G58" s="65" t="s">
        <v>483</v>
      </c>
    </row>
    <row r="59" spans="1:7" ht="18" customHeight="1">
      <c r="A59" s="49"/>
      <c r="B59" s="16">
        <v>51</v>
      </c>
      <c r="C59" s="17" t="s">
        <v>365</v>
      </c>
      <c r="D59" s="23">
        <v>2923000</v>
      </c>
      <c r="E59" s="64">
        <v>11734</v>
      </c>
      <c r="F59" s="64">
        <v>15481</v>
      </c>
      <c r="G59" s="65" t="s">
        <v>483</v>
      </c>
    </row>
    <row r="60" spans="1:7" ht="18" customHeight="1">
      <c r="A60" s="49"/>
      <c r="B60" s="16">
        <v>52</v>
      </c>
      <c r="C60" s="17" t="s">
        <v>370</v>
      </c>
      <c r="D60" s="23">
        <v>1975000</v>
      </c>
      <c r="E60" s="64">
        <v>11735</v>
      </c>
      <c r="F60" s="64">
        <v>15482</v>
      </c>
      <c r="G60" s="65" t="s">
        <v>483</v>
      </c>
    </row>
    <row r="61" spans="1:7" ht="18" customHeight="1">
      <c r="A61" s="49"/>
      <c r="B61" s="16">
        <v>53</v>
      </c>
      <c r="C61" s="17" t="s">
        <v>374</v>
      </c>
      <c r="D61" s="23">
        <v>2170000</v>
      </c>
      <c r="E61" s="64">
        <v>11736</v>
      </c>
      <c r="F61" s="64">
        <v>15483</v>
      </c>
      <c r="G61" s="65" t="s">
        <v>483</v>
      </c>
    </row>
    <row r="62" spans="1:7" ht="18" customHeight="1">
      <c r="A62" s="49"/>
      <c r="B62" s="16">
        <v>54</v>
      </c>
      <c r="C62" s="17" t="s">
        <v>379</v>
      </c>
      <c r="D62" s="23">
        <v>500000</v>
      </c>
      <c r="E62" s="64">
        <v>11737</v>
      </c>
      <c r="F62" s="64">
        <v>15484</v>
      </c>
      <c r="G62" s="65" t="s">
        <v>483</v>
      </c>
    </row>
    <row r="63" spans="1:7" ht="18" customHeight="1">
      <c r="A63" s="49"/>
      <c r="B63" s="16">
        <v>55</v>
      </c>
      <c r="C63" s="17" t="s">
        <v>383</v>
      </c>
      <c r="D63" s="23">
        <v>903750</v>
      </c>
      <c r="E63" s="64">
        <v>11738</v>
      </c>
      <c r="F63" s="64">
        <v>15485</v>
      </c>
      <c r="G63" s="65" t="s">
        <v>483</v>
      </c>
    </row>
    <row r="64" spans="1:7" ht="18" customHeight="1">
      <c r="A64" s="49"/>
      <c r="B64" s="16">
        <v>56</v>
      </c>
      <c r="C64" s="17" t="s">
        <v>389</v>
      </c>
      <c r="D64" s="23">
        <v>3690000</v>
      </c>
      <c r="E64" s="64">
        <v>11739</v>
      </c>
      <c r="F64" s="64">
        <v>15486</v>
      </c>
      <c r="G64" s="65" t="s">
        <v>483</v>
      </c>
    </row>
    <row r="65" spans="1:7" ht="18" customHeight="1">
      <c r="A65" s="49"/>
      <c r="B65" s="16">
        <v>57</v>
      </c>
      <c r="C65" s="17" t="s">
        <v>396</v>
      </c>
      <c r="D65" s="23">
        <v>1092500</v>
      </c>
      <c r="E65" s="64">
        <v>11740</v>
      </c>
      <c r="F65" s="64">
        <v>15487</v>
      </c>
      <c r="G65" s="65" t="s">
        <v>483</v>
      </c>
    </row>
    <row r="66" spans="1:7" ht="18" customHeight="1">
      <c r="A66" s="49"/>
      <c r="B66" s="16">
        <v>58</v>
      </c>
      <c r="C66" s="17" t="s">
        <v>400</v>
      </c>
      <c r="D66" s="23">
        <v>2725000</v>
      </c>
      <c r="E66" s="64">
        <v>11741</v>
      </c>
      <c r="F66" s="64">
        <v>15488</v>
      </c>
      <c r="G66" s="65" t="s">
        <v>483</v>
      </c>
    </row>
    <row r="67" spans="1:7" ht="18" customHeight="1">
      <c r="A67" s="49"/>
      <c r="B67" s="16">
        <v>59</v>
      </c>
      <c r="C67" s="20" t="s">
        <v>404</v>
      </c>
      <c r="D67" s="23">
        <v>4713750</v>
      </c>
      <c r="E67" s="64">
        <v>11742</v>
      </c>
      <c r="F67" s="64">
        <v>15489</v>
      </c>
      <c r="G67" s="65" t="s">
        <v>483</v>
      </c>
    </row>
    <row r="68" spans="1:7" ht="18" customHeight="1">
      <c r="A68" s="49"/>
      <c r="B68" s="16">
        <v>60</v>
      </c>
      <c r="C68" s="17" t="s">
        <v>414</v>
      </c>
      <c r="D68" s="23">
        <v>1710000</v>
      </c>
      <c r="E68" s="64">
        <v>11743</v>
      </c>
      <c r="F68" s="64">
        <v>15490</v>
      </c>
      <c r="G68" s="65" t="s">
        <v>483</v>
      </c>
    </row>
    <row r="69" spans="1:7" ht="18" customHeight="1">
      <c r="A69" s="49"/>
      <c r="B69" s="16">
        <v>61</v>
      </c>
      <c r="C69" s="17" t="s">
        <v>418</v>
      </c>
      <c r="D69" s="23">
        <v>2052500</v>
      </c>
      <c r="E69" s="64">
        <v>11744</v>
      </c>
      <c r="F69" s="64">
        <v>15491</v>
      </c>
      <c r="G69" s="65" t="s">
        <v>483</v>
      </c>
    </row>
    <row r="70" spans="1:7" ht="18" customHeight="1">
      <c r="A70" s="49"/>
      <c r="B70" s="16">
        <v>62</v>
      </c>
      <c r="C70" s="17" t="s">
        <v>426</v>
      </c>
      <c r="D70" s="23">
        <v>345000</v>
      </c>
      <c r="E70" s="64">
        <v>11745</v>
      </c>
      <c r="F70" s="64">
        <v>15492</v>
      </c>
      <c r="G70" s="65" t="s">
        <v>483</v>
      </c>
    </row>
    <row r="71" spans="1:7" ht="18" customHeight="1">
      <c r="A71" s="49"/>
      <c r="B71" s="16">
        <v>63</v>
      </c>
      <c r="C71" s="20" t="s">
        <v>430</v>
      </c>
      <c r="D71" s="23">
        <v>2055000</v>
      </c>
      <c r="E71" s="64">
        <v>11746</v>
      </c>
      <c r="F71" s="64">
        <v>15493</v>
      </c>
      <c r="G71" s="65" t="s">
        <v>483</v>
      </c>
    </row>
    <row r="72" spans="1:7" ht="18" customHeight="1">
      <c r="A72" s="49"/>
      <c r="B72" s="16">
        <v>64</v>
      </c>
      <c r="C72" s="17" t="s">
        <v>436</v>
      </c>
      <c r="D72" s="23">
        <v>333750</v>
      </c>
      <c r="E72" s="64">
        <v>11747</v>
      </c>
      <c r="F72" s="64">
        <v>15494</v>
      </c>
      <c r="G72" s="65" t="s">
        <v>483</v>
      </c>
    </row>
    <row r="73" spans="1:7" ht="18" customHeight="1">
      <c r="A73" s="49"/>
      <c r="B73" s="16">
        <v>65</v>
      </c>
      <c r="C73" s="17" t="s">
        <v>440</v>
      </c>
      <c r="D73" s="23">
        <v>1910000</v>
      </c>
      <c r="E73" s="64">
        <v>11748</v>
      </c>
      <c r="F73" s="64">
        <v>15495</v>
      </c>
      <c r="G73" s="65" t="s">
        <v>483</v>
      </c>
    </row>
    <row r="74" spans="1:7" ht="18" customHeight="1">
      <c r="A74" s="49"/>
      <c r="B74" s="16">
        <v>66</v>
      </c>
      <c r="C74" s="17" t="s">
        <v>444</v>
      </c>
      <c r="D74" s="23">
        <v>558750</v>
      </c>
      <c r="E74" s="64">
        <v>11749</v>
      </c>
      <c r="F74" s="64">
        <v>15496</v>
      </c>
      <c r="G74" s="65" t="s">
        <v>483</v>
      </c>
    </row>
    <row r="75" spans="1:7" ht="18" customHeight="1">
      <c r="A75" s="49"/>
      <c r="B75" s="16">
        <v>67</v>
      </c>
      <c r="C75" s="17" t="s">
        <v>448</v>
      </c>
      <c r="D75" s="23">
        <v>8189750</v>
      </c>
      <c r="E75" s="64">
        <v>11750</v>
      </c>
      <c r="F75" s="64">
        <v>15497</v>
      </c>
      <c r="G75" s="65" t="s">
        <v>483</v>
      </c>
    </row>
    <row r="76" spans="1:7" ht="18" customHeight="1">
      <c r="A76" s="49"/>
      <c r="B76" s="16">
        <v>68</v>
      </c>
      <c r="C76" s="17" t="s">
        <v>455</v>
      </c>
      <c r="D76" s="23">
        <v>2863750</v>
      </c>
      <c r="E76" s="64">
        <v>11751</v>
      </c>
      <c r="F76" s="64">
        <v>15498</v>
      </c>
      <c r="G76" s="65" t="s">
        <v>483</v>
      </c>
    </row>
    <row r="77" spans="1:7" ht="18" customHeight="1">
      <c r="A77" s="49"/>
      <c r="B77" s="66">
        <v>69</v>
      </c>
      <c r="C77" s="67" t="s">
        <v>461</v>
      </c>
      <c r="D77" s="68">
        <v>6995000</v>
      </c>
      <c r="E77" s="69">
        <v>11752</v>
      </c>
      <c r="F77" s="69">
        <v>15499</v>
      </c>
      <c r="G77" s="70" t="s">
        <v>483</v>
      </c>
    </row>
    <row r="78" spans="2:7" s="1" customFormat="1" ht="21">
      <c r="B78" s="71"/>
      <c r="C78" s="72" t="s">
        <v>471</v>
      </c>
      <c r="D78" s="73">
        <f>SUM(D9:D77)</f>
        <v>246248500</v>
      </c>
      <c r="E78" s="74"/>
      <c r="F78" s="74"/>
      <c r="G78" s="75"/>
    </row>
  </sheetData>
  <sheetProtection/>
  <mergeCells count="3">
    <mergeCell ref="B4:B8"/>
    <mergeCell ref="C4:C8"/>
    <mergeCell ref="D1:G2"/>
  </mergeCells>
  <printOptions horizontalCentered="1"/>
  <pageMargins left="0.15748031496062992" right="0.15748031496062992" top="0.4724409448818898" bottom="0.35433070866141736" header="0.1968503937007874" footer="0.15748031496062992"/>
  <pageSetup horizontalDpi="600" verticalDpi="600" orientation="portrait" paperSize="9" r:id="rId1"/>
  <headerFooter alignWithMargins="0">
    <oddFooter>&amp;L&amp;8&amp;A&amp;Cหน้าที่  &amp;P&amp;R&amp;8&amp;F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USER-005</dc:creator>
  <cp:keywords/>
  <dc:description/>
  <cp:lastModifiedBy>USER-005</cp:lastModifiedBy>
  <cp:lastPrinted>2016-09-19T04:46:29Z</cp:lastPrinted>
  <dcterms:created xsi:type="dcterms:W3CDTF">2016-09-19T04:44:29Z</dcterms:created>
  <dcterms:modified xsi:type="dcterms:W3CDTF">2016-09-19T04:47:56Z</dcterms:modified>
  <cp:category/>
  <cp:version/>
  <cp:contentType/>
  <cp:contentStatus/>
</cp:coreProperties>
</file>