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บัญชีจัดสรร" sheetId="1" r:id="rId1"/>
  </sheets>
  <definedNames>
    <definedName name="_xlnm.Print_Titles" localSheetId="0">บัญชีจัดสรร!$1:$10</definedName>
  </definedNames>
  <calcPr calcId="144525" fullCalcOnLoad="1"/>
</workbook>
</file>

<file path=xl/calcChain.xml><?xml version="1.0" encoding="utf-8"?>
<calcChain xmlns="http://schemas.openxmlformats.org/spreadsheetml/2006/main">
  <c r="G11" i="1" l="1"/>
  <c r="G18" i="1" s="1"/>
  <c r="G12" i="1"/>
  <c r="G13" i="1"/>
  <c r="G14" i="1"/>
  <c r="G15" i="1"/>
  <c r="G16" i="1"/>
  <c r="G17" i="1"/>
  <c r="E18" i="1"/>
  <c r="F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E40" i="1"/>
  <c r="F40" i="1"/>
  <c r="G40" i="1"/>
  <c r="G41" i="1"/>
  <c r="G42" i="1"/>
  <c r="G43" i="1"/>
  <c r="G44" i="1"/>
  <c r="E45" i="1"/>
  <c r="F45" i="1"/>
  <c r="G45" i="1"/>
  <c r="G46" i="1"/>
  <c r="G53" i="1" s="1"/>
  <c r="G47" i="1"/>
  <c r="G48" i="1"/>
  <c r="G49" i="1"/>
  <c r="G50" i="1"/>
  <c r="G51" i="1"/>
  <c r="G52" i="1"/>
  <c r="E53" i="1"/>
  <c r="F53" i="1"/>
  <c r="G54" i="1"/>
  <c r="G55" i="1"/>
  <c r="G56" i="1"/>
  <c r="G57" i="1"/>
  <c r="E58" i="1"/>
  <c r="F58" i="1"/>
  <c r="G58" i="1"/>
  <c r="G59" i="1"/>
  <c r="G60" i="1"/>
  <c r="G65" i="1" s="1"/>
  <c r="G61" i="1"/>
  <c r="G62" i="1"/>
  <c r="G63" i="1"/>
  <c r="G64" i="1"/>
  <c r="E65" i="1"/>
  <c r="F65" i="1"/>
  <c r="G66" i="1"/>
  <c r="G67" i="1" s="1"/>
  <c r="E67" i="1"/>
  <c r="F67" i="1"/>
  <c r="G68" i="1"/>
  <c r="G69" i="1"/>
  <c r="G70" i="1"/>
  <c r="G71" i="1"/>
  <c r="G72" i="1"/>
  <c r="G73" i="1"/>
  <c r="G74" i="1"/>
  <c r="G75" i="1"/>
  <c r="E76" i="1"/>
  <c r="F76" i="1"/>
  <c r="G76" i="1"/>
  <c r="G77" i="1"/>
  <c r="G78" i="1"/>
  <c r="G79" i="1" s="1"/>
  <c r="E79" i="1"/>
  <c r="F79" i="1"/>
  <c r="G80" i="1"/>
  <c r="G93" i="1" s="1"/>
  <c r="G81" i="1"/>
  <c r="G82" i="1"/>
  <c r="G83" i="1"/>
  <c r="G84" i="1"/>
  <c r="G85" i="1"/>
  <c r="G86" i="1"/>
  <c r="G87" i="1"/>
  <c r="G88" i="1"/>
  <c r="G89" i="1"/>
  <c r="G90" i="1"/>
  <c r="G91" i="1"/>
  <c r="G92" i="1"/>
  <c r="E93" i="1"/>
  <c r="F93" i="1"/>
  <c r="G94" i="1"/>
  <c r="G95" i="1" s="1"/>
  <c r="E95" i="1"/>
  <c r="F95" i="1"/>
  <c r="G96" i="1"/>
  <c r="G97" i="1"/>
  <c r="G98" i="1" s="1"/>
  <c r="E98" i="1"/>
  <c r="F98" i="1"/>
  <c r="G99" i="1"/>
  <c r="G102" i="1" s="1"/>
  <c r="G100" i="1"/>
  <c r="A101" i="1"/>
  <c r="G101" i="1"/>
  <c r="E102" i="1"/>
  <c r="F102" i="1"/>
  <c r="G103" i="1"/>
  <c r="G104" i="1"/>
  <c r="G109" i="1" s="1"/>
  <c r="G105" i="1"/>
  <c r="G106" i="1"/>
  <c r="G107" i="1"/>
  <c r="G108" i="1"/>
  <c r="E109" i="1"/>
  <c r="F109" i="1"/>
  <c r="G110" i="1"/>
  <c r="G111" i="1" s="1"/>
  <c r="E111" i="1"/>
  <c r="F111" i="1"/>
  <c r="G112" i="1"/>
  <c r="G140" i="1" s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E140" i="1"/>
  <c r="F140" i="1"/>
  <c r="G141" i="1"/>
  <c r="G142" i="1"/>
  <c r="G174" i="1" s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E174" i="1"/>
  <c r="F174" i="1"/>
  <c r="G175" i="1"/>
  <c r="G176" i="1"/>
  <c r="G177" i="1"/>
  <c r="G178" i="1"/>
  <c r="G179" i="1"/>
  <c r="G180" i="1"/>
  <c r="G181" i="1"/>
  <c r="G182" i="1"/>
  <c r="E183" i="1"/>
  <c r="F183" i="1"/>
  <c r="G183" i="1"/>
  <c r="G184" i="1"/>
  <c r="G185" i="1"/>
  <c r="G186" i="1"/>
  <c r="G187" i="1"/>
  <c r="G188" i="1" s="1"/>
  <c r="E188" i="1"/>
  <c r="F188" i="1"/>
  <c r="G189" i="1"/>
  <c r="G201" i="1" s="1"/>
  <c r="G190" i="1"/>
  <c r="G191" i="1"/>
  <c r="G192" i="1"/>
  <c r="G193" i="1"/>
  <c r="G194" i="1"/>
  <c r="G195" i="1"/>
  <c r="G196" i="1"/>
  <c r="G197" i="1"/>
  <c r="G198" i="1"/>
  <c r="G199" i="1"/>
  <c r="G200" i="1"/>
  <c r="E201" i="1"/>
  <c r="F201" i="1"/>
  <c r="G202" i="1"/>
  <c r="G218" i="1" s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E218" i="1"/>
  <c r="F218" i="1"/>
  <c r="G219" i="1"/>
  <c r="G220" i="1"/>
  <c r="G221" i="1"/>
  <c r="G222" i="1" s="1"/>
  <c r="E222" i="1"/>
  <c r="F222" i="1"/>
  <c r="G223" i="1"/>
  <c r="G224" i="1"/>
  <c r="G225" i="1"/>
  <c r="G226" i="1"/>
  <c r="G227" i="1"/>
  <c r="G228" i="1"/>
  <c r="E229" i="1"/>
  <c r="F229" i="1"/>
  <c r="G229" i="1"/>
  <c r="G230" i="1"/>
  <c r="G231" i="1"/>
  <c r="G232" i="1"/>
  <c r="G233" i="1" s="1"/>
  <c r="E233" i="1"/>
  <c r="F233" i="1"/>
  <c r="G234" i="1"/>
  <c r="G235" i="1"/>
  <c r="G236" i="1"/>
  <c r="E237" i="1"/>
  <c r="F237" i="1"/>
  <c r="G237" i="1"/>
  <c r="G238" i="1"/>
  <c r="E239" i="1"/>
  <c r="F239" i="1"/>
  <c r="G239" i="1"/>
  <c r="G240" i="1"/>
  <c r="G241" i="1"/>
  <c r="G246" i="1" s="1"/>
  <c r="G242" i="1"/>
  <c r="G243" i="1"/>
  <c r="G244" i="1"/>
  <c r="G245" i="1"/>
  <c r="E246" i="1"/>
  <c r="F246" i="1"/>
  <c r="G247" i="1"/>
  <c r="G248" i="1"/>
  <c r="G253" i="1" s="1"/>
  <c r="G249" i="1"/>
  <c r="G250" i="1"/>
  <c r="G251" i="1"/>
  <c r="G252" i="1"/>
  <c r="E253" i="1"/>
  <c r="F253" i="1"/>
  <c r="G254" i="1"/>
  <c r="G255" i="1" s="1"/>
  <c r="E255" i="1"/>
  <c r="F255" i="1"/>
  <c r="G256" i="1"/>
  <c r="G265" i="1" s="1"/>
  <c r="G257" i="1"/>
  <c r="G258" i="1"/>
  <c r="G259" i="1"/>
  <c r="G260" i="1"/>
  <c r="G261" i="1"/>
  <c r="G262" i="1"/>
  <c r="G263" i="1"/>
  <c r="G264" i="1"/>
  <c r="E265" i="1"/>
  <c r="F265" i="1"/>
  <c r="G266" i="1"/>
  <c r="G267" i="1"/>
  <c r="G287" i="1" s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E287" i="1"/>
  <c r="F287" i="1"/>
  <c r="G288" i="1"/>
  <c r="E289" i="1"/>
  <c r="F289" i="1"/>
  <c r="G289" i="1"/>
  <c r="G290" i="1"/>
  <c r="G291" i="1"/>
  <c r="G292" i="1"/>
  <c r="E293" i="1"/>
  <c r="F293" i="1"/>
  <c r="G293" i="1"/>
  <c r="G294" i="1"/>
  <c r="E295" i="1"/>
  <c r="F295" i="1"/>
  <c r="G295" i="1"/>
  <c r="G296" i="1"/>
  <c r="G297" i="1"/>
  <c r="G298" i="1"/>
  <c r="G299" i="1"/>
  <c r="G300" i="1" s="1"/>
  <c r="E300" i="1"/>
  <c r="F300" i="1"/>
  <c r="G301" i="1"/>
  <c r="G310" i="1" s="1"/>
  <c r="G302" i="1"/>
  <c r="G303" i="1"/>
  <c r="G304" i="1"/>
  <c r="G305" i="1"/>
  <c r="G306" i="1"/>
  <c r="G307" i="1"/>
  <c r="G308" i="1"/>
  <c r="G309" i="1"/>
  <c r="E310" i="1"/>
  <c r="F310" i="1"/>
  <c r="G311" i="1"/>
  <c r="G312" i="1"/>
  <c r="G313" i="1"/>
  <c r="G314" i="1"/>
  <c r="G315" i="1"/>
  <c r="G316" i="1"/>
  <c r="E317" i="1"/>
  <c r="F317" i="1"/>
  <c r="G317" i="1"/>
  <c r="G318" i="1"/>
  <c r="G319" i="1"/>
  <c r="G320" i="1"/>
  <c r="G321" i="1"/>
  <c r="G324" i="1" s="1"/>
  <c r="G322" i="1"/>
  <c r="G323" i="1"/>
  <c r="E324" i="1"/>
  <c r="F324" i="1"/>
  <c r="G325" i="1"/>
  <c r="E326" i="1"/>
  <c r="F326" i="1"/>
  <c r="G326" i="1"/>
  <c r="G327" i="1"/>
  <c r="E328" i="1"/>
  <c r="F328" i="1"/>
  <c r="G328" i="1"/>
  <c r="G329" i="1"/>
  <c r="G330" i="1"/>
  <c r="G331" i="1"/>
  <c r="G338" i="1" s="1"/>
  <c r="G332" i="1"/>
  <c r="G333" i="1"/>
  <c r="G334" i="1"/>
  <c r="G335" i="1"/>
  <c r="G336" i="1"/>
  <c r="G337" i="1"/>
  <c r="E338" i="1"/>
  <c r="F338" i="1"/>
  <c r="G339" i="1"/>
  <c r="E340" i="1"/>
  <c r="F340" i="1"/>
  <c r="G340" i="1"/>
  <c r="G341" i="1"/>
  <c r="E342" i="1"/>
  <c r="F342" i="1"/>
  <c r="G342" i="1"/>
  <c r="G343" i="1"/>
  <c r="G344" i="1"/>
  <c r="G345" i="1"/>
  <c r="G358" i="1" s="1"/>
  <c r="G346" i="1"/>
  <c r="G347" i="1"/>
  <c r="G348" i="1"/>
  <c r="G349" i="1"/>
  <c r="G350" i="1"/>
  <c r="G351" i="1"/>
  <c r="G352" i="1"/>
  <c r="G353" i="1"/>
  <c r="G354" i="1"/>
  <c r="G355" i="1"/>
  <c r="G356" i="1"/>
  <c r="G357" i="1"/>
  <c r="E358" i="1"/>
  <c r="F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E381" i="1"/>
  <c r="F381" i="1"/>
  <c r="G381" i="1"/>
  <c r="G382" i="1"/>
  <c r="G390" i="1" s="1"/>
  <c r="G383" i="1"/>
  <c r="G384" i="1"/>
  <c r="G385" i="1"/>
  <c r="G386" i="1"/>
  <c r="G387" i="1"/>
  <c r="G388" i="1"/>
  <c r="G389" i="1"/>
  <c r="E390" i="1"/>
  <c r="F390" i="1"/>
  <c r="G391" i="1"/>
  <c r="G395" i="1" s="1"/>
  <c r="G392" i="1"/>
  <c r="G393" i="1"/>
  <c r="G394" i="1"/>
  <c r="E395" i="1"/>
  <c r="F395" i="1"/>
  <c r="G396" i="1"/>
  <c r="E397" i="1"/>
  <c r="F397" i="1"/>
  <c r="G397" i="1"/>
  <c r="G398" i="1"/>
  <c r="G399" i="1"/>
  <c r="G420" i="1" s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E420" i="1"/>
  <c r="F420" i="1"/>
</calcChain>
</file>

<file path=xl/sharedStrings.xml><?xml version="1.0" encoding="utf-8"?>
<sst xmlns="http://schemas.openxmlformats.org/spreadsheetml/2006/main" count="1150" uniqueCount="673">
  <si>
    <t>อุบลราชธานี ผลรวม</t>
  </si>
  <si>
    <t>อบต.ท่าไห</t>
  </si>
  <si>
    <t>เขื่องใน</t>
  </si>
  <si>
    <t>อุบลราชธานี</t>
  </si>
  <si>
    <t>อบต.แก้งกอก</t>
  </si>
  <si>
    <t>ศรีเมืองใหม่</t>
  </si>
  <si>
    <t>ทต.ท่าช้าง</t>
  </si>
  <si>
    <t>สว่างวีระวงศ์</t>
  </si>
  <si>
    <t>ทม.เดชอุดม</t>
  </si>
  <si>
    <t>เดชอุดม</t>
  </si>
  <si>
    <t>อบต.หนองขอน</t>
  </si>
  <si>
    <t>เมืองอุบลราชธานี</t>
  </si>
  <si>
    <t>อบต.ห้วยขะยุง</t>
  </si>
  <si>
    <t>วารินชำราบ</t>
  </si>
  <si>
    <t>อบต.ท่าเมือง</t>
  </si>
  <si>
    <t>ดอนมดแดง</t>
  </si>
  <si>
    <t>อบต.สะพือ</t>
  </si>
  <si>
    <t>ตระการพืชผล</t>
  </si>
  <si>
    <t>อบต.หัวเรือ</t>
  </si>
  <si>
    <t>อบต.ท่าโพธิ์ศรี</t>
  </si>
  <si>
    <t>ทต.นาเรือง</t>
  </si>
  <si>
    <t>นาเยีย</t>
  </si>
  <si>
    <t>อบต.โนนกาเล็น</t>
  </si>
  <si>
    <t>สำโรง</t>
  </si>
  <si>
    <t>อบต.หนองเหล่า</t>
  </si>
  <si>
    <t>ม่วงสามสิบ</t>
  </si>
  <si>
    <t>อบต.หัวดอน</t>
  </si>
  <si>
    <t>ทน.อุบลราชธานี</t>
  </si>
  <si>
    <t>ทต.เขื่องใน</t>
  </si>
  <si>
    <t>ทต.ห้วยขะยุง</t>
  </si>
  <si>
    <t>อบต.บ้านไทย</t>
  </si>
  <si>
    <t>อบต.กุดลาด</t>
  </si>
  <si>
    <t>อบต.คันไร่</t>
  </si>
  <si>
    <t>สิรินธร</t>
  </si>
  <si>
    <t>อบต.ปะอาว</t>
  </si>
  <si>
    <t>อบต.ม่วงสามสิบ</t>
  </si>
  <si>
    <t>อุทัยธานี ผลรวม</t>
  </si>
  <si>
    <t>อบต.สะแกกรัง</t>
  </si>
  <si>
    <t>เมืองอุทัยธานี</t>
  </si>
  <si>
    <t>อุทัยธานี</t>
  </si>
  <si>
    <t>อุตรดิตถ์ ผลรวม</t>
  </si>
  <si>
    <t>อบจ.อุตรดิตถ์</t>
  </si>
  <si>
    <t>เมืองอุตรดิตถ์</t>
  </si>
  <si>
    <t>อุตรดิตถ์</t>
  </si>
  <si>
    <t>ทม.อุตรดิตถ์</t>
  </si>
  <si>
    <t>ทต.ท่าปลา</t>
  </si>
  <si>
    <t>ท่าปลา</t>
  </si>
  <si>
    <t>อบต.ในเมือง</t>
  </si>
  <si>
    <t>พิชัย</t>
  </si>
  <si>
    <t>อุดรธานี ผลรวม</t>
  </si>
  <si>
    <t>ทต.ภูผาแดง</t>
  </si>
  <si>
    <t>หนองวัวซอ</t>
  </si>
  <si>
    <t>อุดรธานี</t>
  </si>
  <si>
    <t>ทต.กลางใหญ่</t>
  </si>
  <si>
    <t>บ้านผือ</t>
  </si>
  <si>
    <t>อบต.หนองนาคำ</t>
  </si>
  <si>
    <t>เมืองอุดรธานี</t>
  </si>
  <si>
    <t>อบต.สามพร้าว</t>
  </si>
  <si>
    <t>อบต.หมูม่น</t>
  </si>
  <si>
    <t>อบต.นาดี</t>
  </si>
  <si>
    <t>ทต.นาข่า</t>
  </si>
  <si>
    <t>ทต.โคกสูง</t>
  </si>
  <si>
    <t>หนองหาน</t>
  </si>
  <si>
    <t>หนองคาย ผลรวม</t>
  </si>
  <si>
    <t>ทม.หนองคาย</t>
  </si>
  <si>
    <t>เมืองหนองคาย</t>
  </si>
  <si>
    <t>หนองคาย</t>
  </si>
  <si>
    <t>ทม.ท่าบ่อ</t>
  </si>
  <si>
    <t>ท่าบ่อ</t>
  </si>
  <si>
    <t>อบต.โพนสว่าง</t>
  </si>
  <si>
    <t>อบต.โพนสา</t>
  </si>
  <si>
    <t>อบต.วัดหลวง</t>
  </si>
  <si>
    <t>โพนพิสัย</t>
  </si>
  <si>
    <t>อบต.บ้านเดื่อ</t>
  </si>
  <si>
    <t>ทต.บ้านถ่อน</t>
  </si>
  <si>
    <t>อบต.หนองหลวง</t>
  </si>
  <si>
    <t>เฝ้าไร่</t>
  </si>
  <si>
    <t>ทต.โพนพิสัย</t>
  </si>
  <si>
    <t>อบต.ชุมช้าง</t>
  </si>
  <si>
    <t>ทต.หาดคำ</t>
  </si>
  <si>
    <t>ทต.ปะโค</t>
  </si>
  <si>
    <t>ทต.เวียงคุก</t>
  </si>
  <si>
    <t>ทต.วัดธาตุ</t>
  </si>
  <si>
    <t>อบต.น้ำโมง</t>
  </si>
  <si>
    <t>ทต.หนองสองห้อง</t>
  </si>
  <si>
    <t>ทต.สร้างนางขาว</t>
  </si>
  <si>
    <t>อบต.สีกาย</t>
  </si>
  <si>
    <t>ทต.โพนสา</t>
  </si>
  <si>
    <t>อบต.เหล่าต่างคำ</t>
  </si>
  <si>
    <t>อบต.เมืองหมี</t>
  </si>
  <si>
    <t>อบต.หินโงม</t>
  </si>
  <si>
    <t>สุรินทร์ ผลรวม</t>
  </si>
  <si>
    <t>อบจ.สุรินทร์</t>
  </si>
  <si>
    <t>เมืองสุรินทร์</t>
  </si>
  <si>
    <t>สุรินทร์</t>
  </si>
  <si>
    <t>อบต.นอกเมือง</t>
  </si>
  <si>
    <t>ทต.จอมพระ</t>
  </si>
  <si>
    <t>จอมพระ</t>
  </si>
  <si>
    <t>อบต.กังแอน</t>
  </si>
  <si>
    <t>ปราสาท</t>
  </si>
  <si>
    <t>อบต.โคกยาง</t>
  </si>
  <si>
    <t>ทต.บัวเชด</t>
  </si>
  <si>
    <t>บัวเชด</t>
  </si>
  <si>
    <t>อบต.เมืองลีง</t>
  </si>
  <si>
    <t>อบต.กระเทียม</t>
  </si>
  <si>
    <t>สังขะ</t>
  </si>
  <si>
    <t>ทม.สุรินทร์</t>
  </si>
  <si>
    <t>อบต.หนองบัว</t>
  </si>
  <si>
    <t>ท่าตูม</t>
  </si>
  <si>
    <t>อบต.ท่าสว่าง</t>
  </si>
  <si>
    <t>อบต.เมืองที</t>
  </si>
  <si>
    <t>ทต.ลำดวนสุรพินท์</t>
  </si>
  <si>
    <t>ลำดวน</t>
  </si>
  <si>
    <t>อบต.ยางสว่าง</t>
  </si>
  <si>
    <t>รัตนบุรี</t>
  </si>
  <si>
    <t>อบต.แก</t>
  </si>
  <si>
    <t>สุราษฎร์ธานี ผลรวม</t>
  </si>
  <si>
    <t>อบต.ท่าชนะ</t>
  </si>
  <si>
    <t>ท่าชนะ</t>
  </si>
  <si>
    <t>สุราษฎร์ธานี</t>
  </si>
  <si>
    <t>สุพรรณบุรี ผลรวม</t>
  </si>
  <si>
    <t>อบจ.สุพรรณบุรี</t>
  </si>
  <si>
    <t>เมืองสุพรรณบุรี</t>
  </si>
  <si>
    <t>สุพรรณบุรี</t>
  </si>
  <si>
    <t>สุโขทัย ผลรวม</t>
  </si>
  <si>
    <t>อบจ.สุโขทัย</t>
  </si>
  <si>
    <t>เมืองสุโขทัย</t>
  </si>
  <si>
    <t>สุโขทัย</t>
  </si>
  <si>
    <t>ทต.กลางดง</t>
  </si>
  <si>
    <t>ทุ่งเสลี่ยม</t>
  </si>
  <si>
    <t>อบต.วังไม้ขอน</t>
  </si>
  <si>
    <t>สวรรคโลก</t>
  </si>
  <si>
    <t>อบต.ท่าทอง</t>
  </si>
  <si>
    <t>อบต.ปากแคว</t>
  </si>
  <si>
    <t>อบต.คลองกระจง</t>
  </si>
  <si>
    <t>อบต.ทับผึ้ง</t>
  </si>
  <si>
    <t>ศรีสำโรง</t>
  </si>
  <si>
    <t>อบต.น้ำขุม</t>
  </si>
  <si>
    <t>ศรีนคร</t>
  </si>
  <si>
    <t>อบต.วังทอง</t>
  </si>
  <si>
    <t>สมุทรปราการ ผลรวม</t>
  </si>
  <si>
    <t>ทต.บางเมือง</t>
  </si>
  <si>
    <t>เมืองสมุทรปราการ</t>
  </si>
  <si>
    <t>สมุทรปราการ</t>
  </si>
  <si>
    <t>สตูล ผลรวม</t>
  </si>
  <si>
    <t>อบจ.สตูล</t>
  </si>
  <si>
    <t>เมืองสตูล</t>
  </si>
  <si>
    <t>สตูล</t>
  </si>
  <si>
    <t>ศรีสะเกษ ผลรวม</t>
  </si>
  <si>
    <t>อบต.สังเม็ก</t>
  </si>
  <si>
    <t>กันทรลักษ์</t>
  </si>
  <si>
    <t>ศรีสะเกษ</t>
  </si>
  <si>
    <t>อบต.เวียงเหนือ</t>
  </si>
  <si>
    <t>อบต.ห้วยตึ้กชู</t>
  </si>
  <si>
    <t>ภูสิงห์</t>
  </si>
  <si>
    <t>อบต.น้ำอ้อม</t>
  </si>
  <si>
    <t>อบต.หนองแวง</t>
  </si>
  <si>
    <t>กันทรารมย์</t>
  </si>
  <si>
    <t>ทต.ส้มป่อย</t>
  </si>
  <si>
    <t>ราษีไศล</t>
  </si>
  <si>
    <t>เลย ผลรวม</t>
  </si>
  <si>
    <t>ทต.ศรีสงคราม</t>
  </si>
  <si>
    <t>วังสะพุง</t>
  </si>
  <si>
    <t>เลย</t>
  </si>
  <si>
    <t>ด่านซ้าย</t>
  </si>
  <si>
    <t>อบจ.เลย</t>
  </si>
  <si>
    <t>เมืองเลย</t>
  </si>
  <si>
    <t>ภูเรือ</t>
  </si>
  <si>
    <t>อบต.หนองผือ</t>
  </si>
  <si>
    <t>ท่าลี่</t>
  </si>
  <si>
    <t>ทต.นาโป่ง</t>
  </si>
  <si>
    <t>ลำปาง ผลรวม</t>
  </si>
  <si>
    <t>ทต.หลวงเหนือ</t>
  </si>
  <si>
    <t>งาว</t>
  </si>
  <si>
    <t>ลำปาง</t>
  </si>
  <si>
    <t>ทต.บ้านสา</t>
  </si>
  <si>
    <t>แจ้ห่ม</t>
  </si>
  <si>
    <t>ทม.เขลางค์นคร</t>
  </si>
  <si>
    <t>เมืองลำปาง</t>
  </si>
  <si>
    <t>ทต.วังพร้าว</t>
  </si>
  <si>
    <t>เกาะคา</t>
  </si>
  <si>
    <t>ทต.แม่ปุ</t>
  </si>
  <si>
    <t>แม่พริก</t>
  </si>
  <si>
    <t>อบต.หนองหล่ม</t>
  </si>
  <si>
    <t>ห้างฉัตร</t>
  </si>
  <si>
    <t>ทต.ลำปางหลวง</t>
  </si>
  <si>
    <t>ทต.ล้อมแรด</t>
  </si>
  <si>
    <t>เถิน</t>
  </si>
  <si>
    <t>ทต.เกาะคา</t>
  </si>
  <si>
    <t>ลพบุรี ผลรวม</t>
  </si>
  <si>
    <t>อบต.ชัยบาดาล</t>
  </si>
  <si>
    <t>ชัยบาดาล</t>
  </si>
  <si>
    <t>ลพบุรี</t>
  </si>
  <si>
    <t>อบต.ท่ามะนาว</t>
  </si>
  <si>
    <t>ทต.โคกตูม</t>
  </si>
  <si>
    <t>เมืองลพบุรี</t>
  </si>
  <si>
    <t>อบจ.ลพบุรี</t>
  </si>
  <si>
    <t>ราชบุรี ผลรวม</t>
  </si>
  <si>
    <t>ทต.วัดเพลง</t>
  </si>
  <si>
    <t>วัดเพลง</t>
  </si>
  <si>
    <t>ราชบุรี</t>
  </si>
  <si>
    <t>ระยอง ผลรวม</t>
  </si>
  <si>
    <t>ทม.มาบตาพุด</t>
  </si>
  <si>
    <t>เมืองระยอง</t>
  </si>
  <si>
    <t>ระยอง</t>
  </si>
  <si>
    <t>ทต.เมืองแกลง</t>
  </si>
  <si>
    <t>แกลง</t>
  </si>
  <si>
    <t>ทต.น้ำคอก</t>
  </si>
  <si>
    <t>ระนอง ผลรวม</t>
  </si>
  <si>
    <t>อบจ.ระนอง</t>
  </si>
  <si>
    <t>เมืองระนอง</t>
  </si>
  <si>
    <t>ระนอง</t>
  </si>
  <si>
    <t>ยโสธร ผลรวม</t>
  </si>
  <si>
    <t>อบต.หนองแหน</t>
  </si>
  <si>
    <t>กุดชุม</t>
  </si>
  <si>
    <t>ยโสธร</t>
  </si>
  <si>
    <t>อบต.สร้างมิ่ง</t>
  </si>
  <si>
    <t>เลิงนกทา</t>
  </si>
  <si>
    <t>ทต.ห้องแซง</t>
  </si>
  <si>
    <t>ทต.บุ่งค้า</t>
  </si>
  <si>
    <t>อบต.คูเมือง</t>
  </si>
  <si>
    <t>มหาชนะชัย</t>
  </si>
  <si>
    <t>อบต.หัวเมือง</t>
  </si>
  <si>
    <t>อบต.กุดน้ำใส</t>
  </si>
  <si>
    <t>ค้อวัง</t>
  </si>
  <si>
    <t>อบต.ส้มผ่อ</t>
  </si>
  <si>
    <t>ไทยเจริญ</t>
  </si>
  <si>
    <t>อบต.เขื่องคำ</t>
  </si>
  <si>
    <t>เมืองยโสธร</t>
  </si>
  <si>
    <t>อบต.ม่วง</t>
  </si>
  <si>
    <t>อบต.ศรีฐาน</t>
  </si>
  <si>
    <t>ป่าติ้ว</t>
  </si>
  <si>
    <t>อบต.พระเสาร์</t>
  </si>
  <si>
    <t>อบต.นาแก</t>
  </si>
  <si>
    <t>คำเขื่อนแก้ว</t>
  </si>
  <si>
    <t>อบต.เชียงเพ็ง</t>
  </si>
  <si>
    <t>ทต.คำเตย</t>
  </si>
  <si>
    <t>อบต.ขุมเงิน</t>
  </si>
  <si>
    <t>อบต.บากเรือ</t>
  </si>
  <si>
    <t>อบต.กระจาย</t>
  </si>
  <si>
    <t>อบจ.ยโสธร</t>
  </si>
  <si>
    <t>อบต.บึงแก</t>
  </si>
  <si>
    <t>อบต.สงเปือย</t>
  </si>
  <si>
    <t>แม่ฮ่องสอน ผลรวม</t>
  </si>
  <si>
    <t>อบต.ผาบ่อง</t>
  </si>
  <si>
    <t>เมืองแม่ฮ่องสอน</t>
  </si>
  <si>
    <t>แม่ฮ่องสอน</t>
  </si>
  <si>
    <t>ทม.แม่ฮ่องสอน</t>
  </si>
  <si>
    <t>อบต.สบเมย</t>
  </si>
  <si>
    <t>สบเมย</t>
  </si>
  <si>
    <t>อบต.ท่าผาปุ้ม</t>
  </si>
  <si>
    <t>แม่ลาน้อย</t>
  </si>
  <si>
    <t>อบต.เมืองแปง</t>
  </si>
  <si>
    <t>ปาย</t>
  </si>
  <si>
    <t>อบต.แม่นาเติง</t>
  </si>
  <si>
    <t>ทต.ปาย</t>
  </si>
  <si>
    <t>ทต.ขุนยวม</t>
  </si>
  <si>
    <t>ขุนยวม</t>
  </si>
  <si>
    <t>อบต.ทุ่งยาว</t>
  </si>
  <si>
    <t>มุกดาหาร ผลรวม</t>
  </si>
  <si>
    <t>ทต.บางทรายใหญ่</t>
  </si>
  <si>
    <t>เมืองมุกดาหาร</t>
  </si>
  <si>
    <t>มุกดาหาร</t>
  </si>
  <si>
    <t>มหาสารคาม ผลรวม</t>
  </si>
  <si>
    <t>อบจ.มหาสารคาม</t>
  </si>
  <si>
    <t>เมืองมหาสารคาม</t>
  </si>
  <si>
    <t>มหาสารคาม</t>
  </si>
  <si>
    <t>อบต.ท่าสองคอน</t>
  </si>
  <si>
    <t>อบต.หนองเรือ</t>
  </si>
  <si>
    <t>นาเชือก</t>
  </si>
  <si>
    <t>ทต.วาปีปทุม</t>
  </si>
  <si>
    <t>วาปีปทุม</t>
  </si>
  <si>
    <t>อบต.วังไชย</t>
  </si>
  <si>
    <t>บรบือ</t>
  </si>
  <si>
    <t>ทต.โคกพระ</t>
  </si>
  <si>
    <t>กันทรวิชัย</t>
  </si>
  <si>
    <t>ภูเก็ต ผลรวม</t>
  </si>
  <si>
    <t>ทม.ป่าตอง</t>
  </si>
  <si>
    <t>กะทู้</t>
  </si>
  <si>
    <t>ภูเก็ต</t>
  </si>
  <si>
    <t>ทต.ศรีสุนทร</t>
  </si>
  <si>
    <t>ถลาง</t>
  </si>
  <si>
    <t>ทน.ภูเก็ต</t>
  </si>
  <si>
    <t>เมืองภูเก็ต</t>
  </si>
  <si>
    <t>อบต.เชิงทะเล</t>
  </si>
  <si>
    <t>อบจ.ภูเก็ต</t>
  </si>
  <si>
    <t>ทต.กะรน</t>
  </si>
  <si>
    <t>แพร่ ผลรวม</t>
  </si>
  <si>
    <t>อบต.วังชิ้น</t>
  </si>
  <si>
    <t>วังชิ้น</t>
  </si>
  <si>
    <t>แพร่</t>
  </si>
  <si>
    <t>พิจิตร ผลรวม</t>
  </si>
  <si>
    <t>อบต.ทับหมัน</t>
  </si>
  <si>
    <t>ตะพานหิน</t>
  </si>
  <si>
    <t>พิจิตร</t>
  </si>
  <si>
    <t>อบต.เขาเจ็ดลูก</t>
  </si>
  <si>
    <t>ทับคล้อ</t>
  </si>
  <si>
    <t>อบจ.พิจิตร</t>
  </si>
  <si>
    <t>เมืองพิจิตร</t>
  </si>
  <si>
    <t>พัทลุง ผลรวม</t>
  </si>
  <si>
    <t>อบจ.พัทลุง</t>
  </si>
  <si>
    <t>เมืองพัทลุง</t>
  </si>
  <si>
    <t>พัทลุง</t>
  </si>
  <si>
    <t>ทต.ชุมพล</t>
  </si>
  <si>
    <t>ศรีนครินทร์</t>
  </si>
  <si>
    <t>อบต.ชัยบุรี</t>
  </si>
  <si>
    <t>พังงา ผลรวม</t>
  </si>
  <si>
    <t>ทต.กระโสม</t>
  </si>
  <si>
    <t>ตะกั่วทุ่ง</t>
  </si>
  <si>
    <t>พังงา</t>
  </si>
  <si>
    <t>ทต.โคกกลอย</t>
  </si>
  <si>
    <t>ทม.พังงา</t>
  </si>
  <si>
    <t>เมืองพังงา</t>
  </si>
  <si>
    <t>อบต.ถ้ำน้ำผุด</t>
  </si>
  <si>
    <t>ทต.บางนายสี</t>
  </si>
  <si>
    <t>ตะกั่วป่า</t>
  </si>
  <si>
    <t>อบจ.พังงา</t>
  </si>
  <si>
    <t>พะเยา ผลรวม</t>
  </si>
  <si>
    <t>ทต.ห้วยลาน</t>
  </si>
  <si>
    <t>ดอกคำใต้</t>
  </si>
  <si>
    <t>พะเยา</t>
  </si>
  <si>
    <t>ทต.แม่ปืม</t>
  </si>
  <si>
    <t>เมืองพะเยา</t>
  </si>
  <si>
    <t>อบต.สระ</t>
  </si>
  <si>
    <t>เชียงม่วน</t>
  </si>
  <si>
    <t>ปัตตานี ผลรวม</t>
  </si>
  <si>
    <t>อบจ.ปัตตานี</t>
  </si>
  <si>
    <t>เมืองปัตตานี</t>
  </si>
  <si>
    <t>ปัตตานี</t>
  </si>
  <si>
    <t>ทต.นาประดู่</t>
  </si>
  <si>
    <t>โคกโพธิ์</t>
  </si>
  <si>
    <t>ทต.รูสะมิแล</t>
  </si>
  <si>
    <t>ทต.มายอ</t>
  </si>
  <si>
    <t>มายอ</t>
  </si>
  <si>
    <t>ทต.ปะนาเระ</t>
  </si>
  <si>
    <t>ปะนาเระ</t>
  </si>
  <si>
    <t>ทต.บางปู</t>
  </si>
  <si>
    <t>ยะหริ่ง</t>
  </si>
  <si>
    <t>ทต.ยะหริ่ง</t>
  </si>
  <si>
    <t>ทต.ตะลุบัน</t>
  </si>
  <si>
    <t>สายบุรี</t>
  </si>
  <si>
    <t>ทต.บ่อทอง</t>
  </si>
  <si>
    <t>หนองจิก</t>
  </si>
  <si>
    <t>อบต.กะรุบี</t>
  </si>
  <si>
    <t>กะพ้อ</t>
  </si>
  <si>
    <t>ทต.โคกโพธิ์</t>
  </si>
  <si>
    <t>อบต.ตะบิ้ง</t>
  </si>
  <si>
    <t>อบต.บานา</t>
  </si>
  <si>
    <t>อบต.มะนังดาลำ</t>
  </si>
  <si>
    <t>อบต.บางเขา</t>
  </si>
  <si>
    <t>อบต.กะดุนง</t>
  </si>
  <si>
    <t>ปราจีนบุรี ผลรวม</t>
  </si>
  <si>
    <t>อบต.ท่างาม</t>
  </si>
  <si>
    <t>เมืองปราจีนบุรี</t>
  </si>
  <si>
    <t>ปราจีนบุรี</t>
  </si>
  <si>
    <t>อบต.บางเดชะ</t>
  </si>
  <si>
    <t>อบต.นาแขม</t>
  </si>
  <si>
    <t>กบินทร์บุรี</t>
  </si>
  <si>
    <t>อบต.สะพานหิน</t>
  </si>
  <si>
    <t>นาดี</t>
  </si>
  <si>
    <t>อบต.กรอกสมบูรณ์</t>
  </si>
  <si>
    <t>ศรีมหาโพธิ</t>
  </si>
  <si>
    <t>อบต.ไม้เค็ด</t>
  </si>
  <si>
    <t>อบต.ลาดตะเคียน</t>
  </si>
  <si>
    <t>อบต.วังตะเคียน</t>
  </si>
  <si>
    <t>อบต.ดงพระราม</t>
  </si>
  <si>
    <t>ทต.บ้านนาปรือ</t>
  </si>
  <si>
    <t>อบต.สำพันตา</t>
  </si>
  <si>
    <t>ประจวบคีรีขันธ์ ผลรวม</t>
  </si>
  <si>
    <t>ทต.ปราณบุรี</t>
  </si>
  <si>
    <t>ปราณบุรี</t>
  </si>
  <si>
    <t>ประจวบคีรีขันธ์</t>
  </si>
  <si>
    <t>อบจ.ประจวบคีรีขันธ์</t>
  </si>
  <si>
    <t>เมืองประจวบคีรีขันธ์</t>
  </si>
  <si>
    <t>อบต.สามร้อยยอด</t>
  </si>
  <si>
    <t>สามร้อยยอด</t>
  </si>
  <si>
    <t>อบต.ปากน้ำปราณ</t>
  </si>
  <si>
    <t>ปทุมธานี ผลรวม</t>
  </si>
  <si>
    <t>อบต.บึงทองหลาง</t>
  </si>
  <si>
    <t>ลำลูกกา</t>
  </si>
  <si>
    <t>ปทุมธานี</t>
  </si>
  <si>
    <t>ทน.รังสิต</t>
  </si>
  <si>
    <t>ธัญบุรี</t>
  </si>
  <si>
    <t>ทม.บึงยี่โถ</t>
  </si>
  <si>
    <t>ทม.คูคต</t>
  </si>
  <si>
    <t>ทต.บางหลวง</t>
  </si>
  <si>
    <t>เมืองปทุมธานี</t>
  </si>
  <si>
    <t>อบต.ท้ายเกาะ</t>
  </si>
  <si>
    <t>สามโคก</t>
  </si>
  <si>
    <t>อบต.บึงกาสาม</t>
  </si>
  <si>
    <t>หนองเสือ</t>
  </si>
  <si>
    <t>อบจ.ปทุมธานี</t>
  </si>
  <si>
    <t>บุรีรัมย์ ผลรวม</t>
  </si>
  <si>
    <t>อบจ.บุรีรัมย์</t>
  </si>
  <si>
    <t>เมืองบุรีรัมย์</t>
  </si>
  <si>
    <t>บุรีรัมย์</t>
  </si>
  <si>
    <t>ทม.นางรอง</t>
  </si>
  <si>
    <t>นางรอง</t>
  </si>
  <si>
    <t>ทต.อิสาณ</t>
  </si>
  <si>
    <t>ทม.ชุมเห็ด</t>
  </si>
  <si>
    <t>ทต.สองชั้น</t>
  </si>
  <si>
    <t>กระสัง</t>
  </si>
  <si>
    <t>ทต.ประโคนชัย</t>
  </si>
  <si>
    <t>ประโคนชัย</t>
  </si>
  <si>
    <t>ทต.ปะคำ</t>
  </si>
  <si>
    <t>ปะคำ</t>
  </si>
  <si>
    <t>อบต.หนองกะทิง</t>
  </si>
  <si>
    <t>ลำปลายมาศ</t>
  </si>
  <si>
    <t>ทต.แคนดง</t>
  </si>
  <si>
    <t>แคนดง</t>
  </si>
  <si>
    <t>อบต.บ้านจาน</t>
  </si>
  <si>
    <t>พุทไธสง</t>
  </si>
  <si>
    <t>ทต.บ้านกรวด</t>
  </si>
  <si>
    <t>บ้านกรวด</t>
  </si>
  <si>
    <t>อบต.บ้านยาง</t>
  </si>
  <si>
    <t>อบต.เจริญสุข</t>
  </si>
  <si>
    <t>เฉลิมพระเกียรติ</t>
  </si>
  <si>
    <t>ทม.บุรีรัมย์</t>
  </si>
  <si>
    <t>ทต.ดอนมนต์</t>
  </si>
  <si>
    <t>สตึก</t>
  </si>
  <si>
    <t>ทต.หนองแวง</t>
  </si>
  <si>
    <t>ละหานทราย</t>
  </si>
  <si>
    <t>อบต.ท่าม่วง</t>
  </si>
  <si>
    <t>ทต.ปราสาท</t>
  </si>
  <si>
    <t>บ้านด่าน</t>
  </si>
  <si>
    <t>ทต.ชำนิ</t>
  </si>
  <si>
    <t>ชำนิ</t>
  </si>
  <si>
    <t>ทต.ศรีสตึก</t>
  </si>
  <si>
    <t>อบต.ห้วยราช</t>
  </si>
  <si>
    <t>ห้วยราช</t>
  </si>
  <si>
    <t>อบต.สนามชัย</t>
  </si>
  <si>
    <t>อบต.ตูมใหญ่</t>
  </si>
  <si>
    <t>คูเมือง</t>
  </si>
  <si>
    <t>อบต.ละลวด</t>
  </si>
  <si>
    <t>อบต.ปะเคียบ</t>
  </si>
  <si>
    <t>อบต.นิคม</t>
  </si>
  <si>
    <t>ทต.นาโพธิ์</t>
  </si>
  <si>
    <t>นาโพธิ์</t>
  </si>
  <si>
    <t>ทต.ถาวร</t>
  </si>
  <si>
    <t>อบต.ร่อนทอง</t>
  </si>
  <si>
    <t>อบต.บ้านปรือ</t>
  </si>
  <si>
    <t>อบต.กระสัง</t>
  </si>
  <si>
    <t>ทต.พุทไธสง</t>
  </si>
  <si>
    <t>อบต.หูทำนบ</t>
  </si>
  <si>
    <t>น่าน ผลรวม</t>
  </si>
  <si>
    <t>อบจ.น่าน</t>
  </si>
  <si>
    <t>เมืองน่าน</t>
  </si>
  <si>
    <t>น่าน</t>
  </si>
  <si>
    <t>ทม.น่าน</t>
  </si>
  <si>
    <t>ทต.บ่อแก้ว</t>
  </si>
  <si>
    <t>นาหมื่น</t>
  </si>
  <si>
    <t>อบต.ฝายแก้ว</t>
  </si>
  <si>
    <t>ภูเพียง</t>
  </si>
  <si>
    <t>อบต.ผาสิงห์</t>
  </si>
  <si>
    <t>ทต.ขึ่ง</t>
  </si>
  <si>
    <t>เวียงสา</t>
  </si>
  <si>
    <t>อบต.ป่าแลวหลวง</t>
  </si>
  <si>
    <t>สันติสุข</t>
  </si>
  <si>
    <t>ทต.ปัว</t>
  </si>
  <si>
    <t>ปัว</t>
  </si>
  <si>
    <t>อบต.เมืองจัง</t>
  </si>
  <si>
    <t>ทต.นาน้อย</t>
  </si>
  <si>
    <t>นาน้อย</t>
  </si>
  <si>
    <t>อบต.แสนทอง</t>
  </si>
  <si>
    <t>ท่าวังผา</t>
  </si>
  <si>
    <t>อบต.น้ำปั้ว</t>
  </si>
  <si>
    <t>อบต.ม่วงตึ๊ด</t>
  </si>
  <si>
    <t>อบต.นาปัง</t>
  </si>
  <si>
    <t>อบต.ป่าคา</t>
  </si>
  <si>
    <t>อบต.นาเหลือง</t>
  </si>
  <si>
    <t>อบต.ตาลชุม</t>
  </si>
  <si>
    <t>อบต.ไหล่น่าน</t>
  </si>
  <si>
    <t>ทต.กองควาย</t>
  </si>
  <si>
    <t>อบต.สถาน</t>
  </si>
  <si>
    <t>อบต.ส้าน</t>
  </si>
  <si>
    <t>ทต.ดู่ใต้</t>
  </si>
  <si>
    <t>อบต.ผาตอ</t>
  </si>
  <si>
    <t>อบต.ยม</t>
  </si>
  <si>
    <t>ทต.กลางเวียง</t>
  </si>
  <si>
    <t>ทต.พระพุทธบาทเชียงคาน</t>
  </si>
  <si>
    <t>เชียงกลาง</t>
  </si>
  <si>
    <t>ทต.ท่าวังผา</t>
  </si>
  <si>
    <t>นนทบุรี ผลรวม</t>
  </si>
  <si>
    <t>ทม.บางกรวย</t>
  </si>
  <si>
    <t>บางกรวย</t>
  </si>
  <si>
    <t>นนทบุรี</t>
  </si>
  <si>
    <t>นครพนม ผลรวม</t>
  </si>
  <si>
    <t>อบต.นาคูณใหญ่</t>
  </si>
  <si>
    <t>นาหว้า</t>
  </si>
  <si>
    <t>นครพนม</t>
  </si>
  <si>
    <t>ทต.นาหว้า</t>
  </si>
  <si>
    <t>อบจ.นครพนม</t>
  </si>
  <si>
    <t>เมืองนครพนม</t>
  </si>
  <si>
    <t>อบต.แสนพัน</t>
  </si>
  <si>
    <t>ธาตุพนม</t>
  </si>
  <si>
    <t>ทต.พระซอง</t>
  </si>
  <si>
    <t>นาแก</t>
  </si>
  <si>
    <t>อบต.นาเข</t>
  </si>
  <si>
    <t>บ้านแพง</t>
  </si>
  <si>
    <t>ตาก ผลรวม</t>
  </si>
  <si>
    <t>ทต.ท่าสายลวด</t>
  </si>
  <si>
    <t>แม่สอด</t>
  </si>
  <si>
    <t>ตาก</t>
  </si>
  <si>
    <t>ทต.แม่ระมาด</t>
  </si>
  <si>
    <t>แม่ระมาด</t>
  </si>
  <si>
    <t>อบต.แม่ตื่น</t>
  </si>
  <si>
    <t>ตราด ผลรวม</t>
  </si>
  <si>
    <t>อบต.เนินทราย</t>
  </si>
  <si>
    <t>เมืองตราด</t>
  </si>
  <si>
    <t>ตราด</t>
  </si>
  <si>
    <t>อบต.เขาสมิง</t>
  </si>
  <si>
    <t>เขาสมิง</t>
  </si>
  <si>
    <t>ตรัง ผลรวม</t>
  </si>
  <si>
    <t>อบจ.ตรัง</t>
  </si>
  <si>
    <t>เมืองตรัง</t>
  </si>
  <si>
    <t>ตรัง</t>
  </si>
  <si>
    <t>เชียงใหม่ ผลรวม</t>
  </si>
  <si>
    <t>ทต.สุเทพ</t>
  </si>
  <si>
    <t>เมืองเชียงใหม่</t>
  </si>
  <si>
    <t>เชียงใหม่</t>
  </si>
  <si>
    <t>ทต.แม่อาย</t>
  </si>
  <si>
    <t>แม่อาย</t>
  </si>
  <si>
    <t>ทต.ป่าป้อง</t>
  </si>
  <si>
    <t>ดอยสะเก็ด</t>
  </si>
  <si>
    <t>ทต.แม่สอย</t>
  </si>
  <si>
    <t>จอมทอง</t>
  </si>
  <si>
    <t>อบต.ร้องวัวแดง</t>
  </si>
  <si>
    <t>สันกำแพง</t>
  </si>
  <si>
    <t>ทต.ท่าผา</t>
  </si>
  <si>
    <t>แม่แจ่ม</t>
  </si>
  <si>
    <t>ทต.หนองหอย</t>
  </si>
  <si>
    <t>อบต.ดอนเปา</t>
  </si>
  <si>
    <t>แม่วาง</t>
  </si>
  <si>
    <t>ทต.ดอยสะเก็ด</t>
  </si>
  <si>
    <t>ทต.บ้านหลวง</t>
  </si>
  <si>
    <t>ทต.เมืองงาย</t>
  </si>
  <si>
    <t>เชียงดาว</t>
  </si>
  <si>
    <t>ทต.สารภี</t>
  </si>
  <si>
    <t>สารภี</t>
  </si>
  <si>
    <t>ทม.เมืองแกนพัฒนา</t>
  </si>
  <si>
    <t>แม่แตง</t>
  </si>
  <si>
    <t>เชียงราย ผลรวม</t>
  </si>
  <si>
    <t>อบจ.เชียงราย</t>
  </si>
  <si>
    <t>เมืองเชียงราย</t>
  </si>
  <si>
    <t>เชียงราย</t>
  </si>
  <si>
    <t>อบต.ปงน้อย</t>
  </si>
  <si>
    <t>ดอยหลวง</t>
  </si>
  <si>
    <t>ชัยภูมิ ผลรวม</t>
  </si>
  <si>
    <t>อบต.คอนสาร</t>
  </si>
  <si>
    <t>คอนสาร</t>
  </si>
  <si>
    <t>ชัยภูมิ</t>
  </si>
  <si>
    <t>ทต.จัตุรัส</t>
  </si>
  <si>
    <t>จัตุรัส</t>
  </si>
  <si>
    <t>อบต.ส้มป่อย</t>
  </si>
  <si>
    <t>ทต.ลาดใหญ่</t>
  </si>
  <si>
    <t>เมืองชัยภูมิ</t>
  </si>
  <si>
    <t>หนองบัวแดง</t>
  </si>
  <si>
    <t>อบต.คอนสวรรค์</t>
  </si>
  <si>
    <t>คอนสวรรค์</t>
  </si>
  <si>
    <t>ทม.ชัยภูมิ</t>
  </si>
  <si>
    <t>ชัยนาท ผลรวม</t>
  </si>
  <si>
    <t>อบต.เที่ยงแท้</t>
  </si>
  <si>
    <t>สรรคบุรี</t>
  </si>
  <si>
    <t>ชัยนาท</t>
  </si>
  <si>
    <t>ชลบุรี ผลรวม</t>
  </si>
  <si>
    <t>อบจ.ชลบุรี</t>
  </si>
  <si>
    <t>เมืองชลบุรี</t>
  </si>
  <si>
    <t>ชลบุรี</t>
  </si>
  <si>
    <t>ทม.บ้านสวน</t>
  </si>
  <si>
    <t>ทต.หมอนนาง</t>
  </si>
  <si>
    <t>พนัสนิคม</t>
  </si>
  <si>
    <t>ทม.แสนสุข</t>
  </si>
  <si>
    <t>ทต.หนองชาก</t>
  </si>
  <si>
    <t>บ้านบึง</t>
  </si>
  <si>
    <t>ทม.หนองปรือ</t>
  </si>
  <si>
    <t>บางละมุง</t>
  </si>
  <si>
    <t>ฉะเชิงเทรา ผลรวม</t>
  </si>
  <si>
    <t>ทต.ดอนฉิมพลี</t>
  </si>
  <si>
    <t>บางน้ำเปรี้ยว</t>
  </si>
  <si>
    <t>ฉะเชิงเทรา</t>
  </si>
  <si>
    <t>อบต.ท่าตะเกียบ</t>
  </si>
  <si>
    <t>ท่าตะเกียบ</t>
  </si>
  <si>
    <t>ทต.ลาดขวาง</t>
  </si>
  <si>
    <t>บ้านโพธิ์</t>
  </si>
  <si>
    <t>อบต.เสม็ดใต้</t>
  </si>
  <si>
    <t>บางคล้า</t>
  </si>
  <si>
    <t>จันทบุรี ผลรวม</t>
  </si>
  <si>
    <t>อบจ.จันทบุรี</t>
  </si>
  <si>
    <t>เมืองจันทบุรี</t>
  </si>
  <si>
    <t>จันทบุรี</t>
  </si>
  <si>
    <t>อบต.วังโตนด</t>
  </si>
  <si>
    <t>นายายอาม</t>
  </si>
  <si>
    <t>ทต.ท่าหลวง</t>
  </si>
  <si>
    <t>มะขาม</t>
  </si>
  <si>
    <t>ทต.สองพี่น้อง</t>
  </si>
  <si>
    <t>ท่าใหม่</t>
  </si>
  <si>
    <t>ทต.มะขามเมืองใหม่</t>
  </si>
  <si>
    <t>ทต.ฉมัน</t>
  </si>
  <si>
    <t>อบต.วังใหม่</t>
  </si>
  <si>
    <t>กำแพงเพชร ผลรวม</t>
  </si>
  <si>
    <t>ทต.คลองขลุง</t>
  </si>
  <si>
    <t>คลองขลุง</t>
  </si>
  <si>
    <t>กำแพงเพชร</t>
  </si>
  <si>
    <t>อบต.ยางสูง</t>
  </si>
  <si>
    <t>ขาณุวรลักษบุรี</t>
  </si>
  <si>
    <t>อบต.แม่ลาด</t>
  </si>
  <si>
    <t>อบจ.กำแพงเพชร</t>
  </si>
  <si>
    <t>เมืองกำแพงเพชร</t>
  </si>
  <si>
    <t>กาฬสินธุ์ ผลรวม</t>
  </si>
  <si>
    <t>ทต.หนองสอ</t>
  </si>
  <si>
    <t>เมืองกาฬสินธุ์</t>
  </si>
  <si>
    <t>กาฬสินธุ์</t>
  </si>
  <si>
    <t>ทต.สมเด็จ</t>
  </si>
  <si>
    <t>สมเด็จ</t>
  </si>
  <si>
    <t>ทต.กุดสิมคุ้มใหม่</t>
  </si>
  <si>
    <t>เขาวง</t>
  </si>
  <si>
    <t>ทต.บัวบาน</t>
  </si>
  <si>
    <t>ยางตลาด</t>
  </si>
  <si>
    <t>อบต.เหล่าอ้อย</t>
  </si>
  <si>
    <t>ร่องคำ</t>
  </si>
  <si>
    <t>ทต.ภูปอ</t>
  </si>
  <si>
    <t>อบต.โคกสมบูรณ์</t>
  </si>
  <si>
    <t>กมลาไสย</t>
  </si>
  <si>
    <t>ทต.กุงเก่า</t>
  </si>
  <si>
    <t>ท่าคันโท</t>
  </si>
  <si>
    <t>อบต.กมลาไสย</t>
  </si>
  <si>
    <t>ทต.ดงลิง</t>
  </si>
  <si>
    <t>ทต.ธัญญา</t>
  </si>
  <si>
    <t>ทต.หัวนาคำ</t>
  </si>
  <si>
    <t>ทม.กาฬสินธุ์</t>
  </si>
  <si>
    <t>ทต.เหล่าใหญ่</t>
  </si>
  <si>
    <t>กุฉินารายณ์</t>
  </si>
  <si>
    <t>ทต.กมลาไสย</t>
  </si>
  <si>
    <t>ทต.โนนบุรี</t>
  </si>
  <si>
    <t>สหัสขันธ์</t>
  </si>
  <si>
    <t>อบต.สมสะอาด</t>
  </si>
  <si>
    <t>ทต.โคกศรี</t>
  </si>
  <si>
    <t>ทต.หลักเมือง</t>
  </si>
  <si>
    <t>อบต.ลำชี</t>
  </si>
  <si>
    <t>ฆ้องชัย</t>
  </si>
  <si>
    <t>อบต.เสาเล้า</t>
  </si>
  <si>
    <t>หนองกุงศรี</t>
  </si>
  <si>
    <t>กระบี่ ผลรวม</t>
  </si>
  <si>
    <t>อบจ.กระบี่</t>
  </si>
  <si>
    <t>เมืองกระบี่</t>
  </si>
  <si>
    <t>กระบี่</t>
  </si>
  <si>
    <t>ทม.กระบี่</t>
  </si>
  <si>
    <t>อบต.เขาคราม</t>
  </si>
  <si>
    <t>อบต.อ่าวลึกเหนือ</t>
  </si>
  <si>
    <t>อ่าวลึก</t>
  </si>
  <si>
    <t>ทต.อ่าวลึกใต้</t>
  </si>
  <si>
    <t>ทต.เหนือคลอง</t>
  </si>
  <si>
    <t>เหนือคลอง</t>
  </si>
  <si>
    <t>ทต.ปลายพระยา</t>
  </si>
  <si>
    <t>ปลายพระยา</t>
  </si>
  <si>
    <t>ค่าครองชีพชั่วคราว (บาท)</t>
  </si>
  <si>
    <t>เงินสิทธิประโยชน์ฯ (บาท)</t>
  </si>
  <si>
    <t>เงินเดือน/ค่าจ้าง/ประจำตำแหน่ง/</t>
  </si>
  <si>
    <t>เงินสวัสดิการและบำนาญ/</t>
  </si>
  <si>
    <t xml:space="preserve">          รวม            (บาท) </t>
  </si>
  <si>
    <t>รหัสงบประมาณ 1500883002500007</t>
  </si>
  <si>
    <t>รหัสงบประมาณ 1500883002500006</t>
  </si>
  <si>
    <t>องค์กรปกครองส่วนท้องถิ่น</t>
  </si>
  <si>
    <t>อำเภอ</t>
  </si>
  <si>
    <t>จังหวัด</t>
  </si>
  <si>
    <t>ลำดับ</t>
  </si>
  <si>
    <t>ตามหนังสือกรมส่งเสริมการปกครองท้องถิ่น ที่ มท 0808.2/                         ลงวันที่        กรกฎาคม 2559  เลขที่ใบจัดสรร                     /2559</t>
  </si>
  <si>
    <t>รหัสแหล่งของเงิน 5911410 รหัสกิจกรรมหลัก 15008XXXXK2263</t>
  </si>
  <si>
    <t>เงินอุดหนุนเป็นค่าเงินเดือนและค่าจ้างสำหรับข้าราชการและลูกจ้างถ่ายโอน รหัสงบประมาณ 1500883002500007</t>
  </si>
  <si>
    <t>เงินอุดหนุนสำหรับสิทธิประโยชน์ข้าราชการและลูกจ้างถ่ายโอน รหัสงบประมาณ 1500883002500006</t>
  </si>
  <si>
    <t>เงินอุดหนุนทั่วไป เงินอุดหนุนสำหรับสนับสนุนการถ่ายโอนบุคลากร (เพิ่มเติม)</t>
  </si>
  <si>
    <t>แผนงานส่งเสริมการกระจายอำนาจให้แก่องค์กรปกครองส่วนท้องถิ่น ผลผลิตการจัดสรรเงินอุดหนุนให้แก่องค์กรปกครองส่วนท้องถิ่น</t>
  </si>
  <si>
    <t>แบบรายละเอียดประกอบการโอนจัดสรรงบประมาณรายจ่ายประจำปีงบประมาณ พ.ศ.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</si>
</sst>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(* #,##0.00_);_(* \(#,##0.00\);_(* &quot;-&quot;??_);_(@_)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6" applyNumberFormat="0" applyAlignment="0" applyProtection="0"/>
    <xf numFmtId="0" fontId="9" fillId="20" borderId="6" applyNumberFormat="0" applyAlignment="0" applyProtection="0"/>
    <xf numFmtId="0" fontId="9" fillId="20" borderId="6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1" fillId="23" borderId="12" applyNumberFormat="0" applyFont="0" applyAlignment="0" applyProtection="0"/>
    <xf numFmtId="0" fontId="1" fillId="23" borderId="12" applyNumberFormat="0" applyFont="0" applyAlignment="0" applyProtection="0"/>
    <xf numFmtId="0" fontId="1" fillId="23" borderId="12" applyNumberFormat="0" applyFont="0" applyAlignment="0" applyProtection="0"/>
    <xf numFmtId="0" fontId="19" fillId="20" borderId="13" applyNumberFormat="0" applyAlignment="0" applyProtection="0"/>
    <xf numFmtId="0" fontId="19" fillId="20" borderId="13" applyNumberFormat="0" applyAlignment="0" applyProtection="0"/>
    <xf numFmtId="0" fontId="19" fillId="20" borderId="1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0" applyFont="1" applyFill="1" applyAlignment="1">
      <alignment horizontal="center" vertical="top" wrapText="1" shrinkToFit="1"/>
    </xf>
    <xf numFmtId="43" fontId="2" fillId="0" borderId="0" xfId="1" applyFont="1" applyFill="1" applyAlignment="1">
      <alignment horizontal="center" vertical="top" wrapText="1" shrinkToFit="1"/>
    </xf>
    <xf numFmtId="43" fontId="2" fillId="0" borderId="0" xfId="1" applyFont="1" applyFill="1" applyAlignment="1">
      <alignment horizontal="right" vertical="top" wrapText="1" shrinkToFit="1"/>
    </xf>
    <xf numFmtId="164" fontId="3" fillId="0" borderId="0" xfId="1" applyNumberFormat="1" applyFont="1" applyFill="1" applyAlignment="1">
      <alignment horizontal="center" vertical="top" wrapText="1" shrinkToFit="1"/>
    </xf>
    <xf numFmtId="43" fontId="2" fillId="0" borderId="1" xfId="1" applyFont="1" applyFill="1" applyBorder="1" applyAlignment="1" applyProtection="1">
      <alignment horizontal="right" vertical="center"/>
    </xf>
    <xf numFmtId="49" fontId="3" fillId="0" borderId="1" xfId="1" applyNumberFormat="1" applyFont="1" applyFill="1" applyBorder="1" applyAlignment="1" applyProtection="1">
      <alignment vertical="center" shrinkToFit="1"/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49" fontId="2" fillId="0" borderId="1" xfId="1" applyNumberFormat="1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>
      <alignment horizontal="center" vertical="center"/>
    </xf>
    <xf numFmtId="43" fontId="3" fillId="0" borderId="1" xfId="1" applyFont="1" applyFill="1" applyBorder="1" applyAlignment="1" applyProtection="1">
      <alignment horizontal="right" vertical="center"/>
    </xf>
    <xf numFmtId="49" fontId="3" fillId="0" borderId="1" xfId="0" applyNumberFormat="1" applyFont="1" applyFill="1" applyBorder="1" applyAlignment="1" applyProtection="1">
      <alignment vertical="center" shrinkToFit="1"/>
      <protection locked="0"/>
    </xf>
    <xf numFmtId="49" fontId="3" fillId="0" borderId="1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vertical="center"/>
      <protection locked="0"/>
    </xf>
    <xf numFmtId="49" fontId="3" fillId="0" borderId="1" xfId="3" applyNumberFormat="1" applyFont="1" applyFill="1" applyBorder="1" applyAlignment="1" applyProtection="1">
      <alignment horizontal="left" vertical="center" shrinkToFit="1"/>
      <protection locked="0"/>
    </xf>
    <xf numFmtId="49" fontId="3" fillId="0" borderId="1" xfId="3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vertical="center" shrinkToFit="1"/>
    </xf>
    <xf numFmtId="0" fontId="3" fillId="0" borderId="1" xfId="4" applyFont="1" applyFill="1" applyBorder="1" applyAlignment="1" applyProtection="1">
      <alignment vertical="center" shrinkToFit="1"/>
      <protection locked="0"/>
    </xf>
    <xf numFmtId="0" fontId="3" fillId="0" borderId="1" xfId="4" applyFont="1" applyFill="1" applyBorder="1" applyAlignment="1" applyProtection="1">
      <alignment vertical="center"/>
      <protection locked="0"/>
    </xf>
    <xf numFmtId="49" fontId="2" fillId="0" borderId="1" xfId="3" applyNumberFormat="1" applyFont="1" applyFill="1" applyBorder="1" applyAlignment="1" applyProtection="1">
      <alignment horizontal="left" vertical="center"/>
      <protection locked="0"/>
    </xf>
    <xf numFmtId="49" fontId="3" fillId="0" borderId="1" xfId="5" applyNumberFormat="1" applyFont="1" applyFill="1" applyBorder="1" applyAlignment="1" applyProtection="1">
      <alignment horizontal="left" vertical="center" shrinkToFit="1"/>
      <protection locked="0"/>
    </xf>
    <xf numFmtId="49" fontId="3" fillId="0" borderId="1" xfId="5" applyNumberFormat="1" applyFont="1" applyFill="1" applyBorder="1" applyAlignment="1" applyProtection="1">
      <alignment horizontal="left" vertical="center"/>
      <protection locked="0"/>
    </xf>
    <xf numFmtId="0" fontId="2" fillId="0" borderId="1" xfId="1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 wrapText="1" shrinkToFit="1"/>
    </xf>
    <xf numFmtId="43" fontId="2" fillId="0" borderId="1" xfId="1" applyFont="1" applyFill="1" applyBorder="1" applyAlignment="1">
      <alignment horizontal="center" vertical="center" wrapText="1" shrinkToFit="1"/>
    </xf>
    <xf numFmtId="43" fontId="2" fillId="0" borderId="2" xfId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164" fontId="2" fillId="0" borderId="1" xfId="1" applyNumberFormat="1" applyFont="1" applyFill="1" applyBorder="1" applyAlignment="1">
      <alignment horizontal="center" vertical="center" wrapText="1" shrinkToFit="1"/>
    </xf>
    <xf numFmtId="43" fontId="6" fillId="0" borderId="3" xfId="1" applyFont="1" applyFill="1" applyBorder="1" applyAlignment="1">
      <alignment horizontal="center" vertical="center" wrapText="1" shrinkToFit="1"/>
    </xf>
    <xf numFmtId="43" fontId="2" fillId="0" borderId="3" xfId="1" applyFont="1" applyFill="1" applyBorder="1" applyAlignment="1">
      <alignment horizontal="center" vertical="center" wrapText="1" shrinkToFit="1"/>
    </xf>
    <xf numFmtId="43" fontId="2" fillId="0" borderId="4" xfId="1" applyFont="1" applyFill="1" applyBorder="1" applyAlignment="1">
      <alignment horizontal="center" vertical="center" wrapText="1" shrinkToFit="1"/>
    </xf>
    <xf numFmtId="43" fontId="2" fillId="0" borderId="5" xfId="1" applyFont="1" applyFill="1" applyBorder="1" applyAlignment="1">
      <alignment horizontal="center" vertical="top" wrapText="1" shrinkToFit="1"/>
    </xf>
    <xf numFmtId="43" fontId="2" fillId="0" borderId="0" xfId="1" applyFont="1" applyFill="1" applyAlignment="1">
      <alignment horizontal="center" vertical="top" wrapText="1" shrinkToFit="1"/>
    </xf>
  </cellXfs>
  <cellStyles count="116">
    <cellStyle name="20% - Accent1" xfId="6"/>
    <cellStyle name="20% - Accent1 2" xfId="7"/>
    <cellStyle name="20% - Accent2" xfId="8"/>
    <cellStyle name="20% - Accent2 2" xfId="9"/>
    <cellStyle name="20% - Accent3" xfId="10"/>
    <cellStyle name="20% - Accent3 2" xfId="11"/>
    <cellStyle name="20% - Accent4" xfId="12"/>
    <cellStyle name="20% - Accent4 2" xfId="13"/>
    <cellStyle name="20% - Accent5" xfId="14"/>
    <cellStyle name="20% - Accent5 2" xfId="15"/>
    <cellStyle name="20% - Accent6" xfId="16"/>
    <cellStyle name="20% - Accent6 2" xfId="17"/>
    <cellStyle name="40% - Accent1" xfId="18"/>
    <cellStyle name="40% - Accent1 2" xfId="19"/>
    <cellStyle name="40% - Accent2" xfId="20"/>
    <cellStyle name="40% - Accent2 2" xfId="21"/>
    <cellStyle name="40% - Accent3" xfId="22"/>
    <cellStyle name="40% - Accent3 2" xfId="23"/>
    <cellStyle name="40% - Accent4" xfId="24"/>
    <cellStyle name="40% - Accent4 2" xfId="25"/>
    <cellStyle name="40% - Accent5" xfId="26"/>
    <cellStyle name="40% - Accent5 2" xfId="27"/>
    <cellStyle name="40% - Accent6" xfId="28"/>
    <cellStyle name="40% - Accent6 2" xfId="29"/>
    <cellStyle name="60% - Accent1" xfId="30"/>
    <cellStyle name="60% - Accent1 2" xfId="31"/>
    <cellStyle name="60% - Accent2" xfId="32"/>
    <cellStyle name="60% - Accent2 2" xfId="33"/>
    <cellStyle name="60% - Accent3" xfId="34"/>
    <cellStyle name="60% - Accent3 2" xfId="35"/>
    <cellStyle name="60% - Accent4" xfId="36"/>
    <cellStyle name="60% - Accent4 2" xfId="37"/>
    <cellStyle name="60% - Accent5" xfId="38"/>
    <cellStyle name="60% - Accent5 2" xfId="39"/>
    <cellStyle name="60% - Accent6" xfId="40"/>
    <cellStyle name="60% - Accent6 2" xfId="41"/>
    <cellStyle name="Accent1" xfId="42"/>
    <cellStyle name="Accent1 2" xfId="43"/>
    <cellStyle name="Accent2" xfId="44"/>
    <cellStyle name="Accent2 2" xfId="45"/>
    <cellStyle name="Accent3" xfId="46"/>
    <cellStyle name="Accent3 2" xfId="47"/>
    <cellStyle name="Accent4" xfId="48"/>
    <cellStyle name="Accent4 2" xfId="49"/>
    <cellStyle name="Accent5" xfId="50"/>
    <cellStyle name="Accent5 2" xfId="51"/>
    <cellStyle name="Accent6" xfId="52"/>
    <cellStyle name="Accent6 2" xfId="53"/>
    <cellStyle name="Bad" xfId="54"/>
    <cellStyle name="Bad 2" xfId="55"/>
    <cellStyle name="Calculation" xfId="56"/>
    <cellStyle name="Calculation 2" xfId="57"/>
    <cellStyle name="Calculation_Sheet1" xfId="58"/>
    <cellStyle name="Check Cell" xfId="59"/>
    <cellStyle name="Check Cell 2" xfId="60"/>
    <cellStyle name="Check Cell_Sheet1" xfId="61"/>
    <cellStyle name="Comma" xfId="1" builtinId="3"/>
    <cellStyle name="Comma 2" xfId="62"/>
    <cellStyle name="Comma 2 2" xfId="63"/>
    <cellStyle name="Comma 2 3" xfId="64"/>
    <cellStyle name="Comma 3" xfId="65"/>
    <cellStyle name="Comma 4" xfId="66"/>
    <cellStyle name="Excel Built-in Normal" xfId="67"/>
    <cellStyle name="Explanatory Text" xfId="68"/>
    <cellStyle name="Explanatory Text 2" xfId="69"/>
    <cellStyle name="Good" xfId="70"/>
    <cellStyle name="Good 2" xfId="71"/>
    <cellStyle name="Heading 1" xfId="72"/>
    <cellStyle name="Heading 1 2" xfId="73"/>
    <cellStyle name="Heading 1_Sheet1" xfId="74"/>
    <cellStyle name="Heading 2" xfId="75"/>
    <cellStyle name="Heading 2 2" xfId="76"/>
    <cellStyle name="Heading 2_Sheet1" xfId="77"/>
    <cellStyle name="Heading 3" xfId="78"/>
    <cellStyle name="Heading 3 2" xfId="79"/>
    <cellStyle name="Heading 3_Sheet1" xfId="80"/>
    <cellStyle name="Heading 4" xfId="81"/>
    <cellStyle name="Heading 4 2" xfId="82"/>
    <cellStyle name="Input" xfId="83"/>
    <cellStyle name="Input 2" xfId="84"/>
    <cellStyle name="Input_Sheet1" xfId="85"/>
    <cellStyle name="Linked Cell" xfId="86"/>
    <cellStyle name="Linked Cell 2" xfId="87"/>
    <cellStyle name="Linked Cell_Sheet1" xfId="88"/>
    <cellStyle name="Neutral" xfId="89"/>
    <cellStyle name="Neutral 2" xfId="90"/>
    <cellStyle name="Normal" xfId="0" builtinId="0"/>
    <cellStyle name="Normal 2" xfId="91"/>
    <cellStyle name="Normal 3" xfId="92"/>
    <cellStyle name="Normal 3 2" xfId="93"/>
    <cellStyle name="Normal 3_Sheet2" xfId="94"/>
    <cellStyle name="Normal 4" xfId="95"/>
    <cellStyle name="Normal 5" xfId="96"/>
    <cellStyle name="Note" xfId="97"/>
    <cellStyle name="Note 2" xfId="98"/>
    <cellStyle name="Note_Sheet1" xfId="99"/>
    <cellStyle name="Output" xfId="100"/>
    <cellStyle name="Output 2" xfId="101"/>
    <cellStyle name="Output_Sheet1" xfId="102"/>
    <cellStyle name="Title" xfId="103"/>
    <cellStyle name="Title 2" xfId="104"/>
    <cellStyle name="Total" xfId="105"/>
    <cellStyle name="Total 2" xfId="106"/>
    <cellStyle name="Total_Sheet1" xfId="107"/>
    <cellStyle name="Warning Text" xfId="108"/>
    <cellStyle name="Warning Text 2" xfId="109"/>
    <cellStyle name="เครื่องหมายจุลภาค 2" xfId="110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5"/>
    <cellStyle name="ปกติ 2" xfId="111"/>
    <cellStyle name="ปกติ 2 2" xfId="112"/>
    <cellStyle name="ปกติ 2_บัญชีรายหัว (กกถ.)" xfId="113"/>
    <cellStyle name="ปกติ 3" xfId="114"/>
    <cellStyle name="ปกติ_Book2" xfId="115"/>
    <cellStyle name="ปกติ_ทั่วไป งวดที่ 1+2" xfId="2"/>
    <cellStyle name="ปกติ_บริการสาธารณสุข 2555 (ส่ง สน. คท.)" xfId="4"/>
    <cellStyle name="ปกติ_ราย อปท.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0"/>
  <sheetViews>
    <sheetView tabSelected="1" view="pageBreakPreview" zoomScaleNormal="100" zoomScaleSheetLayoutView="100" workbookViewId="0">
      <selection activeCell="G8" sqref="G8:G10"/>
    </sheetView>
  </sheetViews>
  <sheetFormatPr defaultRowHeight="21" outlineLevelRow="2" x14ac:dyDescent="0.2"/>
  <cols>
    <col min="1" max="1" width="5.85546875" style="4" customWidth="1"/>
    <col min="2" max="2" width="20.140625" style="2" customWidth="1"/>
    <col min="3" max="3" width="19.7109375" style="2" customWidth="1"/>
    <col min="4" max="4" width="24.7109375" style="3" customWidth="1"/>
    <col min="5" max="5" width="23.85546875" style="3" customWidth="1"/>
    <col min="6" max="6" width="25.5703125" style="2" customWidth="1"/>
    <col min="7" max="7" width="22.28515625" style="2" customWidth="1"/>
    <col min="8" max="16384" width="9.140625" style="1"/>
  </cols>
  <sheetData>
    <row r="1" spans="1:7" x14ac:dyDescent="0.2">
      <c r="A1" s="32" t="s">
        <v>672</v>
      </c>
      <c r="B1" s="32"/>
      <c r="C1" s="32"/>
      <c r="D1" s="32"/>
      <c r="E1" s="32"/>
      <c r="F1" s="32"/>
      <c r="G1" s="32"/>
    </row>
    <row r="2" spans="1:7" x14ac:dyDescent="0.2">
      <c r="A2" s="32" t="s">
        <v>671</v>
      </c>
      <c r="B2" s="32"/>
      <c r="C2" s="32"/>
      <c r="D2" s="32"/>
      <c r="E2" s="32"/>
      <c r="F2" s="32"/>
      <c r="G2" s="32"/>
    </row>
    <row r="3" spans="1:7" ht="21" customHeight="1" x14ac:dyDescent="0.2">
      <c r="A3" s="32" t="s">
        <v>670</v>
      </c>
      <c r="B3" s="32"/>
      <c r="C3" s="32"/>
      <c r="D3" s="32"/>
      <c r="E3" s="32"/>
      <c r="F3" s="32"/>
      <c r="G3" s="32"/>
    </row>
    <row r="4" spans="1:7" x14ac:dyDescent="0.2">
      <c r="A4" s="32" t="s">
        <v>669</v>
      </c>
      <c r="B4" s="32"/>
      <c r="C4" s="32"/>
      <c r="D4" s="32"/>
      <c r="E4" s="32"/>
      <c r="F4" s="32"/>
      <c r="G4" s="32"/>
    </row>
    <row r="5" spans="1:7" x14ac:dyDescent="0.2">
      <c r="A5" s="32" t="s">
        <v>668</v>
      </c>
      <c r="B5" s="32"/>
      <c r="C5" s="32"/>
      <c r="D5" s="32"/>
      <c r="E5" s="32"/>
      <c r="F5" s="32"/>
      <c r="G5" s="32"/>
    </row>
    <row r="6" spans="1:7" x14ac:dyDescent="0.2">
      <c r="A6" s="32" t="s">
        <v>667</v>
      </c>
      <c r="B6" s="32"/>
      <c r="C6" s="32"/>
      <c r="D6" s="32"/>
      <c r="E6" s="32"/>
      <c r="F6" s="32"/>
      <c r="G6" s="32"/>
    </row>
    <row r="7" spans="1:7" x14ac:dyDescent="0.2">
      <c r="A7" s="31" t="s">
        <v>666</v>
      </c>
      <c r="B7" s="31"/>
      <c r="C7" s="31"/>
      <c r="D7" s="31"/>
      <c r="E7" s="31"/>
      <c r="F7" s="31"/>
      <c r="G7" s="31"/>
    </row>
    <row r="8" spans="1:7" s="23" customFormat="1" ht="38.25" customHeight="1" x14ac:dyDescent="0.2">
      <c r="A8" s="27" t="s">
        <v>665</v>
      </c>
      <c r="B8" s="24" t="s">
        <v>664</v>
      </c>
      <c r="C8" s="24" t="s">
        <v>663</v>
      </c>
      <c r="D8" s="26" t="s">
        <v>662</v>
      </c>
      <c r="E8" s="30" t="s">
        <v>661</v>
      </c>
      <c r="F8" s="30" t="s">
        <v>660</v>
      </c>
      <c r="G8" s="24" t="s">
        <v>659</v>
      </c>
    </row>
    <row r="9" spans="1:7" s="23" customFormat="1" ht="21" customHeight="1" outlineLevel="1" x14ac:dyDescent="0.2">
      <c r="A9" s="27"/>
      <c r="B9" s="24"/>
      <c r="C9" s="24"/>
      <c r="D9" s="26"/>
      <c r="E9" s="29" t="s">
        <v>658</v>
      </c>
      <c r="F9" s="28" t="s">
        <v>657</v>
      </c>
      <c r="G9" s="24"/>
    </row>
    <row r="10" spans="1:7" s="23" customFormat="1" ht="21" customHeight="1" outlineLevel="1" x14ac:dyDescent="0.2">
      <c r="A10" s="27"/>
      <c r="B10" s="24"/>
      <c r="C10" s="24"/>
      <c r="D10" s="26"/>
      <c r="E10" s="25" t="s">
        <v>656</v>
      </c>
      <c r="F10" s="25" t="s">
        <v>655</v>
      </c>
      <c r="G10" s="24"/>
    </row>
    <row r="11" spans="1:7" x14ac:dyDescent="0.2">
      <c r="A11" s="9">
        <v>1</v>
      </c>
      <c r="B11" s="12" t="s">
        <v>645</v>
      </c>
      <c r="C11" s="12" t="s">
        <v>654</v>
      </c>
      <c r="D11" s="11" t="s">
        <v>653</v>
      </c>
      <c r="E11" s="10">
        <v>2014.2</v>
      </c>
      <c r="F11" s="10">
        <v>67140</v>
      </c>
      <c r="G11" s="10">
        <f>+E11+F11</f>
        <v>69154.2</v>
      </c>
    </row>
    <row r="12" spans="1:7" outlineLevel="2" x14ac:dyDescent="0.2">
      <c r="A12" s="9">
        <v>2</v>
      </c>
      <c r="B12" s="7" t="s">
        <v>645</v>
      </c>
      <c r="C12" s="7" t="s">
        <v>652</v>
      </c>
      <c r="D12" s="6" t="s">
        <v>651</v>
      </c>
      <c r="E12" s="10">
        <v>4199.3999999999996</v>
      </c>
      <c r="F12" s="10">
        <v>72840</v>
      </c>
      <c r="G12" s="10">
        <f>+E12+F12</f>
        <v>77039.399999999994</v>
      </c>
    </row>
    <row r="13" spans="1:7" outlineLevel="2" x14ac:dyDescent="0.2">
      <c r="A13" s="9">
        <v>3</v>
      </c>
      <c r="B13" s="7" t="s">
        <v>645</v>
      </c>
      <c r="C13" s="7" t="s">
        <v>649</v>
      </c>
      <c r="D13" s="6" t="s">
        <v>650</v>
      </c>
      <c r="E13" s="10">
        <v>4201.2</v>
      </c>
      <c r="F13" s="10">
        <v>140040</v>
      </c>
      <c r="G13" s="10">
        <f>+E13+F13</f>
        <v>144241.20000000001</v>
      </c>
    </row>
    <row r="14" spans="1:7" outlineLevel="2" x14ac:dyDescent="0.2">
      <c r="A14" s="9">
        <v>4</v>
      </c>
      <c r="B14" s="7" t="s">
        <v>645</v>
      </c>
      <c r="C14" s="7" t="s">
        <v>649</v>
      </c>
      <c r="D14" s="6" t="s">
        <v>648</v>
      </c>
      <c r="E14" s="10">
        <v>25382.2</v>
      </c>
      <c r="F14" s="10">
        <v>112740</v>
      </c>
      <c r="G14" s="10">
        <f>+E14+F14</f>
        <v>138122.20000000001</v>
      </c>
    </row>
    <row r="15" spans="1:7" outlineLevel="2" x14ac:dyDescent="0.2">
      <c r="A15" s="9">
        <v>5</v>
      </c>
      <c r="B15" s="7" t="s">
        <v>645</v>
      </c>
      <c r="C15" s="7" t="s">
        <v>644</v>
      </c>
      <c r="D15" s="6" t="s">
        <v>647</v>
      </c>
      <c r="E15" s="10">
        <v>42292.74</v>
      </c>
      <c r="F15" s="10">
        <v>0</v>
      </c>
      <c r="G15" s="10">
        <f>+E15+F15</f>
        <v>42292.74</v>
      </c>
    </row>
    <row r="16" spans="1:7" outlineLevel="2" x14ac:dyDescent="0.2">
      <c r="A16" s="9">
        <v>6</v>
      </c>
      <c r="B16" s="12" t="s">
        <v>645</v>
      </c>
      <c r="C16" s="12" t="s">
        <v>644</v>
      </c>
      <c r="D16" s="11" t="s">
        <v>646</v>
      </c>
      <c r="E16" s="10">
        <v>119009.3</v>
      </c>
      <c r="F16" s="10">
        <v>528900</v>
      </c>
      <c r="G16" s="10">
        <f>+E16+F16</f>
        <v>647909.30000000005</v>
      </c>
    </row>
    <row r="17" spans="1:7" outlineLevel="2" x14ac:dyDescent="0.2">
      <c r="A17" s="9">
        <v>7</v>
      </c>
      <c r="B17" s="7" t="s">
        <v>645</v>
      </c>
      <c r="C17" s="7" t="s">
        <v>644</v>
      </c>
      <c r="D17" s="6" t="s">
        <v>643</v>
      </c>
      <c r="E17" s="10">
        <v>429930.8</v>
      </c>
      <c r="F17" s="10">
        <v>486684.32</v>
      </c>
      <c r="G17" s="10">
        <f>+E17+F17</f>
        <v>916615.12</v>
      </c>
    </row>
    <row r="18" spans="1:7" outlineLevel="1" x14ac:dyDescent="0.2">
      <c r="A18" s="9"/>
      <c r="B18" s="22" t="s">
        <v>642</v>
      </c>
      <c r="C18" s="7"/>
      <c r="D18" s="6"/>
      <c r="E18" s="5">
        <f>SUM(E11:E17)</f>
        <v>627029.84</v>
      </c>
      <c r="F18" s="5">
        <f>SUM(F11:F17)</f>
        <v>1408344.32</v>
      </c>
      <c r="G18" s="5">
        <f>SUM(G11:G17)</f>
        <v>2035374.1600000001</v>
      </c>
    </row>
    <row r="19" spans="1:7" outlineLevel="2" x14ac:dyDescent="0.2">
      <c r="A19" s="9">
        <v>1</v>
      </c>
      <c r="B19" s="7" t="s">
        <v>611</v>
      </c>
      <c r="C19" s="7" t="s">
        <v>641</v>
      </c>
      <c r="D19" s="6" t="s">
        <v>640</v>
      </c>
      <c r="E19" s="10">
        <v>0</v>
      </c>
      <c r="F19" s="10">
        <v>1770</v>
      </c>
      <c r="G19" s="10">
        <f>+E19+F19</f>
        <v>1770</v>
      </c>
    </row>
    <row r="20" spans="1:7" outlineLevel="2" x14ac:dyDescent="0.2">
      <c r="A20" s="9">
        <v>2</v>
      </c>
      <c r="B20" s="7" t="s">
        <v>611</v>
      </c>
      <c r="C20" s="7" t="s">
        <v>639</v>
      </c>
      <c r="D20" s="6" t="s">
        <v>638</v>
      </c>
      <c r="E20" s="10">
        <v>0</v>
      </c>
      <c r="F20" s="10">
        <v>3300</v>
      </c>
      <c r="G20" s="10">
        <f>+E20+F20</f>
        <v>3300</v>
      </c>
    </row>
    <row r="21" spans="1:7" outlineLevel="2" x14ac:dyDescent="0.2">
      <c r="A21" s="9">
        <v>3</v>
      </c>
      <c r="B21" s="7" t="s">
        <v>611</v>
      </c>
      <c r="C21" s="7" t="s">
        <v>622</v>
      </c>
      <c r="D21" s="6" t="s">
        <v>637</v>
      </c>
      <c r="E21" s="10">
        <v>0</v>
      </c>
      <c r="F21" s="10">
        <v>4290</v>
      </c>
      <c r="G21" s="10">
        <f>+E21+F21</f>
        <v>4290</v>
      </c>
    </row>
    <row r="22" spans="1:7" outlineLevel="2" x14ac:dyDescent="0.2">
      <c r="A22" s="9">
        <v>4</v>
      </c>
      <c r="B22" s="12" t="s">
        <v>611</v>
      </c>
      <c r="C22" s="12" t="s">
        <v>617</v>
      </c>
      <c r="D22" s="11" t="s">
        <v>636</v>
      </c>
      <c r="E22" s="10">
        <v>0</v>
      </c>
      <c r="F22" s="10">
        <v>6600</v>
      </c>
      <c r="G22" s="10">
        <f>+E22+F22</f>
        <v>6600</v>
      </c>
    </row>
    <row r="23" spans="1:7" outlineLevel="2" x14ac:dyDescent="0.2">
      <c r="A23" s="9">
        <v>5</v>
      </c>
      <c r="B23" s="7" t="s">
        <v>611</v>
      </c>
      <c r="C23" s="7" t="s">
        <v>631</v>
      </c>
      <c r="D23" s="6" t="s">
        <v>635</v>
      </c>
      <c r="E23" s="10">
        <v>0</v>
      </c>
      <c r="F23" s="10">
        <v>8220</v>
      </c>
      <c r="G23" s="10">
        <f>+E23+F23</f>
        <v>8220</v>
      </c>
    </row>
    <row r="24" spans="1:7" outlineLevel="2" x14ac:dyDescent="0.2">
      <c r="A24" s="9">
        <v>6</v>
      </c>
      <c r="B24" s="12" t="s">
        <v>611</v>
      </c>
      <c r="C24" s="12" t="s">
        <v>634</v>
      </c>
      <c r="D24" s="11" t="s">
        <v>633</v>
      </c>
      <c r="E24" s="10">
        <v>0</v>
      </c>
      <c r="F24" s="10">
        <v>15260</v>
      </c>
      <c r="G24" s="10">
        <f>+E24+F24</f>
        <v>15260</v>
      </c>
    </row>
    <row r="25" spans="1:7" outlineLevel="2" x14ac:dyDescent="0.2">
      <c r="A25" s="9">
        <v>7</v>
      </c>
      <c r="B25" s="12" t="s">
        <v>611</v>
      </c>
      <c r="C25" s="12" t="s">
        <v>622</v>
      </c>
      <c r="D25" s="11" t="s">
        <v>632</v>
      </c>
      <c r="E25" s="10">
        <v>0</v>
      </c>
      <c r="F25" s="10">
        <v>20000</v>
      </c>
      <c r="G25" s="10">
        <f>+E25+F25</f>
        <v>20000</v>
      </c>
    </row>
    <row r="26" spans="1:7" outlineLevel="2" x14ac:dyDescent="0.2">
      <c r="A26" s="9">
        <v>8</v>
      </c>
      <c r="B26" s="12" t="s">
        <v>611</v>
      </c>
      <c r="C26" s="12" t="s">
        <v>631</v>
      </c>
      <c r="D26" s="11" t="s">
        <v>630</v>
      </c>
      <c r="E26" s="10">
        <v>0</v>
      </c>
      <c r="F26" s="10">
        <v>24360</v>
      </c>
      <c r="G26" s="10">
        <f>+E26+F26</f>
        <v>24360</v>
      </c>
    </row>
    <row r="27" spans="1:7" outlineLevel="2" x14ac:dyDescent="0.2">
      <c r="A27" s="9">
        <v>9</v>
      </c>
      <c r="B27" s="12" t="s">
        <v>611</v>
      </c>
      <c r="C27" s="12" t="s">
        <v>610</v>
      </c>
      <c r="D27" s="11" t="s">
        <v>629</v>
      </c>
      <c r="E27" s="10">
        <v>0</v>
      </c>
      <c r="F27" s="10">
        <v>122896.56</v>
      </c>
      <c r="G27" s="10">
        <f>+E27+F27</f>
        <v>122896.56</v>
      </c>
    </row>
    <row r="28" spans="1:7" outlineLevel="2" x14ac:dyDescent="0.2">
      <c r="A28" s="9">
        <v>10</v>
      </c>
      <c r="B28" s="12" t="s">
        <v>611</v>
      </c>
      <c r="C28" s="12" t="s">
        <v>617</v>
      </c>
      <c r="D28" s="11" t="s">
        <v>628</v>
      </c>
      <c r="E28" s="10">
        <v>0</v>
      </c>
      <c r="F28" s="10">
        <v>250151.6</v>
      </c>
      <c r="G28" s="10">
        <f>+E28+F28</f>
        <v>250151.6</v>
      </c>
    </row>
    <row r="29" spans="1:7" outlineLevel="2" x14ac:dyDescent="0.2">
      <c r="A29" s="9">
        <v>11</v>
      </c>
      <c r="B29" s="12" t="s">
        <v>611</v>
      </c>
      <c r="C29" s="12" t="s">
        <v>622</v>
      </c>
      <c r="D29" s="11" t="s">
        <v>627</v>
      </c>
      <c r="E29" s="10">
        <v>115.92</v>
      </c>
      <c r="F29" s="10">
        <v>6012</v>
      </c>
      <c r="G29" s="10">
        <f>+E29+F29</f>
        <v>6127.92</v>
      </c>
    </row>
    <row r="30" spans="1:7" outlineLevel="2" x14ac:dyDescent="0.2">
      <c r="A30" s="9">
        <v>12</v>
      </c>
      <c r="B30" s="12" t="s">
        <v>611</v>
      </c>
      <c r="C30" s="12" t="s">
        <v>622</v>
      </c>
      <c r="D30" s="11" t="s">
        <v>626</v>
      </c>
      <c r="E30" s="10">
        <v>221.4</v>
      </c>
      <c r="F30" s="10">
        <v>21810</v>
      </c>
      <c r="G30" s="10">
        <f>+E30+F30</f>
        <v>22031.4</v>
      </c>
    </row>
    <row r="31" spans="1:7" outlineLevel="2" x14ac:dyDescent="0.2">
      <c r="A31" s="9">
        <v>13</v>
      </c>
      <c r="B31" s="7" t="s">
        <v>611</v>
      </c>
      <c r="C31" s="7" t="s">
        <v>622</v>
      </c>
      <c r="D31" s="6" t="s">
        <v>625</v>
      </c>
      <c r="E31" s="10">
        <v>4000</v>
      </c>
      <c r="F31" s="10">
        <v>1680</v>
      </c>
      <c r="G31" s="10">
        <f>+E31+F31</f>
        <v>5680</v>
      </c>
    </row>
    <row r="32" spans="1:7" outlineLevel="2" x14ac:dyDescent="0.2">
      <c r="A32" s="9">
        <v>14</v>
      </c>
      <c r="B32" s="12" t="s">
        <v>611</v>
      </c>
      <c r="C32" s="12" t="s">
        <v>624</v>
      </c>
      <c r="D32" s="11" t="s">
        <v>623</v>
      </c>
      <c r="E32" s="10">
        <v>4290</v>
      </c>
      <c r="F32" s="10">
        <v>23610</v>
      </c>
      <c r="G32" s="10">
        <f>+E32+F32</f>
        <v>27900</v>
      </c>
    </row>
    <row r="33" spans="1:7" outlineLevel="2" x14ac:dyDescent="0.2">
      <c r="A33" s="9">
        <v>15</v>
      </c>
      <c r="B33" s="7" t="s">
        <v>611</v>
      </c>
      <c r="C33" s="7" t="s">
        <v>622</v>
      </c>
      <c r="D33" s="6" t="s">
        <v>621</v>
      </c>
      <c r="E33" s="10">
        <v>5000</v>
      </c>
      <c r="F33" s="10">
        <v>30000</v>
      </c>
      <c r="G33" s="10">
        <f>+E33+F33</f>
        <v>35000</v>
      </c>
    </row>
    <row r="34" spans="1:7" outlineLevel="2" x14ac:dyDescent="0.2">
      <c r="A34" s="9">
        <v>16</v>
      </c>
      <c r="B34" s="12" t="s">
        <v>611</v>
      </c>
      <c r="C34" s="12" t="s">
        <v>610</v>
      </c>
      <c r="D34" s="11" t="s">
        <v>620</v>
      </c>
      <c r="E34" s="10">
        <v>7156.8</v>
      </c>
      <c r="F34" s="10">
        <v>15560</v>
      </c>
      <c r="G34" s="10">
        <f>+E34+F34</f>
        <v>22716.799999999999</v>
      </c>
    </row>
    <row r="35" spans="1:7" outlineLevel="2" x14ac:dyDescent="0.2">
      <c r="A35" s="9">
        <v>17</v>
      </c>
      <c r="B35" s="7" t="s">
        <v>611</v>
      </c>
      <c r="C35" s="7" t="s">
        <v>619</v>
      </c>
      <c r="D35" s="6" t="s">
        <v>618</v>
      </c>
      <c r="E35" s="10">
        <v>9688</v>
      </c>
      <c r="F35" s="10">
        <v>4380</v>
      </c>
      <c r="G35" s="10">
        <f>+E35+F35</f>
        <v>14068</v>
      </c>
    </row>
    <row r="36" spans="1:7" outlineLevel="2" x14ac:dyDescent="0.2">
      <c r="A36" s="9">
        <v>18</v>
      </c>
      <c r="B36" s="12" t="s">
        <v>611</v>
      </c>
      <c r="C36" s="12" t="s">
        <v>617</v>
      </c>
      <c r="D36" s="11" t="s">
        <v>616</v>
      </c>
      <c r="E36" s="10">
        <v>10000</v>
      </c>
      <c r="F36" s="10">
        <v>9960</v>
      </c>
      <c r="G36" s="10">
        <f>+E36+F36</f>
        <v>19960</v>
      </c>
    </row>
    <row r="37" spans="1:7" outlineLevel="2" x14ac:dyDescent="0.2">
      <c r="A37" s="9">
        <v>19</v>
      </c>
      <c r="B37" s="7" t="s">
        <v>611</v>
      </c>
      <c r="C37" s="7" t="s">
        <v>615</v>
      </c>
      <c r="D37" s="6" t="s">
        <v>614</v>
      </c>
      <c r="E37" s="10">
        <v>17161.46</v>
      </c>
      <c r="F37" s="10">
        <v>665</v>
      </c>
      <c r="G37" s="10">
        <f>+E37+F37</f>
        <v>17826.46</v>
      </c>
    </row>
    <row r="38" spans="1:7" outlineLevel="2" x14ac:dyDescent="0.2">
      <c r="A38" s="9">
        <v>20</v>
      </c>
      <c r="B38" s="12" t="s">
        <v>611</v>
      </c>
      <c r="C38" s="12" t="s">
        <v>613</v>
      </c>
      <c r="D38" s="11" t="s">
        <v>612</v>
      </c>
      <c r="E38" s="10">
        <v>56126.97</v>
      </c>
      <c r="F38" s="10">
        <v>0</v>
      </c>
      <c r="G38" s="10">
        <f>+E38+F38</f>
        <v>56126.97</v>
      </c>
    </row>
    <row r="39" spans="1:7" outlineLevel="2" x14ac:dyDescent="0.2">
      <c r="A39" s="9">
        <v>21</v>
      </c>
      <c r="B39" s="12" t="s">
        <v>611</v>
      </c>
      <c r="C39" s="12" t="s">
        <v>610</v>
      </c>
      <c r="D39" s="11" t="s">
        <v>609</v>
      </c>
      <c r="E39" s="10">
        <v>218996.8</v>
      </c>
      <c r="F39" s="10">
        <v>204220</v>
      </c>
      <c r="G39" s="10">
        <f>+E39+F39</f>
        <v>423216.8</v>
      </c>
    </row>
    <row r="40" spans="1:7" outlineLevel="1" x14ac:dyDescent="0.2">
      <c r="A40" s="9"/>
      <c r="B40" s="13" t="s">
        <v>608</v>
      </c>
      <c r="C40" s="12"/>
      <c r="D40" s="11"/>
      <c r="E40" s="5">
        <f>SUBTOTAL(9,E19:E39)</f>
        <v>332757.34999999998</v>
      </c>
      <c r="F40" s="5">
        <f>SUBTOTAL(9,F19:F39)</f>
        <v>774745.16</v>
      </c>
      <c r="G40" s="5">
        <f>SUBTOTAL(9,G19:G39)</f>
        <v>1107502.51</v>
      </c>
    </row>
    <row r="41" spans="1:7" outlineLevel="2" x14ac:dyDescent="0.2">
      <c r="A41" s="9">
        <v>1</v>
      </c>
      <c r="B41" s="7" t="s">
        <v>602</v>
      </c>
      <c r="C41" s="7" t="s">
        <v>607</v>
      </c>
      <c r="D41" s="6" t="s">
        <v>606</v>
      </c>
      <c r="E41" s="10">
        <v>0</v>
      </c>
      <c r="F41" s="10">
        <v>10758</v>
      </c>
      <c r="G41" s="10">
        <f>+E41+F41</f>
        <v>10758</v>
      </c>
    </row>
    <row r="42" spans="1:7" outlineLevel="2" x14ac:dyDescent="0.2">
      <c r="A42" s="9">
        <v>2</v>
      </c>
      <c r="B42" s="7" t="s">
        <v>602</v>
      </c>
      <c r="C42" s="7" t="s">
        <v>601</v>
      </c>
      <c r="D42" s="6" t="s">
        <v>605</v>
      </c>
      <c r="E42" s="10">
        <v>18.399999999999999</v>
      </c>
      <c r="F42" s="10">
        <v>620</v>
      </c>
      <c r="G42" s="10">
        <f>+E42+F42</f>
        <v>638.4</v>
      </c>
    </row>
    <row r="43" spans="1:7" outlineLevel="2" x14ac:dyDescent="0.2">
      <c r="A43" s="9">
        <v>3</v>
      </c>
      <c r="B43" s="7" t="s">
        <v>602</v>
      </c>
      <c r="C43" s="7" t="s">
        <v>604</v>
      </c>
      <c r="D43" s="6" t="s">
        <v>603</v>
      </c>
      <c r="E43" s="10">
        <v>18.600000000000001</v>
      </c>
      <c r="F43" s="10">
        <v>0</v>
      </c>
      <c r="G43" s="10">
        <f>+E43+F43</f>
        <v>18.600000000000001</v>
      </c>
    </row>
    <row r="44" spans="1:7" outlineLevel="2" x14ac:dyDescent="0.2">
      <c r="A44" s="9">
        <v>4</v>
      </c>
      <c r="B44" s="12" t="s">
        <v>602</v>
      </c>
      <c r="C44" s="12" t="s">
        <v>601</v>
      </c>
      <c r="D44" s="11" t="s">
        <v>600</v>
      </c>
      <c r="E44" s="10">
        <v>407214.22</v>
      </c>
      <c r="F44" s="10">
        <v>0</v>
      </c>
      <c r="G44" s="10">
        <f>+E44+F44</f>
        <v>407214.22</v>
      </c>
    </row>
    <row r="45" spans="1:7" outlineLevel="1" x14ac:dyDescent="0.2">
      <c r="A45" s="9"/>
      <c r="B45" s="13" t="s">
        <v>599</v>
      </c>
      <c r="C45" s="12"/>
      <c r="D45" s="11"/>
      <c r="E45" s="5">
        <f>SUBTOTAL(9,E41:E44)</f>
        <v>407251.22</v>
      </c>
      <c r="F45" s="5">
        <f>SUBTOTAL(9,F41:F44)</f>
        <v>11378</v>
      </c>
      <c r="G45" s="5">
        <f>SUBTOTAL(9,G41:G44)</f>
        <v>418629.22</v>
      </c>
    </row>
    <row r="46" spans="1:7" outlineLevel="2" x14ac:dyDescent="0.2">
      <c r="A46" s="9">
        <v>1</v>
      </c>
      <c r="B46" s="7" t="s">
        <v>589</v>
      </c>
      <c r="C46" s="7" t="s">
        <v>591</v>
      </c>
      <c r="D46" s="6" t="s">
        <v>598</v>
      </c>
      <c r="E46" s="10">
        <v>0</v>
      </c>
      <c r="F46" s="10">
        <v>28572</v>
      </c>
      <c r="G46" s="10">
        <f>+E46+F46</f>
        <v>28572</v>
      </c>
    </row>
    <row r="47" spans="1:7" outlineLevel="2" x14ac:dyDescent="0.2">
      <c r="A47" s="9">
        <v>2</v>
      </c>
      <c r="B47" s="12" t="s">
        <v>589</v>
      </c>
      <c r="C47" s="12" t="s">
        <v>593</v>
      </c>
      <c r="D47" s="11" t="s">
        <v>597</v>
      </c>
      <c r="E47" s="10">
        <v>0</v>
      </c>
      <c r="F47" s="10">
        <v>101820</v>
      </c>
      <c r="G47" s="10">
        <f>+E47+F47</f>
        <v>101820</v>
      </c>
    </row>
    <row r="48" spans="1:7" outlineLevel="2" x14ac:dyDescent="0.2">
      <c r="A48" s="9">
        <v>3</v>
      </c>
      <c r="B48" s="12" t="s">
        <v>589</v>
      </c>
      <c r="C48" s="12" t="s">
        <v>593</v>
      </c>
      <c r="D48" s="11" t="s">
        <v>596</v>
      </c>
      <c r="E48" s="10">
        <v>1329.6</v>
      </c>
      <c r="F48" s="10">
        <v>35460</v>
      </c>
      <c r="G48" s="10">
        <f>+E48+F48</f>
        <v>36789.599999999999</v>
      </c>
    </row>
    <row r="49" spans="1:7" outlineLevel="2" x14ac:dyDescent="0.2">
      <c r="A49" s="9">
        <v>4</v>
      </c>
      <c r="B49" s="7" t="s">
        <v>589</v>
      </c>
      <c r="C49" s="7" t="s">
        <v>595</v>
      </c>
      <c r="D49" s="6" t="s">
        <v>594</v>
      </c>
      <c r="E49" s="10">
        <v>1554.3</v>
      </c>
      <c r="F49" s="10">
        <v>51810</v>
      </c>
      <c r="G49" s="10">
        <f>+E49+F49</f>
        <v>53364.3</v>
      </c>
    </row>
    <row r="50" spans="1:7" outlineLevel="2" x14ac:dyDescent="0.2">
      <c r="A50" s="9">
        <v>5</v>
      </c>
      <c r="B50" s="12" t="s">
        <v>589</v>
      </c>
      <c r="C50" s="12" t="s">
        <v>593</v>
      </c>
      <c r="D50" s="11" t="s">
        <v>592</v>
      </c>
      <c r="E50" s="10">
        <v>1821</v>
      </c>
      <c r="F50" s="10">
        <v>60770</v>
      </c>
      <c r="G50" s="10">
        <f>+E50+F50</f>
        <v>62591</v>
      </c>
    </row>
    <row r="51" spans="1:7" outlineLevel="2" x14ac:dyDescent="0.2">
      <c r="A51" s="9">
        <v>6</v>
      </c>
      <c r="B51" s="7" t="s">
        <v>589</v>
      </c>
      <c r="C51" s="7" t="s">
        <v>591</v>
      </c>
      <c r="D51" s="6" t="s">
        <v>590</v>
      </c>
      <c r="E51" s="10">
        <v>8908.7999999999993</v>
      </c>
      <c r="F51" s="10">
        <v>47160</v>
      </c>
      <c r="G51" s="10">
        <f>+E51+F51</f>
        <v>56068.800000000003</v>
      </c>
    </row>
    <row r="52" spans="1:7" outlineLevel="2" x14ac:dyDescent="0.2">
      <c r="A52" s="9">
        <v>7</v>
      </c>
      <c r="B52" s="7" t="s">
        <v>589</v>
      </c>
      <c r="C52" s="7" t="s">
        <v>588</v>
      </c>
      <c r="D52" s="6" t="s">
        <v>587</v>
      </c>
      <c r="E52" s="10">
        <v>245742.69</v>
      </c>
      <c r="F52" s="10">
        <v>763710</v>
      </c>
      <c r="G52" s="10">
        <f>+E52+F52</f>
        <v>1009452.69</v>
      </c>
    </row>
    <row r="53" spans="1:7" outlineLevel="1" x14ac:dyDescent="0.2">
      <c r="A53" s="9"/>
      <c r="B53" s="8" t="s">
        <v>586</v>
      </c>
      <c r="C53" s="7"/>
      <c r="D53" s="6"/>
      <c r="E53" s="5">
        <f>SUBTOTAL(9,E46:E52)</f>
        <v>259356.39</v>
      </c>
      <c r="F53" s="5">
        <f>SUBTOTAL(9,F46:F52)</f>
        <v>1089302</v>
      </c>
      <c r="G53" s="5">
        <f>SUBTOTAL(9,G46:G52)</f>
        <v>1348658.39</v>
      </c>
    </row>
    <row r="54" spans="1:7" outlineLevel="2" x14ac:dyDescent="0.2">
      <c r="A54" s="9">
        <v>1</v>
      </c>
      <c r="B54" s="7" t="s">
        <v>579</v>
      </c>
      <c r="C54" s="7" t="s">
        <v>585</v>
      </c>
      <c r="D54" s="6" t="s">
        <v>584</v>
      </c>
      <c r="E54" s="10">
        <v>0</v>
      </c>
      <c r="F54" s="10">
        <v>12693.9</v>
      </c>
      <c r="G54" s="10">
        <f>+E54+F54</f>
        <v>12693.9</v>
      </c>
    </row>
    <row r="55" spans="1:7" outlineLevel="2" x14ac:dyDescent="0.2">
      <c r="A55" s="9">
        <v>2</v>
      </c>
      <c r="B55" s="12" t="s">
        <v>579</v>
      </c>
      <c r="C55" s="12" t="s">
        <v>583</v>
      </c>
      <c r="D55" s="11" t="s">
        <v>582</v>
      </c>
      <c r="E55" s="10">
        <v>0</v>
      </c>
      <c r="F55" s="10">
        <v>13500</v>
      </c>
      <c r="G55" s="10">
        <f>+E55+F55</f>
        <v>13500</v>
      </c>
    </row>
    <row r="56" spans="1:7" outlineLevel="2" x14ac:dyDescent="0.2">
      <c r="A56" s="9">
        <v>3</v>
      </c>
      <c r="B56" s="7" t="s">
        <v>579</v>
      </c>
      <c r="C56" s="7" t="s">
        <v>581</v>
      </c>
      <c r="D56" s="6" t="s">
        <v>580</v>
      </c>
      <c r="E56" s="10">
        <v>470.4</v>
      </c>
      <c r="F56" s="10">
        <v>15680</v>
      </c>
      <c r="G56" s="10">
        <f>+E56+F56</f>
        <v>16150.4</v>
      </c>
    </row>
    <row r="57" spans="1:7" outlineLevel="2" x14ac:dyDescent="0.2">
      <c r="A57" s="9">
        <v>4</v>
      </c>
      <c r="B57" s="12" t="s">
        <v>579</v>
      </c>
      <c r="C57" s="12" t="s">
        <v>578</v>
      </c>
      <c r="D57" s="11" t="s">
        <v>577</v>
      </c>
      <c r="E57" s="10">
        <v>5000</v>
      </c>
      <c r="F57" s="10">
        <v>0</v>
      </c>
      <c r="G57" s="10">
        <f>+E57+F57</f>
        <v>5000</v>
      </c>
    </row>
    <row r="58" spans="1:7" outlineLevel="1" x14ac:dyDescent="0.2">
      <c r="A58" s="9"/>
      <c r="B58" s="13" t="s">
        <v>576</v>
      </c>
      <c r="C58" s="12"/>
      <c r="D58" s="11"/>
      <c r="E58" s="5">
        <f>SUBTOTAL(9,E54:E57)</f>
        <v>5470.4</v>
      </c>
      <c r="F58" s="5">
        <f>SUBTOTAL(9,F54:F57)</f>
        <v>41873.9</v>
      </c>
      <c r="G58" s="5">
        <f>SUBTOTAL(9,G54:G57)</f>
        <v>47344.3</v>
      </c>
    </row>
    <row r="59" spans="1:7" outlineLevel="2" x14ac:dyDescent="0.2">
      <c r="A59" s="9">
        <v>1</v>
      </c>
      <c r="B59" s="12" t="s">
        <v>567</v>
      </c>
      <c r="C59" s="12" t="s">
        <v>575</v>
      </c>
      <c r="D59" s="11" t="s">
        <v>574</v>
      </c>
      <c r="E59" s="10">
        <v>0</v>
      </c>
      <c r="F59" s="10">
        <v>16198.21</v>
      </c>
      <c r="G59" s="10">
        <f>+E59+F59</f>
        <v>16198.21</v>
      </c>
    </row>
    <row r="60" spans="1:7" outlineLevel="2" x14ac:dyDescent="0.2">
      <c r="A60" s="9">
        <v>2</v>
      </c>
      <c r="B60" s="12" t="s">
        <v>567</v>
      </c>
      <c r="C60" s="12" t="s">
        <v>573</v>
      </c>
      <c r="D60" s="11" t="s">
        <v>572</v>
      </c>
      <c r="E60" s="10">
        <v>0</v>
      </c>
      <c r="F60" s="10">
        <v>159390</v>
      </c>
      <c r="G60" s="10">
        <f>+E60+F60</f>
        <v>159390</v>
      </c>
    </row>
    <row r="61" spans="1:7" outlineLevel="2" x14ac:dyDescent="0.2">
      <c r="A61" s="9">
        <v>3</v>
      </c>
      <c r="B61" s="12" t="s">
        <v>567</v>
      </c>
      <c r="C61" s="12" t="s">
        <v>566</v>
      </c>
      <c r="D61" s="11" t="s">
        <v>571</v>
      </c>
      <c r="E61" s="10">
        <v>0</v>
      </c>
      <c r="F61" s="10">
        <v>176200</v>
      </c>
      <c r="G61" s="10">
        <f>+E61+F61</f>
        <v>176200</v>
      </c>
    </row>
    <row r="62" spans="1:7" outlineLevel="2" x14ac:dyDescent="0.2">
      <c r="A62" s="9">
        <v>4</v>
      </c>
      <c r="B62" s="12" t="s">
        <v>567</v>
      </c>
      <c r="C62" s="12" t="s">
        <v>570</v>
      </c>
      <c r="D62" s="11" t="s">
        <v>569</v>
      </c>
      <c r="E62" s="10">
        <v>9780</v>
      </c>
      <c r="F62" s="10">
        <v>87840</v>
      </c>
      <c r="G62" s="10">
        <f>+E62+F62</f>
        <v>97620</v>
      </c>
    </row>
    <row r="63" spans="1:7" outlineLevel="2" x14ac:dyDescent="0.2">
      <c r="A63" s="9">
        <v>5</v>
      </c>
      <c r="B63" s="12" t="s">
        <v>567</v>
      </c>
      <c r="C63" s="12" t="s">
        <v>566</v>
      </c>
      <c r="D63" s="11" t="s">
        <v>568</v>
      </c>
      <c r="E63" s="10">
        <v>55903</v>
      </c>
      <c r="F63" s="10">
        <v>0</v>
      </c>
      <c r="G63" s="10">
        <f>+E63+F63</f>
        <v>55903</v>
      </c>
    </row>
    <row r="64" spans="1:7" outlineLevel="2" x14ac:dyDescent="0.2">
      <c r="A64" s="9">
        <v>6</v>
      </c>
      <c r="B64" s="7" t="s">
        <v>567</v>
      </c>
      <c r="C64" s="7" t="s">
        <v>566</v>
      </c>
      <c r="D64" s="6" t="s">
        <v>565</v>
      </c>
      <c r="E64" s="10">
        <v>182077.07</v>
      </c>
      <c r="F64" s="10">
        <v>507060</v>
      </c>
      <c r="G64" s="10">
        <f>+E64+F64</f>
        <v>689137.07000000007</v>
      </c>
    </row>
    <row r="65" spans="1:7" outlineLevel="1" x14ac:dyDescent="0.2">
      <c r="A65" s="9"/>
      <c r="B65" s="8" t="s">
        <v>564</v>
      </c>
      <c r="C65" s="7"/>
      <c r="D65" s="6"/>
      <c r="E65" s="5">
        <f>SUBTOTAL(9,E59:E64)</f>
        <v>247760.07</v>
      </c>
      <c r="F65" s="5">
        <f>SUBTOTAL(9,F59:F64)</f>
        <v>946688.21</v>
      </c>
      <c r="G65" s="5">
        <f>SUBTOTAL(9,G59:G64)</f>
        <v>1194448.28</v>
      </c>
    </row>
    <row r="66" spans="1:7" outlineLevel="2" x14ac:dyDescent="0.2">
      <c r="A66" s="9">
        <v>1</v>
      </c>
      <c r="B66" s="7" t="s">
        <v>563</v>
      </c>
      <c r="C66" s="7" t="s">
        <v>562</v>
      </c>
      <c r="D66" s="6" t="s">
        <v>561</v>
      </c>
      <c r="E66" s="10">
        <v>78188.62</v>
      </c>
      <c r="F66" s="10">
        <v>0</v>
      </c>
      <c r="G66" s="10">
        <f>+E66+F66</f>
        <v>78188.62</v>
      </c>
    </row>
    <row r="67" spans="1:7" outlineLevel="1" x14ac:dyDescent="0.2">
      <c r="A67" s="9"/>
      <c r="B67" s="8" t="s">
        <v>560</v>
      </c>
      <c r="C67" s="7"/>
      <c r="D67" s="6"/>
      <c r="E67" s="5">
        <f>SUBTOTAL(9,E66:E66)</f>
        <v>78188.62</v>
      </c>
      <c r="F67" s="5">
        <f>SUBTOTAL(9,F66:F66)</f>
        <v>0</v>
      </c>
      <c r="G67" s="5">
        <f>SUBTOTAL(9,G66:G66)</f>
        <v>78188.62</v>
      </c>
    </row>
    <row r="68" spans="1:7" outlineLevel="2" x14ac:dyDescent="0.2">
      <c r="A68" s="9">
        <v>1</v>
      </c>
      <c r="B68" s="12" t="s">
        <v>550</v>
      </c>
      <c r="C68" s="12" t="s">
        <v>555</v>
      </c>
      <c r="D68" s="11" t="s">
        <v>559</v>
      </c>
      <c r="E68" s="10">
        <v>0</v>
      </c>
      <c r="F68" s="10">
        <v>13500</v>
      </c>
      <c r="G68" s="10">
        <f>+E68+F68</f>
        <v>13500</v>
      </c>
    </row>
    <row r="69" spans="1:7" outlineLevel="2" x14ac:dyDescent="0.2">
      <c r="A69" s="9">
        <v>2</v>
      </c>
      <c r="B69" s="7" t="s">
        <v>550</v>
      </c>
      <c r="C69" s="7" t="s">
        <v>556</v>
      </c>
      <c r="D69" s="6" t="s">
        <v>220</v>
      </c>
      <c r="E69" s="10">
        <v>88.5</v>
      </c>
      <c r="F69" s="10">
        <v>56002.9</v>
      </c>
      <c r="G69" s="10">
        <f>+E69+F69</f>
        <v>56091.4</v>
      </c>
    </row>
    <row r="70" spans="1:7" outlineLevel="2" x14ac:dyDescent="0.2">
      <c r="A70" s="9">
        <v>3</v>
      </c>
      <c r="B70" s="7" t="s">
        <v>550</v>
      </c>
      <c r="C70" s="7" t="s">
        <v>558</v>
      </c>
      <c r="D70" s="6" t="s">
        <v>557</v>
      </c>
      <c r="E70" s="10">
        <v>140</v>
      </c>
      <c r="F70" s="10">
        <v>4539.1000000000004</v>
      </c>
      <c r="G70" s="10">
        <f>+E70+F70</f>
        <v>4679.1000000000004</v>
      </c>
    </row>
    <row r="71" spans="1:7" outlineLevel="2" x14ac:dyDescent="0.2">
      <c r="A71" s="9">
        <v>4</v>
      </c>
      <c r="B71" s="7" t="s">
        <v>550</v>
      </c>
      <c r="C71" s="7" t="s">
        <v>556</v>
      </c>
      <c r="D71" s="6" t="s">
        <v>156</v>
      </c>
      <c r="E71" s="10">
        <v>279</v>
      </c>
      <c r="F71" s="10">
        <v>9300</v>
      </c>
      <c r="G71" s="10">
        <f>+E71+F71</f>
        <v>9579</v>
      </c>
    </row>
    <row r="72" spans="1:7" outlineLevel="2" x14ac:dyDescent="0.2">
      <c r="A72" s="9">
        <v>5</v>
      </c>
      <c r="B72" s="21" t="s">
        <v>550</v>
      </c>
      <c r="C72" s="21" t="s">
        <v>555</v>
      </c>
      <c r="D72" s="20" t="s">
        <v>554</v>
      </c>
      <c r="E72" s="10">
        <v>330</v>
      </c>
      <c r="F72" s="10">
        <v>6600</v>
      </c>
      <c r="G72" s="10">
        <f>+E72+F72</f>
        <v>6930</v>
      </c>
    </row>
    <row r="73" spans="1:7" outlineLevel="2" x14ac:dyDescent="0.2">
      <c r="A73" s="9">
        <v>6</v>
      </c>
      <c r="B73" s="7" t="s">
        <v>550</v>
      </c>
      <c r="C73" s="7" t="s">
        <v>552</v>
      </c>
      <c r="D73" s="6" t="s">
        <v>553</v>
      </c>
      <c r="E73" s="10">
        <v>1719.4</v>
      </c>
      <c r="F73" s="10">
        <v>109000</v>
      </c>
      <c r="G73" s="10">
        <f>+E73+F73</f>
        <v>110719.4</v>
      </c>
    </row>
    <row r="74" spans="1:7" outlineLevel="2" x14ac:dyDescent="0.2">
      <c r="A74" s="9">
        <v>7</v>
      </c>
      <c r="B74" s="12" t="s">
        <v>550</v>
      </c>
      <c r="C74" s="12" t="s">
        <v>552</v>
      </c>
      <c r="D74" s="11" t="s">
        <v>551</v>
      </c>
      <c r="E74" s="10">
        <v>14248.5</v>
      </c>
      <c r="F74" s="10">
        <v>106090</v>
      </c>
      <c r="G74" s="10">
        <f>+E74+F74</f>
        <v>120338.5</v>
      </c>
    </row>
    <row r="75" spans="1:7" outlineLevel="2" x14ac:dyDescent="0.2">
      <c r="A75" s="9">
        <v>8</v>
      </c>
      <c r="B75" s="7" t="s">
        <v>550</v>
      </c>
      <c r="C75" s="7" t="s">
        <v>549</v>
      </c>
      <c r="D75" s="6" t="s">
        <v>548</v>
      </c>
      <c r="E75" s="10">
        <v>54057.48</v>
      </c>
      <c r="F75" s="10">
        <v>0</v>
      </c>
      <c r="G75" s="10">
        <f>+E75+F75</f>
        <v>54057.48</v>
      </c>
    </row>
    <row r="76" spans="1:7" outlineLevel="1" x14ac:dyDescent="0.2">
      <c r="A76" s="9"/>
      <c r="B76" s="8" t="s">
        <v>547</v>
      </c>
      <c r="C76" s="7"/>
      <c r="D76" s="6"/>
      <c r="E76" s="5">
        <f>SUBTOTAL(9,E68:E75)</f>
        <v>70862.880000000005</v>
      </c>
      <c r="F76" s="5">
        <f>SUBTOTAL(9,F68:F75)</f>
        <v>305032</v>
      </c>
      <c r="G76" s="5">
        <f>SUBTOTAL(9,G68:G75)</f>
        <v>375894.88</v>
      </c>
    </row>
    <row r="77" spans="1:7" outlineLevel="2" x14ac:dyDescent="0.2">
      <c r="A77" s="9">
        <v>1</v>
      </c>
      <c r="B77" s="7" t="s">
        <v>544</v>
      </c>
      <c r="C77" s="7" t="s">
        <v>546</v>
      </c>
      <c r="D77" s="6" t="s">
        <v>545</v>
      </c>
      <c r="E77" s="10">
        <v>22603.65</v>
      </c>
      <c r="F77" s="10">
        <v>0</v>
      </c>
      <c r="G77" s="10">
        <f>+E77+F77</f>
        <v>22603.65</v>
      </c>
    </row>
    <row r="78" spans="1:7" outlineLevel="2" x14ac:dyDescent="0.2">
      <c r="A78" s="9">
        <v>2</v>
      </c>
      <c r="B78" s="7" t="s">
        <v>544</v>
      </c>
      <c r="C78" s="7" t="s">
        <v>543</v>
      </c>
      <c r="D78" s="6" t="s">
        <v>542</v>
      </c>
      <c r="E78" s="10">
        <v>1026799.46</v>
      </c>
      <c r="F78" s="10">
        <v>0</v>
      </c>
      <c r="G78" s="10">
        <f>+E78+F78</f>
        <v>1026799.46</v>
      </c>
    </row>
    <row r="79" spans="1:7" outlineLevel="1" x14ac:dyDescent="0.2">
      <c r="A79" s="9"/>
      <c r="B79" s="8" t="s">
        <v>541</v>
      </c>
      <c r="C79" s="7"/>
      <c r="D79" s="6"/>
      <c r="E79" s="5">
        <f>SUBTOTAL(9,E77:E78)</f>
        <v>1049403.1099999999</v>
      </c>
      <c r="F79" s="5">
        <f>SUBTOTAL(9,F77:F78)</f>
        <v>0</v>
      </c>
      <c r="G79" s="5">
        <f>SUBTOTAL(9,G77:G78)</f>
        <v>1049403.1099999999</v>
      </c>
    </row>
    <row r="80" spans="1:7" outlineLevel="2" x14ac:dyDescent="0.2">
      <c r="A80" s="9">
        <v>1</v>
      </c>
      <c r="B80" s="12" t="s">
        <v>519</v>
      </c>
      <c r="C80" s="12" t="s">
        <v>540</v>
      </c>
      <c r="D80" s="11" t="s">
        <v>539</v>
      </c>
      <c r="E80" s="10">
        <v>0</v>
      </c>
      <c r="F80" s="10">
        <v>3900</v>
      </c>
      <c r="G80" s="10">
        <f>+E80+F80</f>
        <v>3900</v>
      </c>
    </row>
    <row r="81" spans="1:7" outlineLevel="2" x14ac:dyDescent="0.2">
      <c r="A81" s="9">
        <v>2</v>
      </c>
      <c r="B81" s="12" t="s">
        <v>519</v>
      </c>
      <c r="C81" s="12" t="s">
        <v>538</v>
      </c>
      <c r="D81" s="11" t="s">
        <v>537</v>
      </c>
      <c r="E81" s="10">
        <v>82.7</v>
      </c>
      <c r="F81" s="10">
        <v>59160</v>
      </c>
      <c r="G81" s="10">
        <f>+E81+F81</f>
        <v>59242.7</v>
      </c>
    </row>
    <row r="82" spans="1:7" outlineLevel="2" x14ac:dyDescent="0.2">
      <c r="A82" s="9">
        <v>3</v>
      </c>
      <c r="B82" s="12" t="s">
        <v>519</v>
      </c>
      <c r="C82" s="12" t="s">
        <v>536</v>
      </c>
      <c r="D82" s="11" t="s">
        <v>535</v>
      </c>
      <c r="E82" s="10">
        <v>1802.7</v>
      </c>
      <c r="F82" s="10">
        <v>60090</v>
      </c>
      <c r="G82" s="10">
        <f>+E82+F82</f>
        <v>61892.7</v>
      </c>
    </row>
    <row r="83" spans="1:7" outlineLevel="2" x14ac:dyDescent="0.2">
      <c r="A83" s="9">
        <v>4</v>
      </c>
      <c r="B83" s="12" t="s">
        <v>519</v>
      </c>
      <c r="C83" s="12" t="s">
        <v>525</v>
      </c>
      <c r="D83" s="11" t="s">
        <v>534</v>
      </c>
      <c r="E83" s="10">
        <v>2145</v>
      </c>
      <c r="F83" s="10">
        <v>0</v>
      </c>
      <c r="G83" s="10">
        <f>+E83+F83</f>
        <v>2145</v>
      </c>
    </row>
    <row r="84" spans="1:7" outlineLevel="2" x14ac:dyDescent="0.2">
      <c r="A84" s="9">
        <v>5</v>
      </c>
      <c r="B84" s="12" t="s">
        <v>519</v>
      </c>
      <c r="C84" s="12" t="s">
        <v>523</v>
      </c>
      <c r="D84" s="11" t="s">
        <v>533</v>
      </c>
      <c r="E84" s="10">
        <v>4845</v>
      </c>
      <c r="F84" s="10">
        <v>233251.8</v>
      </c>
      <c r="G84" s="10">
        <f>+E84+F84</f>
        <v>238096.8</v>
      </c>
    </row>
    <row r="85" spans="1:7" outlineLevel="2" x14ac:dyDescent="0.2">
      <c r="A85" s="9">
        <v>6</v>
      </c>
      <c r="B85" s="7" t="s">
        <v>519</v>
      </c>
      <c r="C85" s="7" t="s">
        <v>532</v>
      </c>
      <c r="D85" s="6" t="s">
        <v>531</v>
      </c>
      <c r="E85" s="10">
        <v>6381</v>
      </c>
      <c r="F85" s="10">
        <v>306058.8</v>
      </c>
      <c r="G85" s="10">
        <f>+E85+F85</f>
        <v>312439.8</v>
      </c>
    </row>
    <row r="86" spans="1:7" outlineLevel="2" x14ac:dyDescent="0.2">
      <c r="A86" s="9">
        <v>7</v>
      </c>
      <c r="B86" s="12" t="s">
        <v>519</v>
      </c>
      <c r="C86" s="12" t="s">
        <v>518</v>
      </c>
      <c r="D86" s="11" t="s">
        <v>530</v>
      </c>
      <c r="E86" s="10">
        <v>9551.4</v>
      </c>
      <c r="F86" s="10">
        <v>134340</v>
      </c>
      <c r="G86" s="10">
        <f>+E86+F86</f>
        <v>143891.4</v>
      </c>
    </row>
    <row r="87" spans="1:7" outlineLevel="2" x14ac:dyDescent="0.2">
      <c r="A87" s="9">
        <v>8</v>
      </c>
      <c r="B87" s="12" t="s">
        <v>519</v>
      </c>
      <c r="C87" s="12" t="s">
        <v>529</v>
      </c>
      <c r="D87" s="11" t="s">
        <v>528</v>
      </c>
      <c r="E87" s="10">
        <v>9882</v>
      </c>
      <c r="F87" s="10">
        <v>173340</v>
      </c>
      <c r="G87" s="10">
        <f>+E87+F87</f>
        <v>183222</v>
      </c>
    </row>
    <row r="88" spans="1:7" outlineLevel="2" x14ac:dyDescent="0.2">
      <c r="A88" s="9">
        <v>9</v>
      </c>
      <c r="B88" s="7" t="s">
        <v>519</v>
      </c>
      <c r="C88" s="7" t="s">
        <v>527</v>
      </c>
      <c r="D88" s="6" t="s">
        <v>526</v>
      </c>
      <c r="E88" s="10">
        <v>25290</v>
      </c>
      <c r="F88" s="10">
        <v>0</v>
      </c>
      <c r="G88" s="10">
        <f>+E88+F88</f>
        <v>25290</v>
      </c>
    </row>
    <row r="89" spans="1:7" outlineLevel="2" x14ac:dyDescent="0.2">
      <c r="A89" s="9">
        <v>10</v>
      </c>
      <c r="B89" s="7" t="s">
        <v>519</v>
      </c>
      <c r="C89" s="7" t="s">
        <v>525</v>
      </c>
      <c r="D89" s="6" t="s">
        <v>524</v>
      </c>
      <c r="E89" s="10">
        <v>35988.300000000003</v>
      </c>
      <c r="F89" s="10">
        <v>8270</v>
      </c>
      <c r="G89" s="10">
        <f>+E89+F89</f>
        <v>44258.3</v>
      </c>
    </row>
    <row r="90" spans="1:7" outlineLevel="2" x14ac:dyDescent="0.2">
      <c r="A90" s="9">
        <v>11</v>
      </c>
      <c r="B90" s="12" t="s">
        <v>519</v>
      </c>
      <c r="C90" s="12" t="s">
        <v>523</v>
      </c>
      <c r="D90" s="11" t="s">
        <v>522</v>
      </c>
      <c r="E90" s="10">
        <v>52770.76</v>
      </c>
      <c r="F90" s="10">
        <v>0</v>
      </c>
      <c r="G90" s="10">
        <f>+E90+F90</f>
        <v>52770.76</v>
      </c>
    </row>
    <row r="91" spans="1:7" outlineLevel="2" x14ac:dyDescent="0.2">
      <c r="A91" s="9">
        <v>12</v>
      </c>
      <c r="B91" s="12" t="s">
        <v>519</v>
      </c>
      <c r="C91" s="12" t="s">
        <v>521</v>
      </c>
      <c r="D91" s="11" t="s">
        <v>520</v>
      </c>
      <c r="E91" s="10">
        <v>187718.68</v>
      </c>
      <c r="F91" s="10">
        <v>0</v>
      </c>
      <c r="G91" s="10">
        <f>+E91+F91</f>
        <v>187718.68</v>
      </c>
    </row>
    <row r="92" spans="1:7" outlineLevel="2" x14ac:dyDescent="0.2">
      <c r="A92" s="9">
        <v>13</v>
      </c>
      <c r="B92" s="12" t="s">
        <v>519</v>
      </c>
      <c r="C92" s="12" t="s">
        <v>518</v>
      </c>
      <c r="D92" s="11" t="s">
        <v>517</v>
      </c>
      <c r="E92" s="10">
        <v>189070.35</v>
      </c>
      <c r="F92" s="10">
        <v>601950</v>
      </c>
      <c r="G92" s="10">
        <f>+E92+F92</f>
        <v>791020.35</v>
      </c>
    </row>
    <row r="93" spans="1:7" outlineLevel="1" x14ac:dyDescent="0.2">
      <c r="A93" s="9"/>
      <c r="B93" s="13" t="s">
        <v>516</v>
      </c>
      <c r="C93" s="12"/>
      <c r="D93" s="11"/>
      <c r="E93" s="5">
        <f>SUBTOTAL(9,E80:E92)</f>
        <v>525527.89</v>
      </c>
      <c r="F93" s="5">
        <f>SUBTOTAL(9,F80:F92)</f>
        <v>1580360.6</v>
      </c>
      <c r="G93" s="5">
        <f>SUBTOTAL(9,G80:G92)</f>
        <v>2105888.4899999998</v>
      </c>
    </row>
    <row r="94" spans="1:7" outlineLevel="2" x14ac:dyDescent="0.2">
      <c r="A94" s="9">
        <v>1</v>
      </c>
      <c r="B94" s="7" t="s">
        <v>515</v>
      </c>
      <c r="C94" s="7" t="s">
        <v>514</v>
      </c>
      <c r="D94" s="6" t="s">
        <v>513</v>
      </c>
      <c r="E94" s="10">
        <v>44784.6</v>
      </c>
      <c r="F94" s="10">
        <v>46920</v>
      </c>
      <c r="G94" s="10">
        <f>+E94+F94</f>
        <v>91704.6</v>
      </c>
    </row>
    <row r="95" spans="1:7" outlineLevel="1" x14ac:dyDescent="0.2">
      <c r="A95" s="9"/>
      <c r="B95" s="8" t="s">
        <v>512</v>
      </c>
      <c r="C95" s="7"/>
      <c r="D95" s="6"/>
      <c r="E95" s="5">
        <f>SUBTOTAL(9,E94:E94)</f>
        <v>44784.6</v>
      </c>
      <c r="F95" s="5">
        <f>SUBTOTAL(9,F94:F94)</f>
        <v>46920</v>
      </c>
      <c r="G95" s="5">
        <f>SUBTOTAL(9,G94:G94)</f>
        <v>91704.6</v>
      </c>
    </row>
    <row r="96" spans="1:7" outlineLevel="2" x14ac:dyDescent="0.2">
      <c r="A96" s="9">
        <v>1</v>
      </c>
      <c r="B96" s="7" t="s">
        <v>509</v>
      </c>
      <c r="C96" s="7" t="s">
        <v>511</v>
      </c>
      <c r="D96" s="6" t="s">
        <v>510</v>
      </c>
      <c r="E96" s="10">
        <v>585</v>
      </c>
      <c r="F96" s="10">
        <v>0</v>
      </c>
      <c r="G96" s="10">
        <f>+E96+F96</f>
        <v>585</v>
      </c>
    </row>
    <row r="97" spans="1:7" outlineLevel="2" x14ac:dyDescent="0.2">
      <c r="A97" s="9">
        <v>2</v>
      </c>
      <c r="B97" s="7" t="s">
        <v>509</v>
      </c>
      <c r="C97" s="7" t="s">
        <v>508</v>
      </c>
      <c r="D97" s="6" t="s">
        <v>507</v>
      </c>
      <c r="E97" s="10">
        <v>3000</v>
      </c>
      <c r="F97" s="10">
        <v>0</v>
      </c>
      <c r="G97" s="10">
        <f>+E97+F97</f>
        <v>3000</v>
      </c>
    </row>
    <row r="98" spans="1:7" outlineLevel="1" x14ac:dyDescent="0.2">
      <c r="A98" s="9"/>
      <c r="B98" s="8" t="s">
        <v>506</v>
      </c>
      <c r="C98" s="7"/>
      <c r="D98" s="6"/>
      <c r="E98" s="5">
        <f>SUBTOTAL(9,E96:E97)</f>
        <v>3585</v>
      </c>
      <c r="F98" s="5">
        <f>SUBTOTAL(9,F96:F97)</f>
        <v>0</v>
      </c>
      <c r="G98" s="5">
        <f>SUBTOTAL(9,G96:G97)</f>
        <v>3585</v>
      </c>
    </row>
    <row r="99" spans="1:7" outlineLevel="2" x14ac:dyDescent="0.2">
      <c r="A99" s="9">
        <v>1</v>
      </c>
      <c r="B99" s="7" t="s">
        <v>502</v>
      </c>
      <c r="C99" s="7" t="s">
        <v>504</v>
      </c>
      <c r="D99" s="6" t="s">
        <v>505</v>
      </c>
      <c r="E99" s="10">
        <v>10800</v>
      </c>
      <c r="F99" s="10">
        <v>0</v>
      </c>
      <c r="G99" s="10">
        <f>+E99+F99</f>
        <v>10800</v>
      </c>
    </row>
    <row r="100" spans="1:7" outlineLevel="2" x14ac:dyDescent="0.2">
      <c r="A100" s="9">
        <v>2</v>
      </c>
      <c r="B100" s="12" t="s">
        <v>502</v>
      </c>
      <c r="C100" s="12" t="s">
        <v>504</v>
      </c>
      <c r="D100" s="11" t="s">
        <v>503</v>
      </c>
      <c r="E100" s="10">
        <v>25300</v>
      </c>
      <c r="F100" s="10">
        <v>129030</v>
      </c>
      <c r="G100" s="10">
        <f>+E100+F100</f>
        <v>154330</v>
      </c>
    </row>
    <row r="101" spans="1:7" outlineLevel="2" x14ac:dyDescent="0.2">
      <c r="A101" s="9">
        <f>+A100+1</f>
        <v>3</v>
      </c>
      <c r="B101" s="15" t="s">
        <v>502</v>
      </c>
      <c r="C101" s="15" t="s">
        <v>501</v>
      </c>
      <c r="D101" s="14" t="s">
        <v>500</v>
      </c>
      <c r="E101" s="10">
        <v>41434.5</v>
      </c>
      <c r="F101" s="10">
        <v>315405</v>
      </c>
      <c r="G101" s="10">
        <f>+E101+F101</f>
        <v>356839.5</v>
      </c>
    </row>
    <row r="102" spans="1:7" outlineLevel="1" x14ac:dyDescent="0.2">
      <c r="A102" s="9"/>
      <c r="B102" s="19" t="s">
        <v>499</v>
      </c>
      <c r="C102" s="15"/>
      <c r="D102" s="14"/>
      <c r="E102" s="5">
        <f>SUBTOTAL(9,E99:E101)</f>
        <v>77534.5</v>
      </c>
      <c r="F102" s="5">
        <f>SUBTOTAL(9,F99:F101)</f>
        <v>444435</v>
      </c>
      <c r="G102" s="5">
        <f>SUBTOTAL(9,G99:G101)</f>
        <v>521969.5</v>
      </c>
    </row>
    <row r="103" spans="1:7" outlineLevel="2" x14ac:dyDescent="0.2">
      <c r="A103" s="9">
        <v>1</v>
      </c>
      <c r="B103" s="7" t="s">
        <v>489</v>
      </c>
      <c r="C103" s="7" t="s">
        <v>498</v>
      </c>
      <c r="D103" s="6" t="s">
        <v>497</v>
      </c>
      <c r="E103" s="10">
        <v>0</v>
      </c>
      <c r="F103" s="10">
        <v>1710</v>
      </c>
      <c r="G103" s="10">
        <f>+E103+F103</f>
        <v>1710</v>
      </c>
    </row>
    <row r="104" spans="1:7" outlineLevel="2" x14ac:dyDescent="0.2">
      <c r="A104" s="9">
        <v>2</v>
      </c>
      <c r="B104" s="12" t="s">
        <v>489</v>
      </c>
      <c r="C104" s="12" t="s">
        <v>496</v>
      </c>
      <c r="D104" s="11" t="s">
        <v>495</v>
      </c>
      <c r="E104" s="10">
        <v>0</v>
      </c>
      <c r="F104" s="10">
        <v>1860</v>
      </c>
      <c r="G104" s="10">
        <f>+E104+F104</f>
        <v>1860</v>
      </c>
    </row>
    <row r="105" spans="1:7" outlineLevel="2" x14ac:dyDescent="0.2">
      <c r="A105" s="9">
        <v>3</v>
      </c>
      <c r="B105" s="7" t="s">
        <v>489</v>
      </c>
      <c r="C105" s="7" t="s">
        <v>494</v>
      </c>
      <c r="D105" s="6" t="s">
        <v>493</v>
      </c>
      <c r="E105" s="10">
        <v>0</v>
      </c>
      <c r="F105" s="10">
        <v>18470</v>
      </c>
      <c r="G105" s="10">
        <f>+E105+F105</f>
        <v>18470</v>
      </c>
    </row>
    <row r="106" spans="1:7" outlineLevel="2" x14ac:dyDescent="0.2">
      <c r="A106" s="9">
        <v>4</v>
      </c>
      <c r="B106" s="7" t="s">
        <v>489</v>
      </c>
      <c r="C106" s="7" t="s">
        <v>492</v>
      </c>
      <c r="D106" s="6" t="s">
        <v>491</v>
      </c>
      <c r="E106" s="10">
        <v>0</v>
      </c>
      <c r="F106" s="10">
        <v>92462.34</v>
      </c>
      <c r="G106" s="10">
        <f>+E106+F106</f>
        <v>92462.34</v>
      </c>
    </row>
    <row r="107" spans="1:7" outlineLevel="2" x14ac:dyDescent="0.2">
      <c r="A107" s="9">
        <v>5</v>
      </c>
      <c r="B107" s="12" t="s">
        <v>489</v>
      </c>
      <c r="C107" s="12" t="s">
        <v>488</v>
      </c>
      <c r="D107" s="11" t="s">
        <v>490</v>
      </c>
      <c r="E107" s="10">
        <v>19978.61</v>
      </c>
      <c r="F107" s="10">
        <v>0</v>
      </c>
      <c r="G107" s="10">
        <f>+E107+F107</f>
        <v>19978.61</v>
      </c>
    </row>
    <row r="108" spans="1:7" outlineLevel="2" x14ac:dyDescent="0.2">
      <c r="A108" s="9">
        <v>6</v>
      </c>
      <c r="B108" s="7" t="s">
        <v>489</v>
      </c>
      <c r="C108" s="7" t="s">
        <v>488</v>
      </c>
      <c r="D108" s="6" t="s">
        <v>487</v>
      </c>
      <c r="E108" s="10">
        <v>79618.080000000002</v>
      </c>
      <c r="F108" s="10">
        <v>0</v>
      </c>
      <c r="G108" s="10">
        <f>+E108+F108</f>
        <v>79618.080000000002</v>
      </c>
    </row>
    <row r="109" spans="1:7" outlineLevel="1" x14ac:dyDescent="0.2">
      <c r="A109" s="9"/>
      <c r="B109" s="8" t="s">
        <v>486</v>
      </c>
      <c r="C109" s="7"/>
      <c r="D109" s="6"/>
      <c r="E109" s="5">
        <f>SUBTOTAL(9,E103:E108)</f>
        <v>99596.69</v>
      </c>
      <c r="F109" s="5">
        <f>SUBTOTAL(9,F103:F108)</f>
        <v>114502.34</v>
      </c>
      <c r="G109" s="5">
        <f>SUBTOTAL(9,G103:G108)</f>
        <v>214099.03000000003</v>
      </c>
    </row>
    <row r="110" spans="1:7" outlineLevel="2" x14ac:dyDescent="0.2">
      <c r="A110" s="9">
        <v>1</v>
      </c>
      <c r="B110" s="12" t="s">
        <v>485</v>
      </c>
      <c r="C110" s="12" t="s">
        <v>484</v>
      </c>
      <c r="D110" s="11" t="s">
        <v>483</v>
      </c>
      <c r="E110" s="10">
        <v>0</v>
      </c>
      <c r="F110" s="10">
        <v>13500</v>
      </c>
      <c r="G110" s="10">
        <f>+E110+F110</f>
        <v>13500</v>
      </c>
    </row>
    <row r="111" spans="1:7" outlineLevel="1" x14ac:dyDescent="0.2">
      <c r="A111" s="9"/>
      <c r="B111" s="13" t="s">
        <v>482</v>
      </c>
      <c r="C111" s="12"/>
      <c r="D111" s="11"/>
      <c r="E111" s="5">
        <f>SUBTOTAL(9,E110:E110)</f>
        <v>0</v>
      </c>
      <c r="F111" s="5">
        <f>SUBTOTAL(9,F110:F110)</f>
        <v>13500</v>
      </c>
      <c r="G111" s="5">
        <f>SUBTOTAL(9,G110:G110)</f>
        <v>13500</v>
      </c>
    </row>
    <row r="112" spans="1:7" outlineLevel="2" x14ac:dyDescent="0.2">
      <c r="A112" s="9">
        <v>1</v>
      </c>
      <c r="B112" s="12" t="s">
        <v>447</v>
      </c>
      <c r="C112" s="12" t="s">
        <v>464</v>
      </c>
      <c r="D112" s="11" t="s">
        <v>481</v>
      </c>
      <c r="E112" s="10">
        <v>0</v>
      </c>
      <c r="F112" s="10">
        <v>10730</v>
      </c>
      <c r="G112" s="10">
        <f>+E112+F112</f>
        <v>10730</v>
      </c>
    </row>
    <row r="113" spans="1:7" outlineLevel="2" x14ac:dyDescent="0.2">
      <c r="A113" s="9">
        <v>2</v>
      </c>
      <c r="B113" s="12" t="s">
        <v>447</v>
      </c>
      <c r="C113" s="12" t="s">
        <v>480</v>
      </c>
      <c r="D113" s="11" t="s">
        <v>479</v>
      </c>
      <c r="E113" s="10">
        <v>0</v>
      </c>
      <c r="F113" s="10">
        <v>11040</v>
      </c>
      <c r="G113" s="10">
        <f>+E113+F113</f>
        <v>11040</v>
      </c>
    </row>
    <row r="114" spans="1:7" outlineLevel="2" x14ac:dyDescent="0.2">
      <c r="A114" s="9">
        <v>3</v>
      </c>
      <c r="B114" s="12" t="s">
        <v>447</v>
      </c>
      <c r="C114" s="12" t="s">
        <v>455</v>
      </c>
      <c r="D114" s="11" t="s">
        <v>478</v>
      </c>
      <c r="E114" s="10">
        <v>0</v>
      </c>
      <c r="F114" s="10">
        <v>24000</v>
      </c>
      <c r="G114" s="10">
        <f>+E114+F114</f>
        <v>24000</v>
      </c>
    </row>
    <row r="115" spans="1:7" outlineLevel="2" x14ac:dyDescent="0.2">
      <c r="A115" s="9">
        <v>4</v>
      </c>
      <c r="B115" s="7" t="s">
        <v>447</v>
      </c>
      <c r="C115" s="7" t="s">
        <v>464</v>
      </c>
      <c r="D115" s="6" t="s">
        <v>477</v>
      </c>
      <c r="E115" s="10">
        <v>252.9</v>
      </c>
      <c r="F115" s="10">
        <v>8430</v>
      </c>
      <c r="G115" s="10">
        <f>+E115+F115</f>
        <v>8682.9</v>
      </c>
    </row>
    <row r="116" spans="1:7" outlineLevel="2" x14ac:dyDescent="0.2">
      <c r="A116" s="9">
        <v>5</v>
      </c>
      <c r="B116" s="7" t="s">
        <v>447</v>
      </c>
      <c r="C116" s="7" t="s">
        <v>464</v>
      </c>
      <c r="D116" s="6" t="s">
        <v>476</v>
      </c>
      <c r="E116" s="10">
        <v>264.89999999999998</v>
      </c>
      <c r="F116" s="10">
        <v>7900</v>
      </c>
      <c r="G116" s="10">
        <f>+E116+F116</f>
        <v>8164.9</v>
      </c>
    </row>
    <row r="117" spans="1:7" outlineLevel="2" x14ac:dyDescent="0.2">
      <c r="A117" s="9">
        <v>6</v>
      </c>
      <c r="B117" s="7" t="s">
        <v>447</v>
      </c>
      <c r="C117" s="7" t="s">
        <v>446</v>
      </c>
      <c r="D117" s="6" t="s">
        <v>475</v>
      </c>
      <c r="E117" s="10">
        <v>271.8</v>
      </c>
      <c r="F117" s="10">
        <v>9060</v>
      </c>
      <c r="G117" s="10">
        <f>+E117+F117</f>
        <v>9331.7999999999993</v>
      </c>
    </row>
    <row r="118" spans="1:7" outlineLevel="2" x14ac:dyDescent="0.2">
      <c r="A118" s="9">
        <v>7</v>
      </c>
      <c r="B118" s="7" t="s">
        <v>447</v>
      </c>
      <c r="C118" s="7" t="s">
        <v>455</v>
      </c>
      <c r="D118" s="6" t="s">
        <v>474</v>
      </c>
      <c r="E118" s="10">
        <v>287.39999999999998</v>
      </c>
      <c r="F118" s="10">
        <v>9580</v>
      </c>
      <c r="G118" s="10">
        <f>+E118+F118</f>
        <v>9867.4</v>
      </c>
    </row>
    <row r="119" spans="1:7" outlineLevel="2" x14ac:dyDescent="0.2">
      <c r="A119" s="9">
        <v>8</v>
      </c>
      <c r="B119" s="7" t="s">
        <v>447</v>
      </c>
      <c r="C119" s="7" t="s">
        <v>462</v>
      </c>
      <c r="D119" s="6" t="s">
        <v>473</v>
      </c>
      <c r="E119" s="10">
        <v>355.2</v>
      </c>
      <c r="F119" s="10">
        <v>11840</v>
      </c>
      <c r="G119" s="10">
        <f>+E119+F119</f>
        <v>12195.2</v>
      </c>
    </row>
    <row r="120" spans="1:7" outlineLevel="2" x14ac:dyDescent="0.2">
      <c r="A120" s="9">
        <v>9</v>
      </c>
      <c r="B120" s="18" t="s">
        <v>447</v>
      </c>
      <c r="C120" s="18" t="s">
        <v>446</v>
      </c>
      <c r="D120" s="17" t="s">
        <v>472</v>
      </c>
      <c r="E120" s="10">
        <v>590.4</v>
      </c>
      <c r="F120" s="10">
        <v>28950</v>
      </c>
      <c r="G120" s="10">
        <f>+E120+F120</f>
        <v>29540.400000000001</v>
      </c>
    </row>
    <row r="121" spans="1:7" outlineLevel="2" x14ac:dyDescent="0.2">
      <c r="A121" s="9">
        <v>10</v>
      </c>
      <c r="B121" s="7" t="s">
        <v>447</v>
      </c>
      <c r="C121" s="7" t="s">
        <v>455</v>
      </c>
      <c r="D121" s="6" t="s">
        <v>471</v>
      </c>
      <c r="E121" s="10">
        <v>591.6</v>
      </c>
      <c r="F121" s="10">
        <v>19720</v>
      </c>
      <c r="G121" s="10">
        <f>+E121+F121</f>
        <v>20311.599999999999</v>
      </c>
    </row>
    <row r="122" spans="1:7" outlineLevel="2" x14ac:dyDescent="0.2">
      <c r="A122" s="9">
        <v>11</v>
      </c>
      <c r="B122" s="7" t="s">
        <v>447</v>
      </c>
      <c r="C122" s="7" t="s">
        <v>464</v>
      </c>
      <c r="D122" s="6" t="s">
        <v>470</v>
      </c>
      <c r="E122" s="10">
        <v>618</v>
      </c>
      <c r="F122" s="10">
        <v>0</v>
      </c>
      <c r="G122" s="10">
        <f>+E122+F122</f>
        <v>618</v>
      </c>
    </row>
    <row r="123" spans="1:7" outlineLevel="2" x14ac:dyDescent="0.2">
      <c r="A123" s="9">
        <v>12</v>
      </c>
      <c r="B123" s="7" t="s">
        <v>447</v>
      </c>
      <c r="C123" s="7" t="s">
        <v>455</v>
      </c>
      <c r="D123" s="6" t="s">
        <v>470</v>
      </c>
      <c r="E123" s="10">
        <v>618</v>
      </c>
      <c r="F123" s="10">
        <v>20600</v>
      </c>
      <c r="G123" s="10">
        <f>+E123+F123</f>
        <v>21218</v>
      </c>
    </row>
    <row r="124" spans="1:7" outlineLevel="2" x14ac:dyDescent="0.2">
      <c r="A124" s="9">
        <v>13</v>
      </c>
      <c r="B124" s="7" t="s">
        <v>447</v>
      </c>
      <c r="C124" s="7" t="s">
        <v>455</v>
      </c>
      <c r="D124" s="6" t="s">
        <v>469</v>
      </c>
      <c r="E124" s="10">
        <v>627</v>
      </c>
      <c r="F124" s="10">
        <v>20360</v>
      </c>
      <c r="G124" s="10">
        <f>+E124+F124</f>
        <v>20987</v>
      </c>
    </row>
    <row r="125" spans="1:7" outlineLevel="2" x14ac:dyDescent="0.2">
      <c r="A125" s="9">
        <v>14</v>
      </c>
      <c r="B125" s="7" t="s">
        <v>447</v>
      </c>
      <c r="C125" s="7" t="s">
        <v>464</v>
      </c>
      <c r="D125" s="6" t="s">
        <v>468</v>
      </c>
      <c r="E125" s="10">
        <v>703.5</v>
      </c>
      <c r="F125" s="10">
        <v>17740</v>
      </c>
      <c r="G125" s="10">
        <f>+E125+F125</f>
        <v>18443.5</v>
      </c>
    </row>
    <row r="126" spans="1:7" outlineLevel="2" x14ac:dyDescent="0.2">
      <c r="A126" s="9">
        <v>15</v>
      </c>
      <c r="B126" s="7" t="s">
        <v>447</v>
      </c>
      <c r="C126" s="7" t="s">
        <v>452</v>
      </c>
      <c r="D126" s="6" t="s">
        <v>467</v>
      </c>
      <c r="E126" s="10">
        <v>738.6</v>
      </c>
      <c r="F126" s="10">
        <v>930</v>
      </c>
      <c r="G126" s="10">
        <f>+E126+F126</f>
        <v>1668.6</v>
      </c>
    </row>
    <row r="127" spans="1:7" outlineLevel="2" x14ac:dyDescent="0.2">
      <c r="A127" s="9">
        <v>16</v>
      </c>
      <c r="B127" s="7" t="s">
        <v>447</v>
      </c>
      <c r="C127" s="7" t="s">
        <v>452</v>
      </c>
      <c r="D127" s="6" t="s">
        <v>466</v>
      </c>
      <c r="E127" s="10">
        <v>750</v>
      </c>
      <c r="F127" s="10">
        <v>2520</v>
      </c>
      <c r="G127" s="10">
        <f>+E127+F127</f>
        <v>3270</v>
      </c>
    </row>
    <row r="128" spans="1:7" outlineLevel="2" x14ac:dyDescent="0.2">
      <c r="A128" s="9">
        <v>17</v>
      </c>
      <c r="B128" s="7" t="s">
        <v>447</v>
      </c>
      <c r="C128" s="7" t="s">
        <v>455</v>
      </c>
      <c r="D128" s="6" t="s">
        <v>465</v>
      </c>
      <c r="E128" s="10">
        <v>943.5</v>
      </c>
      <c r="F128" s="10">
        <v>31450</v>
      </c>
      <c r="G128" s="10">
        <f>+E128+F128</f>
        <v>32393.5</v>
      </c>
    </row>
    <row r="129" spans="1:7" outlineLevel="2" x14ac:dyDescent="0.2">
      <c r="A129" s="9">
        <v>18</v>
      </c>
      <c r="B129" s="7" t="s">
        <v>447</v>
      </c>
      <c r="C129" s="7" t="s">
        <v>464</v>
      </c>
      <c r="D129" s="6" t="s">
        <v>463</v>
      </c>
      <c r="E129" s="10">
        <v>1126.94</v>
      </c>
      <c r="F129" s="10">
        <v>22538.71</v>
      </c>
      <c r="G129" s="10">
        <f>+E129+F129</f>
        <v>23665.649999999998</v>
      </c>
    </row>
    <row r="130" spans="1:7" outlineLevel="2" x14ac:dyDescent="0.2">
      <c r="A130" s="9">
        <v>19</v>
      </c>
      <c r="B130" s="12" t="s">
        <v>447</v>
      </c>
      <c r="C130" s="12" t="s">
        <v>462</v>
      </c>
      <c r="D130" s="11" t="s">
        <v>461</v>
      </c>
      <c r="E130" s="10">
        <v>1717.5</v>
      </c>
      <c r="F130" s="10">
        <v>13320</v>
      </c>
      <c r="G130" s="10">
        <f>+E130+F130</f>
        <v>15037.5</v>
      </c>
    </row>
    <row r="131" spans="1:7" outlineLevel="2" x14ac:dyDescent="0.2">
      <c r="A131" s="9">
        <v>20</v>
      </c>
      <c r="B131" s="7" t="s">
        <v>447</v>
      </c>
      <c r="C131" s="7" t="s">
        <v>452</v>
      </c>
      <c r="D131" s="6" t="s">
        <v>460</v>
      </c>
      <c r="E131" s="10">
        <v>1948.02</v>
      </c>
      <c r="F131" s="10">
        <v>27280</v>
      </c>
      <c r="G131" s="10">
        <f>+E131+F131</f>
        <v>29228.02</v>
      </c>
    </row>
    <row r="132" spans="1:7" outlineLevel="2" x14ac:dyDescent="0.2">
      <c r="A132" s="9">
        <v>21</v>
      </c>
      <c r="B132" s="12" t="s">
        <v>447</v>
      </c>
      <c r="C132" s="12" t="s">
        <v>459</v>
      </c>
      <c r="D132" s="11" t="s">
        <v>458</v>
      </c>
      <c r="E132" s="10">
        <v>2064.12</v>
      </c>
      <c r="F132" s="10">
        <v>6000</v>
      </c>
      <c r="G132" s="10">
        <f>+E132+F132</f>
        <v>8064.12</v>
      </c>
    </row>
    <row r="133" spans="1:7" outlineLevel="2" x14ac:dyDescent="0.2">
      <c r="A133" s="9">
        <v>22</v>
      </c>
      <c r="B133" s="7" t="s">
        <v>447</v>
      </c>
      <c r="C133" s="7" t="s">
        <v>457</v>
      </c>
      <c r="D133" s="6" t="s">
        <v>456</v>
      </c>
      <c r="E133" s="10">
        <v>2753.4</v>
      </c>
      <c r="F133" s="10">
        <v>6100</v>
      </c>
      <c r="G133" s="10">
        <f>+E133+F133</f>
        <v>8853.4</v>
      </c>
    </row>
    <row r="134" spans="1:7" outlineLevel="2" x14ac:dyDescent="0.2">
      <c r="A134" s="9">
        <v>23</v>
      </c>
      <c r="B134" s="12" t="s">
        <v>447</v>
      </c>
      <c r="C134" s="12" t="s">
        <v>455</v>
      </c>
      <c r="D134" s="11" t="s">
        <v>454</v>
      </c>
      <c r="E134" s="10">
        <v>3073.6</v>
      </c>
      <c r="F134" s="10">
        <v>21320</v>
      </c>
      <c r="G134" s="10">
        <f>+E134+F134</f>
        <v>24393.599999999999</v>
      </c>
    </row>
    <row r="135" spans="1:7" outlineLevel="2" x14ac:dyDescent="0.2">
      <c r="A135" s="9">
        <v>24</v>
      </c>
      <c r="B135" s="7" t="s">
        <v>447</v>
      </c>
      <c r="C135" s="7" t="s">
        <v>446</v>
      </c>
      <c r="D135" s="6" t="s">
        <v>453</v>
      </c>
      <c r="E135" s="10">
        <v>12906.44</v>
      </c>
      <c r="F135" s="10">
        <v>6390</v>
      </c>
      <c r="G135" s="10">
        <f>+E135+F135</f>
        <v>19296.440000000002</v>
      </c>
    </row>
    <row r="136" spans="1:7" outlineLevel="2" x14ac:dyDescent="0.2">
      <c r="A136" s="9">
        <v>25</v>
      </c>
      <c r="B136" s="7" t="s">
        <v>447</v>
      </c>
      <c r="C136" s="7" t="s">
        <v>452</v>
      </c>
      <c r="D136" s="6" t="s">
        <v>451</v>
      </c>
      <c r="E136" s="10">
        <v>16950</v>
      </c>
      <c r="F136" s="10">
        <v>0</v>
      </c>
      <c r="G136" s="10">
        <f>+E136+F136</f>
        <v>16950</v>
      </c>
    </row>
    <row r="137" spans="1:7" outlineLevel="2" x14ac:dyDescent="0.2">
      <c r="A137" s="9">
        <v>26</v>
      </c>
      <c r="B137" s="12" t="s">
        <v>447</v>
      </c>
      <c r="C137" s="12" t="s">
        <v>450</v>
      </c>
      <c r="D137" s="11" t="s">
        <v>449</v>
      </c>
      <c r="E137" s="10">
        <v>34472.85</v>
      </c>
      <c r="F137" s="10">
        <v>5480</v>
      </c>
      <c r="G137" s="10">
        <f>+E137+F137</f>
        <v>39952.85</v>
      </c>
    </row>
    <row r="138" spans="1:7" outlineLevel="2" x14ac:dyDescent="0.2">
      <c r="A138" s="9">
        <v>27</v>
      </c>
      <c r="B138" s="12" t="s">
        <v>447</v>
      </c>
      <c r="C138" s="12" t="s">
        <v>446</v>
      </c>
      <c r="D138" s="11" t="s">
        <v>448</v>
      </c>
      <c r="E138" s="10">
        <v>100843.36</v>
      </c>
      <c r="F138" s="10">
        <v>31220</v>
      </c>
      <c r="G138" s="10">
        <f>+E138+F138</f>
        <v>132063.35999999999</v>
      </c>
    </row>
    <row r="139" spans="1:7" outlineLevel="2" x14ac:dyDescent="0.2">
      <c r="A139" s="9">
        <v>28</v>
      </c>
      <c r="B139" s="7" t="s">
        <v>447</v>
      </c>
      <c r="C139" s="7" t="s">
        <v>446</v>
      </c>
      <c r="D139" s="6" t="s">
        <v>445</v>
      </c>
      <c r="E139" s="10">
        <v>271073.07</v>
      </c>
      <c r="F139" s="10">
        <v>355830</v>
      </c>
      <c r="G139" s="10">
        <f>+E139+F139</f>
        <v>626903.07000000007</v>
      </c>
    </row>
    <row r="140" spans="1:7" outlineLevel="1" x14ac:dyDescent="0.2">
      <c r="A140" s="9"/>
      <c r="B140" s="8" t="s">
        <v>444</v>
      </c>
      <c r="C140" s="7"/>
      <c r="D140" s="6"/>
      <c r="E140" s="5">
        <f>SUBTOTAL(9,E112:E139)</f>
        <v>456542.1</v>
      </c>
      <c r="F140" s="5">
        <f>SUBTOTAL(9,F112:F139)</f>
        <v>730328.71</v>
      </c>
      <c r="G140" s="5">
        <f>SUBTOTAL(9,G112:G139)</f>
        <v>1186870.81</v>
      </c>
    </row>
    <row r="141" spans="1:7" outlineLevel="2" x14ac:dyDescent="0.2">
      <c r="A141" s="9">
        <v>1</v>
      </c>
      <c r="B141" s="7" t="s">
        <v>395</v>
      </c>
      <c r="C141" s="7" t="s">
        <v>405</v>
      </c>
      <c r="D141" s="6" t="s">
        <v>443</v>
      </c>
      <c r="E141" s="10">
        <v>0</v>
      </c>
      <c r="F141" s="10">
        <v>23199</v>
      </c>
      <c r="G141" s="10">
        <f>+E141+F141</f>
        <v>23199</v>
      </c>
    </row>
    <row r="142" spans="1:7" outlineLevel="2" x14ac:dyDescent="0.2">
      <c r="A142" s="9">
        <v>2</v>
      </c>
      <c r="B142" s="12" t="s">
        <v>395</v>
      </c>
      <c r="C142" s="12" t="s">
        <v>411</v>
      </c>
      <c r="D142" s="11" t="s">
        <v>442</v>
      </c>
      <c r="E142" s="10">
        <v>0</v>
      </c>
      <c r="F142" s="10">
        <v>36692.97</v>
      </c>
      <c r="G142" s="10">
        <f>+E142+F142</f>
        <v>36692.97</v>
      </c>
    </row>
    <row r="143" spans="1:7" outlineLevel="2" x14ac:dyDescent="0.2">
      <c r="A143" s="9">
        <v>3</v>
      </c>
      <c r="B143" s="7" t="s">
        <v>395</v>
      </c>
      <c r="C143" s="7" t="s">
        <v>419</v>
      </c>
      <c r="D143" s="6" t="s">
        <v>441</v>
      </c>
      <c r="E143" s="10">
        <v>0</v>
      </c>
      <c r="F143" s="10">
        <v>38370</v>
      </c>
      <c r="G143" s="10">
        <f>+E143+F143</f>
        <v>38370</v>
      </c>
    </row>
    <row r="144" spans="1:7" outlineLevel="2" x14ac:dyDescent="0.2">
      <c r="A144" s="9">
        <v>4</v>
      </c>
      <c r="B144" s="7" t="s">
        <v>395</v>
      </c>
      <c r="C144" s="7" t="s">
        <v>401</v>
      </c>
      <c r="D144" s="6" t="s">
        <v>440</v>
      </c>
      <c r="E144" s="10">
        <v>0</v>
      </c>
      <c r="F144" s="10">
        <v>42540</v>
      </c>
      <c r="G144" s="10">
        <f>+E144+F144</f>
        <v>42540</v>
      </c>
    </row>
    <row r="145" spans="1:7" outlineLevel="2" x14ac:dyDescent="0.2">
      <c r="A145" s="9">
        <v>5</v>
      </c>
      <c r="B145" s="7" t="s">
        <v>395</v>
      </c>
      <c r="C145" s="7" t="s">
        <v>419</v>
      </c>
      <c r="D145" s="6" t="s">
        <v>439</v>
      </c>
      <c r="E145" s="10">
        <v>0</v>
      </c>
      <c r="F145" s="10">
        <v>53640</v>
      </c>
      <c r="G145" s="10">
        <f>+E145+F145</f>
        <v>53640</v>
      </c>
    </row>
    <row r="146" spans="1:7" outlineLevel="2" x14ac:dyDescent="0.2">
      <c r="A146" s="9">
        <v>6</v>
      </c>
      <c r="B146" s="12" t="s">
        <v>395</v>
      </c>
      <c r="C146" s="12" t="s">
        <v>416</v>
      </c>
      <c r="D146" s="11" t="s">
        <v>438</v>
      </c>
      <c r="E146" s="10">
        <v>0</v>
      </c>
      <c r="F146" s="10">
        <v>59780</v>
      </c>
      <c r="G146" s="10">
        <f>+E146+F146</f>
        <v>59780</v>
      </c>
    </row>
    <row r="147" spans="1:7" outlineLevel="2" x14ac:dyDescent="0.2">
      <c r="A147" s="9">
        <v>7</v>
      </c>
      <c r="B147" s="12" t="s">
        <v>395</v>
      </c>
      <c r="C147" s="12" t="s">
        <v>437</v>
      </c>
      <c r="D147" s="11" t="s">
        <v>436</v>
      </c>
      <c r="E147" s="10">
        <v>0</v>
      </c>
      <c r="F147" s="10">
        <v>141330</v>
      </c>
      <c r="G147" s="10">
        <f>+E147+F147</f>
        <v>141330</v>
      </c>
    </row>
    <row r="148" spans="1:7" outlineLevel="2" x14ac:dyDescent="0.2">
      <c r="A148" s="9">
        <v>8</v>
      </c>
      <c r="B148" s="7" t="s">
        <v>395</v>
      </c>
      <c r="C148" s="7" t="s">
        <v>419</v>
      </c>
      <c r="D148" s="6" t="s">
        <v>435</v>
      </c>
      <c r="E148" s="10">
        <v>1345.3</v>
      </c>
      <c r="F148" s="10">
        <v>86640</v>
      </c>
      <c r="G148" s="10">
        <f>+E148+F148</f>
        <v>87985.3</v>
      </c>
    </row>
    <row r="149" spans="1:7" outlineLevel="2" x14ac:dyDescent="0.2">
      <c r="A149" s="9">
        <v>9</v>
      </c>
      <c r="B149" s="7" t="s">
        <v>395</v>
      </c>
      <c r="C149" s="7" t="s">
        <v>432</v>
      </c>
      <c r="D149" s="6" t="s">
        <v>434</v>
      </c>
      <c r="E149" s="10">
        <v>1581.3</v>
      </c>
      <c r="F149" s="10">
        <v>53605.7</v>
      </c>
      <c r="G149" s="10">
        <f>+E149+F149</f>
        <v>55187</v>
      </c>
    </row>
    <row r="150" spans="1:7" outlineLevel="2" x14ac:dyDescent="0.2">
      <c r="A150" s="9">
        <v>10</v>
      </c>
      <c r="B150" s="7" t="s">
        <v>395</v>
      </c>
      <c r="C150" s="7" t="s">
        <v>426</v>
      </c>
      <c r="D150" s="6" t="s">
        <v>433</v>
      </c>
      <c r="E150" s="10">
        <v>1637.1</v>
      </c>
      <c r="F150" s="10">
        <v>54570</v>
      </c>
      <c r="G150" s="10">
        <f>+E150+F150</f>
        <v>56207.1</v>
      </c>
    </row>
    <row r="151" spans="1:7" outlineLevel="2" x14ac:dyDescent="0.2">
      <c r="A151" s="9">
        <v>11</v>
      </c>
      <c r="B151" s="7" t="s">
        <v>395</v>
      </c>
      <c r="C151" s="7" t="s">
        <v>432</v>
      </c>
      <c r="D151" s="6" t="s">
        <v>431</v>
      </c>
      <c r="E151" s="10">
        <v>1843.2</v>
      </c>
      <c r="F151" s="10">
        <v>71440</v>
      </c>
      <c r="G151" s="10">
        <f>+E151+F151</f>
        <v>73283.199999999997</v>
      </c>
    </row>
    <row r="152" spans="1:7" outlineLevel="2" x14ac:dyDescent="0.2">
      <c r="A152" s="9">
        <v>12</v>
      </c>
      <c r="B152" s="7" t="s">
        <v>395</v>
      </c>
      <c r="C152" s="7" t="s">
        <v>419</v>
      </c>
      <c r="D152" s="6" t="s">
        <v>430</v>
      </c>
      <c r="E152" s="10">
        <v>1969.2</v>
      </c>
      <c r="F152" s="10">
        <v>73640</v>
      </c>
      <c r="G152" s="10">
        <f>+E152+F152</f>
        <v>75609.2</v>
      </c>
    </row>
    <row r="153" spans="1:7" outlineLevel="2" x14ac:dyDescent="0.2">
      <c r="A153" s="9">
        <v>13</v>
      </c>
      <c r="B153" s="7" t="s">
        <v>395</v>
      </c>
      <c r="C153" s="7" t="s">
        <v>429</v>
      </c>
      <c r="D153" s="6" t="s">
        <v>428</v>
      </c>
      <c r="E153" s="10">
        <v>2463</v>
      </c>
      <c r="F153" s="10">
        <v>38300</v>
      </c>
      <c r="G153" s="10">
        <f>+E153+F153</f>
        <v>40763</v>
      </c>
    </row>
    <row r="154" spans="1:7" outlineLevel="2" x14ac:dyDescent="0.2">
      <c r="A154" s="9">
        <v>14</v>
      </c>
      <c r="B154" s="7" t="s">
        <v>395</v>
      </c>
      <c r="C154" s="7" t="s">
        <v>419</v>
      </c>
      <c r="D154" s="16" t="s">
        <v>427</v>
      </c>
      <c r="E154" s="10">
        <v>3302.1</v>
      </c>
      <c r="F154" s="10">
        <v>110070</v>
      </c>
      <c r="G154" s="10">
        <f>+E154+F154</f>
        <v>113372.1</v>
      </c>
    </row>
    <row r="155" spans="1:7" outlineLevel="2" x14ac:dyDescent="0.2">
      <c r="A155" s="9">
        <v>15</v>
      </c>
      <c r="B155" s="12" t="s">
        <v>395</v>
      </c>
      <c r="C155" s="12" t="s">
        <v>426</v>
      </c>
      <c r="D155" s="11" t="s">
        <v>425</v>
      </c>
      <c r="E155" s="10">
        <v>6268.8</v>
      </c>
      <c r="F155" s="10">
        <v>77983</v>
      </c>
      <c r="G155" s="10">
        <f>+E155+F155</f>
        <v>84251.8</v>
      </c>
    </row>
    <row r="156" spans="1:7" outlineLevel="2" x14ac:dyDescent="0.2">
      <c r="A156" s="9">
        <v>16</v>
      </c>
      <c r="B156" s="7" t="s">
        <v>395</v>
      </c>
      <c r="C156" s="7" t="s">
        <v>424</v>
      </c>
      <c r="D156" s="6" t="s">
        <v>423</v>
      </c>
      <c r="E156" s="10">
        <v>10440.9</v>
      </c>
      <c r="F156" s="10">
        <v>39993.599999999999</v>
      </c>
      <c r="G156" s="10">
        <f>+E156+F156</f>
        <v>50434.5</v>
      </c>
    </row>
    <row r="157" spans="1:7" outlineLevel="2" x14ac:dyDescent="0.2">
      <c r="A157" s="9">
        <v>17</v>
      </c>
      <c r="B157" s="7" t="s">
        <v>395</v>
      </c>
      <c r="C157" s="7" t="s">
        <v>419</v>
      </c>
      <c r="D157" s="6" t="s">
        <v>422</v>
      </c>
      <c r="E157" s="10">
        <v>11054.51</v>
      </c>
      <c r="F157" s="10">
        <v>50880</v>
      </c>
      <c r="G157" s="10">
        <f>+E157+F157</f>
        <v>61934.51</v>
      </c>
    </row>
    <row r="158" spans="1:7" outlineLevel="2" x14ac:dyDescent="0.2">
      <c r="A158" s="9">
        <v>18</v>
      </c>
      <c r="B158" s="12" t="s">
        <v>395</v>
      </c>
      <c r="C158" s="12" t="s">
        <v>421</v>
      </c>
      <c r="D158" s="11" t="s">
        <v>420</v>
      </c>
      <c r="E158" s="10">
        <v>13571</v>
      </c>
      <c r="F158" s="10">
        <v>430845</v>
      </c>
      <c r="G158" s="10">
        <f>+E158+F158</f>
        <v>444416</v>
      </c>
    </row>
    <row r="159" spans="1:7" outlineLevel="2" x14ac:dyDescent="0.2">
      <c r="A159" s="9">
        <v>19</v>
      </c>
      <c r="B159" s="7" t="s">
        <v>395</v>
      </c>
      <c r="C159" s="7" t="s">
        <v>419</v>
      </c>
      <c r="D159" s="6" t="s">
        <v>418</v>
      </c>
      <c r="E159" s="10">
        <v>18751.41</v>
      </c>
      <c r="F159" s="10">
        <v>0</v>
      </c>
      <c r="G159" s="10">
        <f>+E159+F159</f>
        <v>18751.41</v>
      </c>
    </row>
    <row r="160" spans="1:7" outlineLevel="2" x14ac:dyDescent="0.2">
      <c r="A160" s="9">
        <v>20</v>
      </c>
      <c r="B160" s="12" t="s">
        <v>395</v>
      </c>
      <c r="C160" s="12" t="s">
        <v>394</v>
      </c>
      <c r="D160" s="11" t="s">
        <v>417</v>
      </c>
      <c r="E160" s="10">
        <v>27246.9</v>
      </c>
      <c r="F160" s="10">
        <v>246600</v>
      </c>
      <c r="G160" s="10">
        <f>+E160+F160</f>
        <v>273846.90000000002</v>
      </c>
    </row>
    <row r="161" spans="1:7" outlineLevel="2" x14ac:dyDescent="0.2">
      <c r="A161" s="9">
        <v>21</v>
      </c>
      <c r="B161" s="7" t="s">
        <v>395</v>
      </c>
      <c r="C161" s="7" t="s">
        <v>416</v>
      </c>
      <c r="D161" s="6" t="s">
        <v>415</v>
      </c>
      <c r="E161" s="10">
        <v>30327.33</v>
      </c>
      <c r="F161" s="10">
        <v>0</v>
      </c>
      <c r="G161" s="10">
        <f>+E161+F161</f>
        <v>30327.33</v>
      </c>
    </row>
    <row r="162" spans="1:7" outlineLevel="2" x14ac:dyDescent="0.2">
      <c r="A162" s="9">
        <v>22</v>
      </c>
      <c r="B162" s="7" t="s">
        <v>395</v>
      </c>
      <c r="C162" s="7" t="s">
        <v>411</v>
      </c>
      <c r="D162" s="6" t="s">
        <v>414</v>
      </c>
      <c r="E162" s="10">
        <v>31022.61</v>
      </c>
      <c r="F162" s="10">
        <v>50880</v>
      </c>
      <c r="G162" s="10">
        <f>+E162+F162</f>
        <v>81902.61</v>
      </c>
    </row>
    <row r="163" spans="1:7" outlineLevel="2" x14ac:dyDescent="0.2">
      <c r="A163" s="9">
        <v>23</v>
      </c>
      <c r="B163" s="12" t="s">
        <v>395</v>
      </c>
      <c r="C163" s="12" t="s">
        <v>413</v>
      </c>
      <c r="D163" s="11" t="s">
        <v>412</v>
      </c>
      <c r="E163" s="10">
        <v>31232.639999999999</v>
      </c>
      <c r="F163" s="10">
        <v>0</v>
      </c>
      <c r="G163" s="10">
        <f>+E163+F163</f>
        <v>31232.639999999999</v>
      </c>
    </row>
    <row r="164" spans="1:7" outlineLevel="2" x14ac:dyDescent="0.2">
      <c r="A164" s="9">
        <v>24</v>
      </c>
      <c r="B164" s="7" t="s">
        <v>395</v>
      </c>
      <c r="C164" s="7" t="s">
        <v>411</v>
      </c>
      <c r="D164" s="6" t="s">
        <v>410</v>
      </c>
      <c r="E164" s="10">
        <v>32511.35</v>
      </c>
      <c r="F164" s="10">
        <v>49950</v>
      </c>
      <c r="G164" s="10">
        <f>+E164+F164</f>
        <v>82461.350000000006</v>
      </c>
    </row>
    <row r="165" spans="1:7" outlineLevel="2" x14ac:dyDescent="0.2">
      <c r="A165" s="9">
        <v>25</v>
      </c>
      <c r="B165" s="12" t="s">
        <v>395</v>
      </c>
      <c r="C165" s="12" t="s">
        <v>409</v>
      </c>
      <c r="D165" s="11" t="s">
        <v>408</v>
      </c>
      <c r="E165" s="10">
        <v>40118.5</v>
      </c>
      <c r="F165" s="10">
        <v>102870</v>
      </c>
      <c r="G165" s="10">
        <f>+E165+F165</f>
        <v>142988.5</v>
      </c>
    </row>
    <row r="166" spans="1:7" outlineLevel="2" x14ac:dyDescent="0.2">
      <c r="A166" s="9">
        <v>26</v>
      </c>
      <c r="B166" s="7" t="s">
        <v>395</v>
      </c>
      <c r="C166" s="7" t="s">
        <v>407</v>
      </c>
      <c r="D166" s="6" t="s">
        <v>406</v>
      </c>
      <c r="E166" s="10">
        <v>45704</v>
      </c>
      <c r="F166" s="10">
        <v>0</v>
      </c>
      <c r="G166" s="10">
        <f>+E166+F166</f>
        <v>45704</v>
      </c>
    </row>
    <row r="167" spans="1:7" outlineLevel="2" x14ac:dyDescent="0.2">
      <c r="A167" s="9">
        <v>27</v>
      </c>
      <c r="B167" s="12" t="s">
        <v>395</v>
      </c>
      <c r="C167" s="12" t="s">
        <v>405</v>
      </c>
      <c r="D167" s="11" t="s">
        <v>404</v>
      </c>
      <c r="E167" s="10">
        <v>46764</v>
      </c>
      <c r="F167" s="10">
        <v>65985</v>
      </c>
      <c r="G167" s="10">
        <f>+E167+F167</f>
        <v>112749</v>
      </c>
    </row>
    <row r="168" spans="1:7" outlineLevel="2" x14ac:dyDescent="0.2">
      <c r="A168" s="9">
        <v>28</v>
      </c>
      <c r="B168" s="12" t="s">
        <v>395</v>
      </c>
      <c r="C168" s="12" t="s">
        <v>403</v>
      </c>
      <c r="D168" s="11" t="s">
        <v>402</v>
      </c>
      <c r="E168" s="10">
        <v>49070.76</v>
      </c>
      <c r="F168" s="10">
        <v>0</v>
      </c>
      <c r="G168" s="10">
        <f>+E168+F168</f>
        <v>49070.76</v>
      </c>
    </row>
    <row r="169" spans="1:7" outlineLevel="2" x14ac:dyDescent="0.2">
      <c r="A169" s="9">
        <v>29</v>
      </c>
      <c r="B169" s="12" t="s">
        <v>395</v>
      </c>
      <c r="C169" s="12" t="s">
        <v>401</v>
      </c>
      <c r="D169" s="11" t="s">
        <v>400</v>
      </c>
      <c r="E169" s="10">
        <v>51706.66</v>
      </c>
      <c r="F169" s="10">
        <v>0</v>
      </c>
      <c r="G169" s="10">
        <f>+E169+F169</f>
        <v>51706.66</v>
      </c>
    </row>
    <row r="170" spans="1:7" outlineLevel="2" x14ac:dyDescent="0.2">
      <c r="A170" s="9">
        <v>30</v>
      </c>
      <c r="B170" s="7" t="s">
        <v>395</v>
      </c>
      <c r="C170" s="7" t="s">
        <v>394</v>
      </c>
      <c r="D170" s="6" t="s">
        <v>399</v>
      </c>
      <c r="E170" s="10">
        <v>61124.3</v>
      </c>
      <c r="F170" s="10">
        <v>0</v>
      </c>
      <c r="G170" s="10">
        <f>+E170+F170</f>
        <v>61124.3</v>
      </c>
    </row>
    <row r="171" spans="1:7" outlineLevel="2" x14ac:dyDescent="0.2">
      <c r="A171" s="9">
        <v>31</v>
      </c>
      <c r="B171" s="12" t="s">
        <v>395</v>
      </c>
      <c r="C171" s="12" t="s">
        <v>394</v>
      </c>
      <c r="D171" s="11" t="s">
        <v>398</v>
      </c>
      <c r="E171" s="10">
        <v>130839.21</v>
      </c>
      <c r="F171" s="10">
        <v>29983.3</v>
      </c>
      <c r="G171" s="10">
        <f>+E171+F171</f>
        <v>160822.51</v>
      </c>
    </row>
    <row r="172" spans="1:7" outlineLevel="2" x14ac:dyDescent="0.2">
      <c r="A172" s="9">
        <v>32</v>
      </c>
      <c r="B172" s="12" t="s">
        <v>395</v>
      </c>
      <c r="C172" s="12" t="s">
        <v>397</v>
      </c>
      <c r="D172" s="11" t="s">
        <v>396</v>
      </c>
      <c r="E172" s="10">
        <v>131381.74</v>
      </c>
      <c r="F172" s="10">
        <v>242650</v>
      </c>
      <c r="G172" s="10">
        <f>+E172+F172</f>
        <v>374031.74</v>
      </c>
    </row>
    <row r="173" spans="1:7" outlineLevel="2" x14ac:dyDescent="0.2">
      <c r="A173" s="9">
        <v>33</v>
      </c>
      <c r="B173" s="7" t="s">
        <v>395</v>
      </c>
      <c r="C173" s="7" t="s">
        <v>394</v>
      </c>
      <c r="D173" s="6" t="s">
        <v>393</v>
      </c>
      <c r="E173" s="10">
        <v>1173466.98</v>
      </c>
      <c r="F173" s="10">
        <v>1325580</v>
      </c>
      <c r="G173" s="10">
        <f>+E173+F173</f>
        <v>2499046.98</v>
      </c>
    </row>
    <row r="174" spans="1:7" outlineLevel="1" x14ac:dyDescent="0.2">
      <c r="A174" s="9"/>
      <c r="B174" s="8" t="s">
        <v>392</v>
      </c>
      <c r="C174" s="7"/>
      <c r="D174" s="6"/>
      <c r="E174" s="5">
        <f>SUBTOTAL(9,E141:E173)</f>
        <v>1956744.8</v>
      </c>
      <c r="F174" s="5">
        <f>SUBTOTAL(9,F141:F173)</f>
        <v>3598017.5700000003</v>
      </c>
      <c r="G174" s="5">
        <f>SUBTOTAL(9,G141:G173)</f>
        <v>5554762.3699999992</v>
      </c>
    </row>
    <row r="175" spans="1:7" outlineLevel="2" x14ac:dyDescent="0.2">
      <c r="A175" s="9">
        <v>1</v>
      </c>
      <c r="B175" s="7" t="s">
        <v>380</v>
      </c>
      <c r="C175" s="7" t="s">
        <v>386</v>
      </c>
      <c r="D175" s="6" t="s">
        <v>391</v>
      </c>
      <c r="E175" s="10">
        <v>0</v>
      </c>
      <c r="F175" s="10">
        <v>111350</v>
      </c>
      <c r="G175" s="10">
        <f>+E175+F175</f>
        <v>111350</v>
      </c>
    </row>
    <row r="176" spans="1:7" outlineLevel="2" x14ac:dyDescent="0.2">
      <c r="A176" s="9">
        <v>2</v>
      </c>
      <c r="B176" s="7" t="s">
        <v>380</v>
      </c>
      <c r="C176" s="7" t="s">
        <v>390</v>
      </c>
      <c r="D176" s="6" t="s">
        <v>389</v>
      </c>
      <c r="E176" s="10">
        <v>9000</v>
      </c>
      <c r="F176" s="10">
        <v>85410</v>
      </c>
      <c r="G176" s="10">
        <f>+E176+F176</f>
        <v>94410</v>
      </c>
    </row>
    <row r="177" spans="1:7" outlineLevel="2" x14ac:dyDescent="0.2">
      <c r="A177" s="9">
        <v>3</v>
      </c>
      <c r="B177" s="7" t="s">
        <v>380</v>
      </c>
      <c r="C177" s="7" t="s">
        <v>388</v>
      </c>
      <c r="D177" s="6" t="s">
        <v>387</v>
      </c>
      <c r="E177" s="10">
        <v>9585</v>
      </c>
      <c r="F177" s="10">
        <v>117978</v>
      </c>
      <c r="G177" s="10">
        <f>+E177+F177</f>
        <v>127563</v>
      </c>
    </row>
    <row r="178" spans="1:7" outlineLevel="2" x14ac:dyDescent="0.2">
      <c r="A178" s="9">
        <v>4</v>
      </c>
      <c r="B178" s="12" t="s">
        <v>380</v>
      </c>
      <c r="C178" s="12" t="s">
        <v>386</v>
      </c>
      <c r="D178" s="11" t="s">
        <v>385</v>
      </c>
      <c r="E178" s="10">
        <v>52735.68</v>
      </c>
      <c r="F178" s="10">
        <v>0</v>
      </c>
      <c r="G178" s="10">
        <f>+E178+F178</f>
        <v>52735.68</v>
      </c>
    </row>
    <row r="179" spans="1:7" outlineLevel="2" x14ac:dyDescent="0.2">
      <c r="A179" s="9">
        <v>5</v>
      </c>
      <c r="B179" s="12" t="s">
        <v>380</v>
      </c>
      <c r="C179" s="12" t="s">
        <v>379</v>
      </c>
      <c r="D179" s="11" t="s">
        <v>384</v>
      </c>
      <c r="E179" s="10">
        <v>54505.71</v>
      </c>
      <c r="F179" s="10">
        <v>0</v>
      </c>
      <c r="G179" s="10">
        <f>+E179+F179</f>
        <v>54505.71</v>
      </c>
    </row>
    <row r="180" spans="1:7" outlineLevel="2" x14ac:dyDescent="0.2">
      <c r="A180" s="9">
        <v>6</v>
      </c>
      <c r="B180" s="12" t="s">
        <v>380</v>
      </c>
      <c r="C180" s="12" t="s">
        <v>382</v>
      </c>
      <c r="D180" s="11" t="s">
        <v>383</v>
      </c>
      <c r="E180" s="10">
        <v>126824</v>
      </c>
      <c r="F180" s="10">
        <v>693360</v>
      </c>
      <c r="G180" s="10">
        <f>+E180+F180</f>
        <v>820184</v>
      </c>
    </row>
    <row r="181" spans="1:7" outlineLevel="2" x14ac:dyDescent="0.2">
      <c r="A181" s="9">
        <v>7</v>
      </c>
      <c r="B181" s="12" t="s">
        <v>380</v>
      </c>
      <c r="C181" s="12" t="s">
        <v>382</v>
      </c>
      <c r="D181" s="11" t="s">
        <v>381</v>
      </c>
      <c r="E181" s="10">
        <v>211686.46</v>
      </c>
      <c r="F181" s="10">
        <v>0</v>
      </c>
      <c r="G181" s="10">
        <f>+E181+F181</f>
        <v>211686.46</v>
      </c>
    </row>
    <row r="182" spans="1:7" outlineLevel="2" x14ac:dyDescent="0.2">
      <c r="A182" s="9">
        <v>8</v>
      </c>
      <c r="B182" s="7" t="s">
        <v>380</v>
      </c>
      <c r="C182" s="7" t="s">
        <v>379</v>
      </c>
      <c r="D182" s="6" t="s">
        <v>378</v>
      </c>
      <c r="E182" s="10">
        <v>256906.4</v>
      </c>
      <c r="F182" s="10">
        <v>63689</v>
      </c>
      <c r="G182" s="10">
        <f>+E182+F182</f>
        <v>320595.40000000002</v>
      </c>
    </row>
    <row r="183" spans="1:7" outlineLevel="1" x14ac:dyDescent="0.2">
      <c r="A183" s="9"/>
      <c r="B183" s="8" t="s">
        <v>377</v>
      </c>
      <c r="C183" s="7"/>
      <c r="D183" s="6"/>
      <c r="E183" s="5">
        <f>SUBTOTAL(9,E175:E182)</f>
        <v>721243.25</v>
      </c>
      <c r="F183" s="5">
        <f>SUBTOTAL(9,F175:F182)</f>
        <v>1071787</v>
      </c>
      <c r="G183" s="5">
        <f>SUBTOTAL(9,G175:G182)</f>
        <v>1793030.25</v>
      </c>
    </row>
    <row r="184" spans="1:7" outlineLevel="2" x14ac:dyDescent="0.2">
      <c r="A184" s="9">
        <v>1</v>
      </c>
      <c r="B184" s="7" t="s">
        <v>371</v>
      </c>
      <c r="C184" s="7" t="s">
        <v>370</v>
      </c>
      <c r="D184" s="6" t="s">
        <v>376</v>
      </c>
      <c r="E184" s="10">
        <v>0</v>
      </c>
      <c r="F184" s="10">
        <v>2220</v>
      </c>
      <c r="G184" s="10">
        <f>+E184+F184</f>
        <v>2220</v>
      </c>
    </row>
    <row r="185" spans="1:7" outlineLevel="2" x14ac:dyDescent="0.2">
      <c r="A185" s="9">
        <v>2</v>
      </c>
      <c r="B185" s="7" t="s">
        <v>371</v>
      </c>
      <c r="C185" s="7" t="s">
        <v>375</v>
      </c>
      <c r="D185" s="6" t="s">
        <v>374</v>
      </c>
      <c r="E185" s="10">
        <v>1939.8</v>
      </c>
      <c r="F185" s="10">
        <v>0</v>
      </c>
      <c r="G185" s="10">
        <f>+E185+F185</f>
        <v>1939.8</v>
      </c>
    </row>
    <row r="186" spans="1:7" outlineLevel="2" x14ac:dyDescent="0.2">
      <c r="A186" s="9">
        <v>3</v>
      </c>
      <c r="B186" s="7" t="s">
        <v>371</v>
      </c>
      <c r="C186" s="7" t="s">
        <v>373</v>
      </c>
      <c r="D186" s="6" t="s">
        <v>372</v>
      </c>
      <c r="E186" s="10">
        <v>12164.99</v>
      </c>
      <c r="F186" s="10">
        <v>0</v>
      </c>
      <c r="G186" s="10">
        <f>+E186+F186</f>
        <v>12164.99</v>
      </c>
    </row>
    <row r="187" spans="1:7" outlineLevel="2" x14ac:dyDescent="0.2">
      <c r="A187" s="9">
        <v>4</v>
      </c>
      <c r="B187" s="12" t="s">
        <v>371</v>
      </c>
      <c r="C187" s="12" t="s">
        <v>370</v>
      </c>
      <c r="D187" s="11" t="s">
        <v>369</v>
      </c>
      <c r="E187" s="10">
        <v>48136.2</v>
      </c>
      <c r="F187" s="10">
        <v>0</v>
      </c>
      <c r="G187" s="10">
        <f>+E187+F187</f>
        <v>48136.2</v>
      </c>
    </row>
    <row r="188" spans="1:7" outlineLevel="1" x14ac:dyDescent="0.2">
      <c r="A188" s="9"/>
      <c r="B188" s="13" t="s">
        <v>368</v>
      </c>
      <c r="C188" s="12"/>
      <c r="D188" s="11"/>
      <c r="E188" s="5">
        <f>SUBTOTAL(9,E184:E187)</f>
        <v>62240.99</v>
      </c>
      <c r="F188" s="5">
        <f>SUBTOTAL(9,F184:F187)</f>
        <v>2220</v>
      </c>
      <c r="G188" s="5">
        <f>SUBTOTAL(9,G184:G187)</f>
        <v>64460.99</v>
      </c>
    </row>
    <row r="189" spans="1:7" outlineLevel="2" x14ac:dyDescent="0.2">
      <c r="A189" s="9">
        <v>1</v>
      </c>
      <c r="B189" s="7" t="s">
        <v>354</v>
      </c>
      <c r="C189" s="7" t="s">
        <v>359</v>
      </c>
      <c r="D189" s="6" t="s">
        <v>367</v>
      </c>
      <c r="E189" s="10">
        <v>2885.4</v>
      </c>
      <c r="F189" s="10">
        <v>96180</v>
      </c>
      <c r="G189" s="10">
        <f>+E189+F189</f>
        <v>99065.4</v>
      </c>
    </row>
    <row r="190" spans="1:7" outlineLevel="2" x14ac:dyDescent="0.2">
      <c r="A190" s="9">
        <v>2</v>
      </c>
      <c r="B190" s="12" t="s">
        <v>354</v>
      </c>
      <c r="C190" s="12" t="s">
        <v>353</v>
      </c>
      <c r="D190" s="11" t="s">
        <v>366</v>
      </c>
      <c r="E190" s="10">
        <v>3745.5</v>
      </c>
      <c r="F190" s="10">
        <v>85010</v>
      </c>
      <c r="G190" s="10">
        <f>+E190+F190</f>
        <v>88755.5</v>
      </c>
    </row>
    <row r="191" spans="1:7" outlineLevel="2" x14ac:dyDescent="0.2">
      <c r="A191" s="9">
        <v>3</v>
      </c>
      <c r="B191" s="7" t="s">
        <v>354</v>
      </c>
      <c r="C191" s="7" t="s">
        <v>353</v>
      </c>
      <c r="D191" s="6" t="s">
        <v>365</v>
      </c>
      <c r="E191" s="10">
        <v>5984.1</v>
      </c>
      <c r="F191" s="10">
        <v>199470</v>
      </c>
      <c r="G191" s="10">
        <f>+E191+F191</f>
        <v>205454.1</v>
      </c>
    </row>
    <row r="192" spans="1:7" outlineLevel="2" x14ac:dyDescent="0.2">
      <c r="A192" s="9">
        <v>4</v>
      </c>
      <c r="B192" s="7" t="s">
        <v>354</v>
      </c>
      <c r="C192" s="7" t="s">
        <v>357</v>
      </c>
      <c r="D192" s="6" t="s">
        <v>364</v>
      </c>
      <c r="E192" s="10">
        <v>6001.2</v>
      </c>
      <c r="F192" s="10">
        <v>200040</v>
      </c>
      <c r="G192" s="10">
        <f>+E192+F192</f>
        <v>206041.2</v>
      </c>
    </row>
    <row r="193" spans="1:7" outlineLevel="2" x14ac:dyDescent="0.2">
      <c r="A193" s="9">
        <v>5</v>
      </c>
      <c r="B193" s="7" t="s">
        <v>354</v>
      </c>
      <c r="C193" s="7" t="s">
        <v>357</v>
      </c>
      <c r="D193" s="6" t="s">
        <v>363</v>
      </c>
      <c r="E193" s="10">
        <v>7234.8</v>
      </c>
      <c r="F193" s="10">
        <v>240500</v>
      </c>
      <c r="G193" s="10">
        <f>+E193+F193</f>
        <v>247734.8</v>
      </c>
    </row>
    <row r="194" spans="1:7" outlineLevel="2" x14ac:dyDescent="0.2">
      <c r="A194" s="9">
        <v>6</v>
      </c>
      <c r="B194" s="7" t="s">
        <v>354</v>
      </c>
      <c r="C194" s="7" t="s">
        <v>359</v>
      </c>
      <c r="D194" s="6" t="s">
        <v>59</v>
      </c>
      <c r="E194" s="10">
        <v>10809</v>
      </c>
      <c r="F194" s="10">
        <v>360300</v>
      </c>
      <c r="G194" s="10">
        <f>+E194+F194</f>
        <v>371109</v>
      </c>
    </row>
    <row r="195" spans="1:7" outlineLevel="2" x14ac:dyDescent="0.2">
      <c r="A195" s="9">
        <v>7</v>
      </c>
      <c r="B195" s="7" t="s">
        <v>354</v>
      </c>
      <c r="C195" s="7" t="s">
        <v>353</v>
      </c>
      <c r="D195" s="6" t="s">
        <v>362</v>
      </c>
      <c r="E195" s="10">
        <v>13684</v>
      </c>
      <c r="F195" s="10">
        <v>0</v>
      </c>
      <c r="G195" s="10">
        <f>+E195+F195</f>
        <v>13684</v>
      </c>
    </row>
    <row r="196" spans="1:7" outlineLevel="2" x14ac:dyDescent="0.2">
      <c r="A196" s="9">
        <v>8</v>
      </c>
      <c r="B196" s="7" t="s">
        <v>354</v>
      </c>
      <c r="C196" s="7" t="s">
        <v>361</v>
      </c>
      <c r="D196" s="6" t="s">
        <v>360</v>
      </c>
      <c r="E196" s="10">
        <v>14547</v>
      </c>
      <c r="F196" s="10">
        <v>91440</v>
      </c>
      <c r="G196" s="10">
        <f>+E196+F196</f>
        <v>105987</v>
      </c>
    </row>
    <row r="197" spans="1:7" outlineLevel="2" x14ac:dyDescent="0.2">
      <c r="A197" s="9">
        <v>9</v>
      </c>
      <c r="B197" s="7" t="s">
        <v>354</v>
      </c>
      <c r="C197" s="7" t="s">
        <v>359</v>
      </c>
      <c r="D197" s="6" t="s">
        <v>358</v>
      </c>
      <c r="E197" s="10">
        <v>18637.5</v>
      </c>
      <c r="F197" s="10">
        <v>621250</v>
      </c>
      <c r="G197" s="10">
        <f>+E197+F197</f>
        <v>639887.5</v>
      </c>
    </row>
    <row r="198" spans="1:7" outlineLevel="2" x14ac:dyDescent="0.2">
      <c r="A198" s="9">
        <v>10</v>
      </c>
      <c r="B198" s="7" t="s">
        <v>354</v>
      </c>
      <c r="C198" s="7" t="s">
        <v>357</v>
      </c>
      <c r="D198" s="6" t="s">
        <v>356</v>
      </c>
      <c r="E198" s="10">
        <v>23723.599999999999</v>
      </c>
      <c r="F198" s="10">
        <v>144180</v>
      </c>
      <c r="G198" s="10">
        <f>+E198+F198</f>
        <v>167903.6</v>
      </c>
    </row>
    <row r="199" spans="1:7" outlineLevel="2" x14ac:dyDescent="0.2">
      <c r="A199" s="9">
        <v>11</v>
      </c>
      <c r="B199" s="7" t="s">
        <v>354</v>
      </c>
      <c r="C199" s="7" t="s">
        <v>353</v>
      </c>
      <c r="D199" s="6" t="s">
        <v>355</v>
      </c>
      <c r="E199" s="10">
        <v>39186</v>
      </c>
      <c r="F199" s="10">
        <v>0</v>
      </c>
      <c r="G199" s="10">
        <f>+E199+F199</f>
        <v>39186</v>
      </c>
    </row>
    <row r="200" spans="1:7" outlineLevel="2" x14ac:dyDescent="0.2">
      <c r="A200" s="9">
        <v>12</v>
      </c>
      <c r="B200" s="7" t="s">
        <v>354</v>
      </c>
      <c r="C200" s="7" t="s">
        <v>353</v>
      </c>
      <c r="D200" s="6" t="s">
        <v>352</v>
      </c>
      <c r="E200" s="10">
        <v>98469.4</v>
      </c>
      <c r="F200" s="10">
        <v>0</v>
      </c>
      <c r="G200" s="10">
        <f>+E200+F200</f>
        <v>98469.4</v>
      </c>
    </row>
    <row r="201" spans="1:7" outlineLevel="1" x14ac:dyDescent="0.2">
      <c r="A201" s="9"/>
      <c r="B201" s="8" t="s">
        <v>351</v>
      </c>
      <c r="C201" s="7"/>
      <c r="D201" s="6"/>
      <c r="E201" s="5">
        <f>SUBTOTAL(9,E189:E200)</f>
        <v>244907.5</v>
      </c>
      <c r="F201" s="5">
        <f>SUBTOTAL(9,F189:F200)</f>
        <v>2038370</v>
      </c>
      <c r="G201" s="5">
        <f>SUBTOTAL(9,G189:G200)</f>
        <v>2283277.5</v>
      </c>
    </row>
    <row r="202" spans="1:7" outlineLevel="2" x14ac:dyDescent="0.2">
      <c r="A202" s="9">
        <v>1</v>
      </c>
      <c r="B202" s="7" t="s">
        <v>328</v>
      </c>
      <c r="C202" s="7" t="s">
        <v>340</v>
      </c>
      <c r="D202" s="6" t="s">
        <v>350</v>
      </c>
      <c r="E202" s="10">
        <v>0</v>
      </c>
      <c r="F202" s="10">
        <v>44115</v>
      </c>
      <c r="G202" s="10">
        <f>+E202+F202</f>
        <v>44115</v>
      </c>
    </row>
    <row r="203" spans="1:7" outlineLevel="2" x14ac:dyDescent="0.2">
      <c r="A203" s="9">
        <v>2</v>
      </c>
      <c r="B203" s="7" t="s">
        <v>328</v>
      </c>
      <c r="C203" s="7" t="s">
        <v>342</v>
      </c>
      <c r="D203" s="6" t="s">
        <v>349</v>
      </c>
      <c r="E203" s="10">
        <v>0</v>
      </c>
      <c r="F203" s="10">
        <v>48260</v>
      </c>
      <c r="G203" s="10">
        <f>+E203+F203</f>
        <v>48260</v>
      </c>
    </row>
    <row r="204" spans="1:7" outlineLevel="2" x14ac:dyDescent="0.2">
      <c r="A204" s="9">
        <v>3</v>
      </c>
      <c r="B204" s="7" t="s">
        <v>328</v>
      </c>
      <c r="C204" s="7" t="s">
        <v>340</v>
      </c>
      <c r="D204" s="6" t="s">
        <v>348</v>
      </c>
      <c r="E204" s="10">
        <v>0</v>
      </c>
      <c r="F204" s="10">
        <v>49590</v>
      </c>
      <c r="G204" s="10">
        <f>+E204+F204</f>
        <v>49590</v>
      </c>
    </row>
    <row r="205" spans="1:7" outlineLevel="2" x14ac:dyDescent="0.2">
      <c r="A205" s="9">
        <v>4</v>
      </c>
      <c r="B205" s="7" t="s">
        <v>328</v>
      </c>
      <c r="C205" s="7" t="s">
        <v>327</v>
      </c>
      <c r="D205" s="6" t="s">
        <v>347</v>
      </c>
      <c r="E205" s="10">
        <v>0</v>
      </c>
      <c r="F205" s="10">
        <v>64575.199999999997</v>
      </c>
      <c r="G205" s="10">
        <f>+E205+F205</f>
        <v>64575.199999999997</v>
      </c>
    </row>
    <row r="206" spans="1:7" outlineLevel="2" x14ac:dyDescent="0.2">
      <c r="A206" s="9">
        <v>5</v>
      </c>
      <c r="B206" s="7" t="s">
        <v>328</v>
      </c>
      <c r="C206" s="7" t="s">
        <v>340</v>
      </c>
      <c r="D206" s="6" t="s">
        <v>346</v>
      </c>
      <c r="E206" s="10">
        <v>0</v>
      </c>
      <c r="F206" s="10">
        <v>97820</v>
      </c>
      <c r="G206" s="10">
        <f>+E206+F206</f>
        <v>97820</v>
      </c>
    </row>
    <row r="207" spans="1:7" outlineLevel="2" x14ac:dyDescent="0.2">
      <c r="A207" s="9">
        <v>6</v>
      </c>
      <c r="B207" s="12" t="s">
        <v>328</v>
      </c>
      <c r="C207" s="12" t="s">
        <v>330</v>
      </c>
      <c r="D207" s="11" t="s">
        <v>345</v>
      </c>
      <c r="E207" s="10">
        <v>0</v>
      </c>
      <c r="F207" s="10">
        <v>104049</v>
      </c>
      <c r="G207" s="10">
        <f>+E207+F207</f>
        <v>104049</v>
      </c>
    </row>
    <row r="208" spans="1:7" outlineLevel="2" x14ac:dyDescent="0.2">
      <c r="A208" s="9">
        <v>7</v>
      </c>
      <c r="B208" s="7" t="s">
        <v>328</v>
      </c>
      <c r="C208" s="7" t="s">
        <v>344</v>
      </c>
      <c r="D208" s="6" t="s">
        <v>343</v>
      </c>
      <c r="E208" s="10">
        <v>0</v>
      </c>
      <c r="F208" s="10">
        <v>116137.3</v>
      </c>
      <c r="G208" s="10">
        <f>+E208+F208</f>
        <v>116137.3</v>
      </c>
    </row>
    <row r="209" spans="1:7" outlineLevel="2" x14ac:dyDescent="0.2">
      <c r="A209" s="9">
        <v>8</v>
      </c>
      <c r="B209" s="12" t="s">
        <v>328</v>
      </c>
      <c r="C209" s="12" t="s">
        <v>342</v>
      </c>
      <c r="D209" s="11" t="s">
        <v>341</v>
      </c>
      <c r="E209" s="10">
        <v>0</v>
      </c>
      <c r="F209" s="10">
        <v>127930</v>
      </c>
      <c r="G209" s="10">
        <f>+E209+F209</f>
        <v>127930</v>
      </c>
    </row>
    <row r="210" spans="1:7" outlineLevel="2" x14ac:dyDescent="0.2">
      <c r="A210" s="9">
        <v>9</v>
      </c>
      <c r="B210" s="12" t="s">
        <v>328</v>
      </c>
      <c r="C210" s="12" t="s">
        <v>340</v>
      </c>
      <c r="D210" s="11" t="s">
        <v>339</v>
      </c>
      <c r="E210" s="10">
        <v>0</v>
      </c>
      <c r="F210" s="10">
        <v>162022.5</v>
      </c>
      <c r="G210" s="10">
        <f>+E210+F210</f>
        <v>162022.5</v>
      </c>
    </row>
    <row r="211" spans="1:7" outlineLevel="2" x14ac:dyDescent="0.2">
      <c r="A211" s="9">
        <v>10</v>
      </c>
      <c r="B211" s="12" t="s">
        <v>328</v>
      </c>
      <c r="C211" s="12" t="s">
        <v>337</v>
      </c>
      <c r="D211" s="11" t="s">
        <v>338</v>
      </c>
      <c r="E211" s="10">
        <v>25717.11</v>
      </c>
      <c r="F211" s="10">
        <v>0</v>
      </c>
      <c r="G211" s="10">
        <f>+E211+F211</f>
        <v>25717.11</v>
      </c>
    </row>
    <row r="212" spans="1:7" outlineLevel="2" x14ac:dyDescent="0.2">
      <c r="A212" s="9">
        <v>11</v>
      </c>
      <c r="B212" s="12" t="s">
        <v>328</v>
      </c>
      <c r="C212" s="12" t="s">
        <v>337</v>
      </c>
      <c r="D212" s="11" t="s">
        <v>336</v>
      </c>
      <c r="E212" s="10">
        <v>29500.560000000001</v>
      </c>
      <c r="F212" s="10">
        <v>0</v>
      </c>
      <c r="G212" s="10">
        <f>+E212+F212</f>
        <v>29500.560000000001</v>
      </c>
    </row>
    <row r="213" spans="1:7" outlineLevel="2" x14ac:dyDescent="0.2">
      <c r="A213" s="9">
        <v>12</v>
      </c>
      <c r="B213" s="12" t="s">
        <v>328</v>
      </c>
      <c r="C213" s="12" t="s">
        <v>335</v>
      </c>
      <c r="D213" s="11" t="s">
        <v>334</v>
      </c>
      <c r="E213" s="10">
        <v>31077.69</v>
      </c>
      <c r="F213" s="10">
        <v>0</v>
      </c>
      <c r="G213" s="10">
        <f>+E213+F213</f>
        <v>31077.69</v>
      </c>
    </row>
    <row r="214" spans="1:7" outlineLevel="2" x14ac:dyDescent="0.2">
      <c r="A214" s="9">
        <v>13</v>
      </c>
      <c r="B214" s="12" t="s">
        <v>328</v>
      </c>
      <c r="C214" s="12" t="s">
        <v>333</v>
      </c>
      <c r="D214" s="11" t="s">
        <v>332</v>
      </c>
      <c r="E214" s="10">
        <v>32687.7</v>
      </c>
      <c r="F214" s="10">
        <v>0</v>
      </c>
      <c r="G214" s="10">
        <f>+E214+F214</f>
        <v>32687.7</v>
      </c>
    </row>
    <row r="215" spans="1:7" outlineLevel="2" x14ac:dyDescent="0.2">
      <c r="A215" s="9">
        <v>14</v>
      </c>
      <c r="B215" s="12" t="s">
        <v>328</v>
      </c>
      <c r="C215" s="12" t="s">
        <v>327</v>
      </c>
      <c r="D215" s="11" t="s">
        <v>331</v>
      </c>
      <c r="E215" s="10">
        <v>45568.08</v>
      </c>
      <c r="F215" s="10">
        <v>0</v>
      </c>
      <c r="G215" s="10">
        <f>+E215+F215</f>
        <v>45568.08</v>
      </c>
    </row>
    <row r="216" spans="1:7" outlineLevel="2" x14ac:dyDescent="0.2">
      <c r="A216" s="9">
        <v>15</v>
      </c>
      <c r="B216" s="12" t="s">
        <v>328</v>
      </c>
      <c r="C216" s="12" t="s">
        <v>330</v>
      </c>
      <c r="D216" s="11" t="s">
        <v>329</v>
      </c>
      <c r="E216" s="10">
        <v>207249.99</v>
      </c>
      <c r="F216" s="10">
        <v>62927.34</v>
      </c>
      <c r="G216" s="10">
        <f>+E216+F216</f>
        <v>270177.32999999996</v>
      </c>
    </row>
    <row r="217" spans="1:7" outlineLevel="2" x14ac:dyDescent="0.2">
      <c r="A217" s="9">
        <v>16</v>
      </c>
      <c r="B217" s="7" t="s">
        <v>328</v>
      </c>
      <c r="C217" s="7" t="s">
        <v>327</v>
      </c>
      <c r="D217" s="6" t="s">
        <v>326</v>
      </c>
      <c r="E217" s="10">
        <v>257490.45</v>
      </c>
      <c r="F217" s="10">
        <v>848724.54</v>
      </c>
      <c r="G217" s="10">
        <f>+E217+F217</f>
        <v>1106214.99</v>
      </c>
    </row>
    <row r="218" spans="1:7" outlineLevel="1" x14ac:dyDescent="0.2">
      <c r="A218" s="9"/>
      <c r="B218" s="8" t="s">
        <v>325</v>
      </c>
      <c r="C218" s="7"/>
      <c r="D218" s="6"/>
      <c r="E218" s="5">
        <f>SUBTOTAL(9,E202:E217)</f>
        <v>629291.58000000007</v>
      </c>
      <c r="F218" s="5">
        <f>SUBTOTAL(9,F202:F217)</f>
        <v>1726150.88</v>
      </c>
      <c r="G218" s="5">
        <f>SUBTOTAL(9,G202:G217)</f>
        <v>2355442.46</v>
      </c>
    </row>
    <row r="219" spans="1:7" outlineLevel="2" x14ac:dyDescent="0.2">
      <c r="A219" s="9">
        <v>1</v>
      </c>
      <c r="B219" s="7" t="s">
        <v>320</v>
      </c>
      <c r="C219" s="7" t="s">
        <v>324</v>
      </c>
      <c r="D219" s="6" t="s">
        <v>323</v>
      </c>
      <c r="E219" s="10">
        <v>1470.6</v>
      </c>
      <c r="F219" s="10">
        <v>91650</v>
      </c>
      <c r="G219" s="10">
        <f>+E219+F219</f>
        <v>93120.6</v>
      </c>
    </row>
    <row r="220" spans="1:7" outlineLevel="2" x14ac:dyDescent="0.2">
      <c r="A220" s="9">
        <v>2</v>
      </c>
      <c r="B220" s="12" t="s">
        <v>320</v>
      </c>
      <c r="C220" s="12" t="s">
        <v>322</v>
      </c>
      <c r="D220" s="11" t="s">
        <v>321</v>
      </c>
      <c r="E220" s="10">
        <v>4100</v>
      </c>
      <c r="F220" s="10">
        <v>0</v>
      </c>
      <c r="G220" s="10">
        <f>+E220+F220</f>
        <v>4100</v>
      </c>
    </row>
    <row r="221" spans="1:7" outlineLevel="2" x14ac:dyDescent="0.2">
      <c r="A221" s="9">
        <v>3</v>
      </c>
      <c r="B221" s="12" t="s">
        <v>320</v>
      </c>
      <c r="C221" s="12" t="s">
        <v>319</v>
      </c>
      <c r="D221" s="11" t="s">
        <v>318</v>
      </c>
      <c r="E221" s="10">
        <v>4864.5</v>
      </c>
      <c r="F221" s="10">
        <v>12000</v>
      </c>
      <c r="G221" s="10">
        <f>+E221+F221</f>
        <v>16864.5</v>
      </c>
    </row>
    <row r="222" spans="1:7" outlineLevel="1" x14ac:dyDescent="0.2">
      <c r="A222" s="9"/>
      <c r="B222" s="13" t="s">
        <v>317</v>
      </c>
      <c r="C222" s="12"/>
      <c r="D222" s="11"/>
      <c r="E222" s="5">
        <f>SUBTOTAL(9,E219:E221)</f>
        <v>10435.1</v>
      </c>
      <c r="F222" s="5">
        <f>SUBTOTAL(9,F219:F221)</f>
        <v>103650</v>
      </c>
      <c r="G222" s="5">
        <f>SUBTOTAL(9,G219:G221)</f>
        <v>114085.1</v>
      </c>
    </row>
    <row r="223" spans="1:7" outlineLevel="2" x14ac:dyDescent="0.2">
      <c r="A223" s="9">
        <v>1</v>
      </c>
      <c r="B223" s="7" t="s">
        <v>309</v>
      </c>
      <c r="C223" s="7" t="s">
        <v>312</v>
      </c>
      <c r="D223" s="6" t="s">
        <v>316</v>
      </c>
      <c r="E223" s="10">
        <v>0</v>
      </c>
      <c r="F223" s="10">
        <v>358410</v>
      </c>
      <c r="G223" s="10">
        <f>+E223+F223</f>
        <v>358410</v>
      </c>
    </row>
    <row r="224" spans="1:7" outlineLevel="2" x14ac:dyDescent="0.2">
      <c r="A224" s="9">
        <v>2</v>
      </c>
      <c r="B224" s="12" t="s">
        <v>309</v>
      </c>
      <c r="C224" s="12" t="s">
        <v>315</v>
      </c>
      <c r="D224" s="11" t="s">
        <v>314</v>
      </c>
      <c r="E224" s="10">
        <v>13332</v>
      </c>
      <c r="F224" s="10">
        <v>97140</v>
      </c>
      <c r="G224" s="10">
        <f>+E224+F224</f>
        <v>110472</v>
      </c>
    </row>
    <row r="225" spans="1:7" outlineLevel="2" x14ac:dyDescent="0.2">
      <c r="A225" s="9">
        <v>3</v>
      </c>
      <c r="B225" s="7" t="s">
        <v>309</v>
      </c>
      <c r="C225" s="7" t="s">
        <v>312</v>
      </c>
      <c r="D225" s="6" t="s">
        <v>313</v>
      </c>
      <c r="E225" s="10">
        <v>33654.54</v>
      </c>
      <c r="F225" s="10">
        <v>0</v>
      </c>
      <c r="G225" s="10">
        <f>+E225+F225</f>
        <v>33654.54</v>
      </c>
    </row>
    <row r="226" spans="1:7" outlineLevel="2" x14ac:dyDescent="0.2">
      <c r="A226" s="9">
        <v>4</v>
      </c>
      <c r="B226" s="12" t="s">
        <v>309</v>
      </c>
      <c r="C226" s="12" t="s">
        <v>312</v>
      </c>
      <c r="D226" s="11" t="s">
        <v>311</v>
      </c>
      <c r="E226" s="10">
        <v>43486.080000000002</v>
      </c>
      <c r="F226" s="10">
        <v>79380</v>
      </c>
      <c r="G226" s="10">
        <f>+E226+F226</f>
        <v>122866.08</v>
      </c>
    </row>
    <row r="227" spans="1:7" outlineLevel="2" x14ac:dyDescent="0.2">
      <c r="A227" s="9">
        <v>5</v>
      </c>
      <c r="B227" s="12" t="s">
        <v>309</v>
      </c>
      <c r="C227" s="12" t="s">
        <v>308</v>
      </c>
      <c r="D227" s="11" t="s">
        <v>310</v>
      </c>
      <c r="E227" s="10">
        <v>56059.95</v>
      </c>
      <c r="F227" s="10">
        <v>0</v>
      </c>
      <c r="G227" s="10">
        <f>+E227+F227</f>
        <v>56059.95</v>
      </c>
    </row>
    <row r="228" spans="1:7" outlineLevel="2" x14ac:dyDescent="0.2">
      <c r="A228" s="9">
        <v>6</v>
      </c>
      <c r="B228" s="12" t="s">
        <v>309</v>
      </c>
      <c r="C228" s="12" t="s">
        <v>308</v>
      </c>
      <c r="D228" s="11" t="s">
        <v>307</v>
      </c>
      <c r="E228" s="10">
        <v>67478.5</v>
      </c>
      <c r="F228" s="10">
        <v>0</v>
      </c>
      <c r="G228" s="10">
        <f>+E228+F228</f>
        <v>67478.5</v>
      </c>
    </row>
    <row r="229" spans="1:7" outlineLevel="1" x14ac:dyDescent="0.2">
      <c r="A229" s="9"/>
      <c r="B229" s="13" t="s">
        <v>306</v>
      </c>
      <c r="C229" s="12"/>
      <c r="D229" s="11"/>
      <c r="E229" s="5">
        <f>SUBTOTAL(9,E223:E228)</f>
        <v>214011.07</v>
      </c>
      <c r="F229" s="5">
        <f>SUBTOTAL(9,F223:F228)</f>
        <v>534930</v>
      </c>
      <c r="G229" s="5">
        <f>SUBTOTAL(9,G223:G228)</f>
        <v>748941.07</v>
      </c>
    </row>
    <row r="230" spans="1:7" outlineLevel="2" x14ac:dyDescent="0.2">
      <c r="A230" s="9">
        <v>1</v>
      </c>
      <c r="B230" s="7" t="s">
        <v>302</v>
      </c>
      <c r="C230" s="7" t="s">
        <v>301</v>
      </c>
      <c r="D230" s="6" t="s">
        <v>305</v>
      </c>
      <c r="E230" s="10">
        <v>0</v>
      </c>
      <c r="F230" s="10">
        <v>10</v>
      </c>
      <c r="G230" s="10">
        <f>+E230+F230</f>
        <v>10</v>
      </c>
    </row>
    <row r="231" spans="1:7" outlineLevel="2" x14ac:dyDescent="0.2">
      <c r="A231" s="9">
        <v>2</v>
      </c>
      <c r="B231" s="12" t="s">
        <v>302</v>
      </c>
      <c r="C231" s="12" t="s">
        <v>304</v>
      </c>
      <c r="D231" s="11" t="s">
        <v>303</v>
      </c>
      <c r="E231" s="10">
        <v>0</v>
      </c>
      <c r="F231" s="10">
        <v>1860</v>
      </c>
      <c r="G231" s="10">
        <f>+E231+F231</f>
        <v>1860</v>
      </c>
    </row>
    <row r="232" spans="1:7" outlineLevel="2" x14ac:dyDescent="0.2">
      <c r="A232" s="9">
        <v>3</v>
      </c>
      <c r="B232" s="7" t="s">
        <v>302</v>
      </c>
      <c r="C232" s="7" t="s">
        <v>301</v>
      </c>
      <c r="D232" s="6" t="s">
        <v>300</v>
      </c>
      <c r="E232" s="10">
        <v>198607.6</v>
      </c>
      <c r="F232" s="10">
        <v>75860</v>
      </c>
      <c r="G232" s="10">
        <f>+E232+F232</f>
        <v>274467.59999999998</v>
      </c>
    </row>
    <row r="233" spans="1:7" outlineLevel="1" x14ac:dyDescent="0.2">
      <c r="A233" s="9"/>
      <c r="B233" s="8" t="s">
        <v>299</v>
      </c>
      <c r="C233" s="7"/>
      <c r="D233" s="6"/>
      <c r="E233" s="5">
        <f>SUBTOTAL(9,E230:E232)</f>
        <v>198607.6</v>
      </c>
      <c r="F233" s="5">
        <f>SUBTOTAL(9,F230:F232)</f>
        <v>77730</v>
      </c>
      <c r="G233" s="5">
        <f>SUBTOTAL(9,G230:G232)</f>
        <v>276337.59999999998</v>
      </c>
    </row>
    <row r="234" spans="1:7" outlineLevel="2" x14ac:dyDescent="0.2">
      <c r="A234" s="9">
        <v>1</v>
      </c>
      <c r="B234" s="7" t="s">
        <v>294</v>
      </c>
      <c r="C234" s="7" t="s">
        <v>298</v>
      </c>
      <c r="D234" s="6" t="s">
        <v>297</v>
      </c>
      <c r="E234" s="10">
        <v>0</v>
      </c>
      <c r="F234" s="10">
        <v>13500</v>
      </c>
      <c r="G234" s="10">
        <f>+E234+F234</f>
        <v>13500</v>
      </c>
    </row>
    <row r="235" spans="1:7" outlineLevel="2" x14ac:dyDescent="0.2">
      <c r="A235" s="9">
        <v>2</v>
      </c>
      <c r="B235" s="7" t="s">
        <v>294</v>
      </c>
      <c r="C235" s="7" t="s">
        <v>296</v>
      </c>
      <c r="D235" s="6" t="s">
        <v>295</v>
      </c>
      <c r="E235" s="10">
        <v>0</v>
      </c>
      <c r="F235" s="10">
        <v>101940</v>
      </c>
      <c r="G235" s="10">
        <f>+E235+F235</f>
        <v>101940</v>
      </c>
    </row>
    <row r="236" spans="1:7" outlineLevel="2" x14ac:dyDescent="0.2">
      <c r="A236" s="9">
        <v>3</v>
      </c>
      <c r="B236" s="7" t="s">
        <v>294</v>
      </c>
      <c r="C236" s="7" t="s">
        <v>293</v>
      </c>
      <c r="D236" s="6" t="s">
        <v>292</v>
      </c>
      <c r="E236" s="10">
        <v>19.23</v>
      </c>
      <c r="F236" s="10">
        <v>0</v>
      </c>
      <c r="G236" s="10">
        <f>+E236+F236</f>
        <v>19.23</v>
      </c>
    </row>
    <row r="237" spans="1:7" outlineLevel="1" x14ac:dyDescent="0.2">
      <c r="A237" s="9"/>
      <c r="B237" s="8" t="s">
        <v>291</v>
      </c>
      <c r="C237" s="7"/>
      <c r="D237" s="6"/>
      <c r="E237" s="5">
        <f>SUBTOTAL(9,E234:E236)</f>
        <v>19.23</v>
      </c>
      <c r="F237" s="5">
        <f>SUBTOTAL(9,F234:F236)</f>
        <v>115440</v>
      </c>
      <c r="G237" s="5">
        <f>SUBTOTAL(9,G234:G236)</f>
        <v>115459.23</v>
      </c>
    </row>
    <row r="238" spans="1:7" outlineLevel="2" x14ac:dyDescent="0.2">
      <c r="A238" s="9">
        <v>1</v>
      </c>
      <c r="B238" s="7" t="s">
        <v>290</v>
      </c>
      <c r="C238" s="7" t="s">
        <v>289</v>
      </c>
      <c r="D238" s="6" t="s">
        <v>288</v>
      </c>
      <c r="E238" s="10">
        <v>126890.68</v>
      </c>
      <c r="F238" s="10">
        <v>0</v>
      </c>
      <c r="G238" s="10">
        <f>+E238+F238</f>
        <v>126890.68</v>
      </c>
    </row>
    <row r="239" spans="1:7" outlineLevel="1" x14ac:dyDescent="0.2">
      <c r="A239" s="9"/>
      <c r="B239" s="8" t="s">
        <v>287</v>
      </c>
      <c r="C239" s="7"/>
      <c r="D239" s="6"/>
      <c r="E239" s="5">
        <f>SUBTOTAL(9,E238:E238)</f>
        <v>126890.68</v>
      </c>
      <c r="F239" s="5">
        <f>SUBTOTAL(9,F238:F238)</f>
        <v>0</v>
      </c>
      <c r="G239" s="5">
        <f>SUBTOTAL(9,G238:G238)</f>
        <v>126890.68</v>
      </c>
    </row>
    <row r="240" spans="1:7" outlineLevel="2" x14ac:dyDescent="0.2">
      <c r="A240" s="9">
        <v>1</v>
      </c>
      <c r="B240" s="12" t="s">
        <v>279</v>
      </c>
      <c r="C240" s="12" t="s">
        <v>283</v>
      </c>
      <c r="D240" s="11" t="s">
        <v>286</v>
      </c>
      <c r="E240" s="10">
        <v>0</v>
      </c>
      <c r="F240" s="10">
        <v>70130</v>
      </c>
      <c r="G240" s="10">
        <f>+E240+F240</f>
        <v>70130</v>
      </c>
    </row>
    <row r="241" spans="1:7" outlineLevel="2" x14ac:dyDescent="0.2">
      <c r="A241" s="9">
        <v>2</v>
      </c>
      <c r="B241" s="7" t="s">
        <v>279</v>
      </c>
      <c r="C241" s="7" t="s">
        <v>283</v>
      </c>
      <c r="D241" s="6" t="s">
        <v>285</v>
      </c>
      <c r="E241" s="10">
        <v>1637.1</v>
      </c>
      <c r="F241" s="10">
        <v>54570</v>
      </c>
      <c r="G241" s="10">
        <f>+E241+F241</f>
        <v>56207.1</v>
      </c>
    </row>
    <row r="242" spans="1:7" outlineLevel="2" x14ac:dyDescent="0.2">
      <c r="A242" s="9">
        <v>3</v>
      </c>
      <c r="B242" s="7" t="s">
        <v>279</v>
      </c>
      <c r="C242" s="7" t="s">
        <v>281</v>
      </c>
      <c r="D242" s="6" t="s">
        <v>284</v>
      </c>
      <c r="E242" s="10">
        <v>1751.4</v>
      </c>
      <c r="F242" s="10">
        <v>64210</v>
      </c>
      <c r="G242" s="10">
        <f>+E242+F242</f>
        <v>65961.399999999994</v>
      </c>
    </row>
    <row r="243" spans="1:7" outlineLevel="2" x14ac:dyDescent="0.2">
      <c r="A243" s="9">
        <v>4</v>
      </c>
      <c r="B243" s="12" t="s">
        <v>279</v>
      </c>
      <c r="C243" s="12" t="s">
        <v>283</v>
      </c>
      <c r="D243" s="11" t="s">
        <v>282</v>
      </c>
      <c r="E243" s="10">
        <v>15760.5</v>
      </c>
      <c r="F243" s="10">
        <v>81910</v>
      </c>
      <c r="G243" s="10">
        <f>+E243+F243</f>
        <v>97670.5</v>
      </c>
    </row>
    <row r="244" spans="1:7" outlineLevel="2" x14ac:dyDescent="0.2">
      <c r="A244" s="9">
        <v>5</v>
      </c>
      <c r="B244" s="12" t="s">
        <v>279</v>
      </c>
      <c r="C244" s="12" t="s">
        <v>281</v>
      </c>
      <c r="D244" s="11" t="s">
        <v>280</v>
      </c>
      <c r="E244" s="10">
        <v>20843.7</v>
      </c>
      <c r="F244" s="10">
        <v>269670</v>
      </c>
      <c r="G244" s="10">
        <f>+E244+F244</f>
        <v>290513.7</v>
      </c>
    </row>
    <row r="245" spans="1:7" outlineLevel="2" x14ac:dyDescent="0.2">
      <c r="A245" s="9">
        <v>6</v>
      </c>
      <c r="B245" s="12" t="s">
        <v>279</v>
      </c>
      <c r="C245" s="12" t="s">
        <v>278</v>
      </c>
      <c r="D245" s="11" t="s">
        <v>277</v>
      </c>
      <c r="E245" s="10">
        <v>72468.3</v>
      </c>
      <c r="F245" s="10">
        <v>588103.4</v>
      </c>
      <c r="G245" s="10">
        <f>+E245+F245</f>
        <v>660571.70000000007</v>
      </c>
    </row>
    <row r="246" spans="1:7" outlineLevel="1" x14ac:dyDescent="0.2">
      <c r="A246" s="9"/>
      <c r="B246" s="13" t="s">
        <v>276</v>
      </c>
      <c r="C246" s="12"/>
      <c r="D246" s="11"/>
      <c r="E246" s="5">
        <f>SUBTOTAL(9,E240:E245)</f>
        <v>112461</v>
      </c>
      <c r="F246" s="5">
        <f>SUBTOTAL(9,F240:F245)</f>
        <v>1128593.3999999999</v>
      </c>
      <c r="G246" s="5">
        <f>SUBTOTAL(9,G240:G245)</f>
        <v>1241054.3999999999</v>
      </c>
    </row>
    <row r="247" spans="1:7" outlineLevel="2" x14ac:dyDescent="0.2">
      <c r="A247" s="9">
        <v>1</v>
      </c>
      <c r="B247" s="12" t="s">
        <v>266</v>
      </c>
      <c r="C247" s="12" t="s">
        <v>275</v>
      </c>
      <c r="D247" s="11" t="s">
        <v>274</v>
      </c>
      <c r="E247" s="10">
        <v>485</v>
      </c>
      <c r="F247" s="10">
        <v>9720</v>
      </c>
      <c r="G247" s="10">
        <f>+E247+F247</f>
        <v>10205</v>
      </c>
    </row>
    <row r="248" spans="1:7" outlineLevel="2" x14ac:dyDescent="0.2">
      <c r="A248" s="9">
        <v>2</v>
      </c>
      <c r="B248" s="7" t="s">
        <v>266</v>
      </c>
      <c r="C248" s="7" t="s">
        <v>273</v>
      </c>
      <c r="D248" s="6" t="s">
        <v>272</v>
      </c>
      <c r="E248" s="10">
        <v>2514</v>
      </c>
      <c r="F248" s="10">
        <v>58230</v>
      </c>
      <c r="G248" s="10">
        <f>+E248+F248</f>
        <v>60744</v>
      </c>
    </row>
    <row r="249" spans="1:7" outlineLevel="2" x14ac:dyDescent="0.2">
      <c r="A249" s="9">
        <v>3</v>
      </c>
      <c r="B249" s="12" t="s">
        <v>266</v>
      </c>
      <c r="C249" s="12" t="s">
        <v>271</v>
      </c>
      <c r="D249" s="11" t="s">
        <v>270</v>
      </c>
      <c r="E249" s="10">
        <v>12325.5</v>
      </c>
      <c r="F249" s="10">
        <v>80010</v>
      </c>
      <c r="G249" s="10">
        <f>+E249+F249</f>
        <v>92335.5</v>
      </c>
    </row>
    <row r="250" spans="1:7" outlineLevel="2" x14ac:dyDescent="0.2">
      <c r="A250" s="9">
        <v>4</v>
      </c>
      <c r="B250" s="7" t="s">
        <v>266</v>
      </c>
      <c r="C250" s="7" t="s">
        <v>269</v>
      </c>
      <c r="D250" s="6" t="s">
        <v>268</v>
      </c>
      <c r="E250" s="10">
        <v>27170.61</v>
      </c>
      <c r="F250" s="10">
        <v>0</v>
      </c>
      <c r="G250" s="10">
        <f>+E250+F250</f>
        <v>27170.61</v>
      </c>
    </row>
    <row r="251" spans="1:7" outlineLevel="2" x14ac:dyDescent="0.2">
      <c r="A251" s="9">
        <v>5</v>
      </c>
      <c r="B251" s="7" t="s">
        <v>266</v>
      </c>
      <c r="C251" s="7" t="s">
        <v>265</v>
      </c>
      <c r="D251" s="6" t="s">
        <v>267</v>
      </c>
      <c r="E251" s="10">
        <v>48709.26</v>
      </c>
      <c r="F251" s="10">
        <v>0</v>
      </c>
      <c r="G251" s="10">
        <f>+E251+F251</f>
        <v>48709.26</v>
      </c>
    </row>
    <row r="252" spans="1:7" outlineLevel="2" x14ac:dyDescent="0.2">
      <c r="A252" s="9">
        <v>6</v>
      </c>
      <c r="B252" s="7" t="s">
        <v>266</v>
      </c>
      <c r="C252" s="7" t="s">
        <v>265</v>
      </c>
      <c r="D252" s="6" t="s">
        <v>264</v>
      </c>
      <c r="E252" s="10">
        <v>551515</v>
      </c>
      <c r="F252" s="10">
        <v>0</v>
      </c>
      <c r="G252" s="10">
        <f>+E252+F252</f>
        <v>551515</v>
      </c>
    </row>
    <row r="253" spans="1:7" outlineLevel="1" x14ac:dyDescent="0.2">
      <c r="A253" s="9"/>
      <c r="B253" s="8" t="s">
        <v>263</v>
      </c>
      <c r="C253" s="7"/>
      <c r="D253" s="6"/>
      <c r="E253" s="5">
        <f>SUBTOTAL(9,E247:E252)</f>
        <v>642719.37</v>
      </c>
      <c r="F253" s="5">
        <f>SUBTOTAL(9,F247:F252)</f>
        <v>147960</v>
      </c>
      <c r="G253" s="5">
        <f>SUBTOTAL(9,G247:G252)</f>
        <v>790679.37</v>
      </c>
    </row>
    <row r="254" spans="1:7" outlineLevel="2" x14ac:dyDescent="0.2">
      <c r="A254" s="9">
        <v>1</v>
      </c>
      <c r="B254" s="12" t="s">
        <v>262</v>
      </c>
      <c r="C254" s="12" t="s">
        <v>261</v>
      </c>
      <c r="D254" s="11" t="s">
        <v>260</v>
      </c>
      <c r="E254" s="10">
        <v>0</v>
      </c>
      <c r="F254" s="10">
        <v>103620</v>
      </c>
      <c r="G254" s="10">
        <f>+E254+F254</f>
        <v>103620</v>
      </c>
    </row>
    <row r="255" spans="1:7" outlineLevel="1" x14ac:dyDescent="0.2">
      <c r="A255" s="9"/>
      <c r="B255" s="13" t="s">
        <v>259</v>
      </c>
      <c r="C255" s="12"/>
      <c r="D255" s="11"/>
      <c r="E255" s="5">
        <f>SUBTOTAL(9,E254:E254)</f>
        <v>0</v>
      </c>
      <c r="F255" s="5">
        <f>SUBTOTAL(9,F254:F254)</f>
        <v>103620</v>
      </c>
      <c r="G255" s="5">
        <f>SUBTOTAL(9,G254:G254)</f>
        <v>103620</v>
      </c>
    </row>
    <row r="256" spans="1:7" outlineLevel="2" x14ac:dyDescent="0.2">
      <c r="A256" s="9">
        <v>1</v>
      </c>
      <c r="B256" s="7" t="s">
        <v>246</v>
      </c>
      <c r="C256" s="7" t="s">
        <v>253</v>
      </c>
      <c r="D256" s="6" t="s">
        <v>258</v>
      </c>
      <c r="E256" s="10">
        <v>50.4</v>
      </c>
      <c r="F256" s="10">
        <v>1680</v>
      </c>
      <c r="G256" s="10">
        <f>+E256+F256</f>
        <v>1730.4</v>
      </c>
    </row>
    <row r="257" spans="1:7" outlineLevel="2" x14ac:dyDescent="0.2">
      <c r="A257" s="9">
        <v>2</v>
      </c>
      <c r="B257" s="12" t="s">
        <v>246</v>
      </c>
      <c r="C257" s="12" t="s">
        <v>257</v>
      </c>
      <c r="D257" s="11" t="s">
        <v>256</v>
      </c>
      <c r="E257" s="10">
        <v>7337.94</v>
      </c>
      <c r="F257" s="10">
        <v>0</v>
      </c>
      <c r="G257" s="10">
        <f>+E257+F257</f>
        <v>7337.94</v>
      </c>
    </row>
    <row r="258" spans="1:7" outlineLevel="2" x14ac:dyDescent="0.2">
      <c r="A258" s="9">
        <v>3</v>
      </c>
      <c r="B258" s="12" t="s">
        <v>246</v>
      </c>
      <c r="C258" s="12" t="s">
        <v>253</v>
      </c>
      <c r="D258" s="11" t="s">
        <v>255</v>
      </c>
      <c r="E258" s="10">
        <v>32047.53</v>
      </c>
      <c r="F258" s="10">
        <v>0</v>
      </c>
      <c r="G258" s="10">
        <f>+E258+F258</f>
        <v>32047.53</v>
      </c>
    </row>
    <row r="259" spans="1:7" outlineLevel="2" x14ac:dyDescent="0.2">
      <c r="A259" s="9">
        <v>4</v>
      </c>
      <c r="B259" s="7" t="s">
        <v>246</v>
      </c>
      <c r="C259" s="7" t="s">
        <v>253</v>
      </c>
      <c r="D259" s="6" t="s">
        <v>254</v>
      </c>
      <c r="E259" s="10">
        <v>32463.27</v>
      </c>
      <c r="F259" s="10">
        <v>0</v>
      </c>
      <c r="G259" s="10">
        <f>+E259+F259</f>
        <v>32463.27</v>
      </c>
    </row>
    <row r="260" spans="1:7" outlineLevel="2" x14ac:dyDescent="0.2">
      <c r="A260" s="9">
        <v>5</v>
      </c>
      <c r="B260" s="7" t="s">
        <v>246</v>
      </c>
      <c r="C260" s="7" t="s">
        <v>253</v>
      </c>
      <c r="D260" s="6" t="s">
        <v>252</v>
      </c>
      <c r="E260" s="10">
        <v>32481.119999999999</v>
      </c>
      <c r="F260" s="10">
        <v>0</v>
      </c>
      <c r="G260" s="10">
        <f>+E260+F260</f>
        <v>32481.119999999999</v>
      </c>
    </row>
    <row r="261" spans="1:7" outlineLevel="2" x14ac:dyDescent="0.2">
      <c r="A261" s="9">
        <v>6</v>
      </c>
      <c r="B261" s="7" t="s">
        <v>246</v>
      </c>
      <c r="C261" s="7" t="s">
        <v>251</v>
      </c>
      <c r="D261" s="6" t="s">
        <v>250</v>
      </c>
      <c r="E261" s="10">
        <v>35108.519999999997</v>
      </c>
      <c r="F261" s="10">
        <v>0</v>
      </c>
      <c r="G261" s="10">
        <f>+E261+F261</f>
        <v>35108.519999999997</v>
      </c>
    </row>
    <row r="262" spans="1:7" outlineLevel="2" x14ac:dyDescent="0.2">
      <c r="A262" s="9">
        <v>7</v>
      </c>
      <c r="B262" s="7" t="s">
        <v>246</v>
      </c>
      <c r="C262" s="7" t="s">
        <v>249</v>
      </c>
      <c r="D262" s="6" t="s">
        <v>248</v>
      </c>
      <c r="E262" s="10">
        <v>35108.519999999997</v>
      </c>
      <c r="F262" s="10">
        <v>0</v>
      </c>
      <c r="G262" s="10">
        <f>+E262+F262</f>
        <v>35108.519999999997</v>
      </c>
    </row>
    <row r="263" spans="1:7" outlineLevel="2" x14ac:dyDescent="0.2">
      <c r="A263" s="9">
        <v>8</v>
      </c>
      <c r="B263" s="12" t="s">
        <v>246</v>
      </c>
      <c r="C263" s="12" t="s">
        <v>245</v>
      </c>
      <c r="D263" s="11" t="s">
        <v>247</v>
      </c>
      <c r="E263" s="10">
        <v>43341.8</v>
      </c>
      <c r="F263" s="10">
        <v>34586.800000000003</v>
      </c>
      <c r="G263" s="10">
        <f>+E263+F263</f>
        <v>77928.600000000006</v>
      </c>
    </row>
    <row r="264" spans="1:7" outlineLevel="2" x14ac:dyDescent="0.2">
      <c r="A264" s="9">
        <v>9</v>
      </c>
      <c r="B264" s="7" t="s">
        <v>246</v>
      </c>
      <c r="C264" s="7" t="s">
        <v>245</v>
      </c>
      <c r="D264" s="6" t="s">
        <v>244</v>
      </c>
      <c r="E264" s="10">
        <v>56863.89</v>
      </c>
      <c r="F264" s="10">
        <v>0</v>
      </c>
      <c r="G264" s="10">
        <f>+E264+F264</f>
        <v>56863.89</v>
      </c>
    </row>
    <row r="265" spans="1:7" outlineLevel="1" x14ac:dyDescent="0.2">
      <c r="A265" s="9"/>
      <c r="B265" s="8" t="s">
        <v>243</v>
      </c>
      <c r="C265" s="7"/>
      <c r="D265" s="6"/>
      <c r="E265" s="5">
        <f>SUBTOTAL(9,E256:E264)</f>
        <v>274802.99</v>
      </c>
      <c r="F265" s="5">
        <f>SUBTOTAL(9,F256:F264)</f>
        <v>36266.800000000003</v>
      </c>
      <c r="G265" s="5">
        <f>SUBTOTAL(9,G256:G264)</f>
        <v>311069.78999999998</v>
      </c>
    </row>
    <row r="266" spans="1:7" outlineLevel="2" x14ac:dyDescent="0.2">
      <c r="A266" s="9">
        <v>1</v>
      </c>
      <c r="B266" s="7" t="s">
        <v>215</v>
      </c>
      <c r="C266" s="7" t="s">
        <v>234</v>
      </c>
      <c r="D266" s="6" t="s">
        <v>242</v>
      </c>
      <c r="E266" s="10">
        <v>0</v>
      </c>
      <c r="F266" s="10">
        <v>41478.400000000001</v>
      </c>
      <c r="G266" s="10">
        <f>+E266+F266</f>
        <v>41478.400000000001</v>
      </c>
    </row>
    <row r="267" spans="1:7" outlineLevel="2" x14ac:dyDescent="0.2">
      <c r="A267" s="9">
        <v>2</v>
      </c>
      <c r="B267" s="7" t="s">
        <v>215</v>
      </c>
      <c r="C267" s="7" t="s">
        <v>221</v>
      </c>
      <c r="D267" s="6" t="s">
        <v>241</v>
      </c>
      <c r="E267" s="10">
        <v>0</v>
      </c>
      <c r="F267" s="10">
        <v>58092</v>
      </c>
      <c r="G267" s="10">
        <f>+E267+F267</f>
        <v>58092</v>
      </c>
    </row>
    <row r="268" spans="1:7" outlineLevel="2" x14ac:dyDescent="0.2">
      <c r="A268" s="9">
        <v>3</v>
      </c>
      <c r="B268" s="7" t="s">
        <v>215</v>
      </c>
      <c r="C268" s="7" t="s">
        <v>228</v>
      </c>
      <c r="D268" s="6" t="s">
        <v>240</v>
      </c>
      <c r="E268" s="10">
        <v>0</v>
      </c>
      <c r="F268" s="10">
        <v>799651.07</v>
      </c>
      <c r="G268" s="10">
        <f>+E268+F268</f>
        <v>799651.07</v>
      </c>
    </row>
    <row r="269" spans="1:7" outlineLevel="2" x14ac:dyDescent="0.2">
      <c r="A269" s="9">
        <v>4</v>
      </c>
      <c r="B269" s="7" t="s">
        <v>215</v>
      </c>
      <c r="C269" s="7" t="s">
        <v>231</v>
      </c>
      <c r="D269" s="6" t="s">
        <v>239</v>
      </c>
      <c r="E269" s="10">
        <v>1237.8</v>
      </c>
      <c r="F269" s="10">
        <v>39855</v>
      </c>
      <c r="G269" s="10">
        <f>+E269+F269</f>
        <v>41092.800000000003</v>
      </c>
    </row>
    <row r="270" spans="1:7" outlineLevel="2" x14ac:dyDescent="0.2">
      <c r="A270" s="9">
        <v>5</v>
      </c>
      <c r="B270" s="7" t="s">
        <v>215</v>
      </c>
      <c r="C270" s="7" t="s">
        <v>221</v>
      </c>
      <c r="D270" s="6" t="s">
        <v>238</v>
      </c>
      <c r="E270" s="10">
        <v>1312</v>
      </c>
      <c r="F270" s="10">
        <v>43710</v>
      </c>
      <c r="G270" s="10">
        <f>+E270+F270</f>
        <v>45022</v>
      </c>
    </row>
    <row r="271" spans="1:7" outlineLevel="2" x14ac:dyDescent="0.2">
      <c r="A271" s="9">
        <v>6</v>
      </c>
      <c r="B271" s="7" t="s">
        <v>215</v>
      </c>
      <c r="C271" s="7" t="s">
        <v>228</v>
      </c>
      <c r="D271" s="6" t="s">
        <v>237</v>
      </c>
      <c r="E271" s="10">
        <v>1499</v>
      </c>
      <c r="F271" s="10">
        <v>49950</v>
      </c>
      <c r="G271" s="10">
        <f>+E271+F271</f>
        <v>51449</v>
      </c>
    </row>
    <row r="272" spans="1:7" outlineLevel="2" x14ac:dyDescent="0.2">
      <c r="A272" s="9">
        <v>7</v>
      </c>
      <c r="B272" s="12" t="s">
        <v>215</v>
      </c>
      <c r="C272" s="12" t="s">
        <v>226</v>
      </c>
      <c r="D272" s="11" t="s">
        <v>236</v>
      </c>
      <c r="E272" s="10">
        <v>1554.3</v>
      </c>
      <c r="F272" s="10">
        <v>43500</v>
      </c>
      <c r="G272" s="10">
        <f>+E272+F272</f>
        <v>45054.3</v>
      </c>
    </row>
    <row r="273" spans="1:7" outlineLevel="2" x14ac:dyDescent="0.2">
      <c r="A273" s="9">
        <v>8</v>
      </c>
      <c r="B273" s="7" t="s">
        <v>215</v>
      </c>
      <c r="C273" s="7" t="s">
        <v>231</v>
      </c>
      <c r="D273" s="6" t="s">
        <v>235</v>
      </c>
      <c r="E273" s="10">
        <v>1565.8</v>
      </c>
      <c r="F273" s="10">
        <v>52200</v>
      </c>
      <c r="G273" s="10">
        <f>+E273+F273</f>
        <v>53765.8</v>
      </c>
    </row>
    <row r="274" spans="1:7" outlineLevel="2" x14ac:dyDescent="0.2">
      <c r="A274" s="9">
        <v>9</v>
      </c>
      <c r="B274" s="7" t="s">
        <v>215</v>
      </c>
      <c r="C274" s="7" t="s">
        <v>234</v>
      </c>
      <c r="D274" s="6" t="s">
        <v>233</v>
      </c>
      <c r="E274" s="10">
        <v>1610</v>
      </c>
      <c r="F274" s="10">
        <v>56155</v>
      </c>
      <c r="G274" s="10">
        <f>+E274+F274</f>
        <v>57765</v>
      </c>
    </row>
    <row r="275" spans="1:7" outlineLevel="2" x14ac:dyDescent="0.2">
      <c r="A275" s="9">
        <v>10</v>
      </c>
      <c r="B275" s="7" t="s">
        <v>215</v>
      </c>
      <c r="C275" s="7" t="s">
        <v>221</v>
      </c>
      <c r="D275" s="6" t="s">
        <v>232</v>
      </c>
      <c r="E275" s="10">
        <v>1610</v>
      </c>
      <c r="F275" s="10">
        <v>67405</v>
      </c>
      <c r="G275" s="10">
        <f>+E275+F275</f>
        <v>69015</v>
      </c>
    </row>
    <row r="276" spans="1:7" outlineLevel="2" x14ac:dyDescent="0.2">
      <c r="A276" s="9">
        <v>11</v>
      </c>
      <c r="B276" s="7" t="s">
        <v>215</v>
      </c>
      <c r="C276" s="7" t="s">
        <v>231</v>
      </c>
      <c r="D276" s="6" t="s">
        <v>230</v>
      </c>
      <c r="E276" s="10">
        <v>1642.2</v>
      </c>
      <c r="F276" s="10">
        <v>93054.8</v>
      </c>
      <c r="G276" s="10">
        <f>+E276+F276</f>
        <v>94697</v>
      </c>
    </row>
    <row r="277" spans="1:7" outlineLevel="2" x14ac:dyDescent="0.2">
      <c r="A277" s="9">
        <v>12</v>
      </c>
      <c r="B277" s="7" t="s">
        <v>215</v>
      </c>
      <c r="C277" s="7" t="s">
        <v>221</v>
      </c>
      <c r="D277" s="6" t="s">
        <v>229</v>
      </c>
      <c r="E277" s="10">
        <v>2376</v>
      </c>
      <c r="F277" s="10">
        <v>114276.4</v>
      </c>
      <c r="G277" s="10">
        <f>+E277+F277</f>
        <v>116652.4</v>
      </c>
    </row>
    <row r="278" spans="1:7" outlineLevel="2" x14ac:dyDescent="0.2">
      <c r="A278" s="9">
        <v>13</v>
      </c>
      <c r="B278" s="7" t="s">
        <v>215</v>
      </c>
      <c r="C278" s="7" t="s">
        <v>228</v>
      </c>
      <c r="D278" s="6" t="s">
        <v>227</v>
      </c>
      <c r="E278" s="10">
        <v>2970</v>
      </c>
      <c r="F278" s="10">
        <v>98970</v>
      </c>
      <c r="G278" s="10">
        <f>+E278+F278</f>
        <v>101940</v>
      </c>
    </row>
    <row r="279" spans="1:7" outlineLevel="2" x14ac:dyDescent="0.2">
      <c r="A279" s="9">
        <v>14</v>
      </c>
      <c r="B279" s="7" t="s">
        <v>215</v>
      </c>
      <c r="C279" s="7" t="s">
        <v>226</v>
      </c>
      <c r="D279" s="6" t="s">
        <v>225</v>
      </c>
      <c r="E279" s="10">
        <v>21083</v>
      </c>
      <c r="F279" s="10">
        <v>56063</v>
      </c>
      <c r="G279" s="10">
        <f>+E279+F279</f>
        <v>77146</v>
      </c>
    </row>
    <row r="280" spans="1:7" outlineLevel="2" x14ac:dyDescent="0.2">
      <c r="A280" s="9">
        <v>15</v>
      </c>
      <c r="B280" s="7" t="s">
        <v>215</v>
      </c>
      <c r="C280" s="7" t="s">
        <v>224</v>
      </c>
      <c r="D280" s="6" t="s">
        <v>223</v>
      </c>
      <c r="E280" s="10">
        <v>26544</v>
      </c>
      <c r="F280" s="10">
        <v>277320</v>
      </c>
      <c r="G280" s="10">
        <f>+E280+F280</f>
        <v>303864</v>
      </c>
    </row>
    <row r="281" spans="1:7" outlineLevel="2" x14ac:dyDescent="0.2">
      <c r="A281" s="9">
        <v>16</v>
      </c>
      <c r="B281" s="7" t="s">
        <v>215</v>
      </c>
      <c r="C281" s="7" t="s">
        <v>221</v>
      </c>
      <c r="D281" s="6" t="s">
        <v>222</v>
      </c>
      <c r="E281" s="10">
        <v>27172</v>
      </c>
      <c r="F281" s="10">
        <v>55170</v>
      </c>
      <c r="G281" s="10">
        <f>+E281+F281</f>
        <v>82342</v>
      </c>
    </row>
    <row r="282" spans="1:7" outlineLevel="2" x14ac:dyDescent="0.2">
      <c r="A282" s="9">
        <v>17</v>
      </c>
      <c r="B282" s="7" t="s">
        <v>215</v>
      </c>
      <c r="C282" s="7" t="s">
        <v>221</v>
      </c>
      <c r="D282" s="6" t="s">
        <v>220</v>
      </c>
      <c r="E282" s="10">
        <v>29014</v>
      </c>
      <c r="F282" s="10">
        <v>0</v>
      </c>
      <c r="G282" s="10">
        <f>+E282+F282</f>
        <v>29014</v>
      </c>
    </row>
    <row r="283" spans="1:7" outlineLevel="2" x14ac:dyDescent="0.2">
      <c r="A283" s="9">
        <v>18</v>
      </c>
      <c r="B283" s="12" t="s">
        <v>215</v>
      </c>
      <c r="C283" s="12" t="s">
        <v>217</v>
      </c>
      <c r="D283" s="11" t="s">
        <v>219</v>
      </c>
      <c r="E283" s="10">
        <v>31006</v>
      </c>
      <c r="F283" s="10">
        <v>0</v>
      </c>
      <c r="G283" s="10">
        <f>+E283+F283</f>
        <v>31006</v>
      </c>
    </row>
    <row r="284" spans="1:7" outlineLevel="2" x14ac:dyDescent="0.2">
      <c r="A284" s="9">
        <v>19</v>
      </c>
      <c r="B284" s="12" t="s">
        <v>215</v>
      </c>
      <c r="C284" s="12" t="s">
        <v>217</v>
      </c>
      <c r="D284" s="11" t="s">
        <v>218</v>
      </c>
      <c r="E284" s="10">
        <v>54726</v>
      </c>
      <c r="F284" s="10">
        <v>0</v>
      </c>
      <c r="G284" s="10">
        <f>+E284+F284</f>
        <v>54726</v>
      </c>
    </row>
    <row r="285" spans="1:7" outlineLevel="2" x14ac:dyDescent="0.2">
      <c r="A285" s="9">
        <v>20</v>
      </c>
      <c r="B285" s="7" t="s">
        <v>215</v>
      </c>
      <c r="C285" s="7" t="s">
        <v>217</v>
      </c>
      <c r="D285" s="6" t="s">
        <v>216</v>
      </c>
      <c r="E285" s="10">
        <v>65917.440000000002</v>
      </c>
      <c r="F285" s="10">
        <v>0</v>
      </c>
      <c r="G285" s="10">
        <f>+E285+F285</f>
        <v>65917.440000000002</v>
      </c>
    </row>
    <row r="286" spans="1:7" outlineLevel="2" x14ac:dyDescent="0.2">
      <c r="A286" s="9">
        <v>21</v>
      </c>
      <c r="B286" s="7" t="s">
        <v>215</v>
      </c>
      <c r="C286" s="7" t="s">
        <v>214</v>
      </c>
      <c r="D286" s="6" t="s">
        <v>213</v>
      </c>
      <c r="E286" s="10">
        <v>75570</v>
      </c>
      <c r="F286" s="10">
        <v>0</v>
      </c>
      <c r="G286" s="10">
        <f>+E286+F286</f>
        <v>75570</v>
      </c>
    </row>
    <row r="287" spans="1:7" outlineLevel="1" x14ac:dyDescent="0.2">
      <c r="A287" s="9"/>
      <c r="B287" s="8" t="s">
        <v>212</v>
      </c>
      <c r="C287" s="7"/>
      <c r="D287" s="6"/>
      <c r="E287" s="5">
        <f>SUBTOTAL(9,E266:E286)</f>
        <v>348409.54000000004</v>
      </c>
      <c r="F287" s="5">
        <f>SUBTOTAL(9,F266:F286)</f>
        <v>1946850.67</v>
      </c>
      <c r="G287" s="5">
        <f>SUBTOTAL(9,G266:G286)</f>
        <v>2295260.21</v>
      </c>
    </row>
    <row r="288" spans="1:7" outlineLevel="2" x14ac:dyDescent="0.2">
      <c r="A288" s="9">
        <v>1</v>
      </c>
      <c r="B288" s="7" t="s">
        <v>211</v>
      </c>
      <c r="C288" s="7" t="s">
        <v>210</v>
      </c>
      <c r="D288" s="6" t="s">
        <v>209</v>
      </c>
      <c r="E288" s="10">
        <v>9053.4</v>
      </c>
      <c r="F288" s="10">
        <v>246810</v>
      </c>
      <c r="G288" s="10">
        <f>+E288+F288</f>
        <v>255863.4</v>
      </c>
    </row>
    <row r="289" spans="1:7" outlineLevel="1" x14ac:dyDescent="0.2">
      <c r="A289" s="9"/>
      <c r="B289" s="8" t="s">
        <v>208</v>
      </c>
      <c r="C289" s="7"/>
      <c r="D289" s="6"/>
      <c r="E289" s="5">
        <f>SUBTOTAL(9,E288:E288)</f>
        <v>9053.4</v>
      </c>
      <c r="F289" s="5">
        <f>SUBTOTAL(9,F288:F288)</f>
        <v>246810</v>
      </c>
      <c r="G289" s="5">
        <f>SUBTOTAL(9,G288:G288)</f>
        <v>255863.4</v>
      </c>
    </row>
    <row r="290" spans="1:7" outlineLevel="2" x14ac:dyDescent="0.2">
      <c r="A290" s="9">
        <v>1</v>
      </c>
      <c r="B290" s="12" t="s">
        <v>204</v>
      </c>
      <c r="C290" s="12" t="s">
        <v>203</v>
      </c>
      <c r="D290" s="11" t="s">
        <v>207</v>
      </c>
      <c r="E290" s="10">
        <v>1746.9</v>
      </c>
      <c r="F290" s="10">
        <v>58230</v>
      </c>
      <c r="G290" s="10">
        <f>+E290+F290</f>
        <v>59976.9</v>
      </c>
    </row>
    <row r="291" spans="1:7" outlineLevel="2" x14ac:dyDescent="0.2">
      <c r="A291" s="9">
        <v>2</v>
      </c>
      <c r="B291" s="12" t="s">
        <v>204</v>
      </c>
      <c r="C291" s="12" t="s">
        <v>206</v>
      </c>
      <c r="D291" s="11" t="s">
        <v>205</v>
      </c>
      <c r="E291" s="10">
        <v>15201</v>
      </c>
      <c r="F291" s="10">
        <v>94020</v>
      </c>
      <c r="G291" s="10">
        <f>+E291+F291</f>
        <v>109221</v>
      </c>
    </row>
    <row r="292" spans="1:7" outlineLevel="2" x14ac:dyDescent="0.2">
      <c r="A292" s="9">
        <v>3</v>
      </c>
      <c r="B292" s="12" t="s">
        <v>204</v>
      </c>
      <c r="C292" s="12" t="s">
        <v>203</v>
      </c>
      <c r="D292" s="11" t="s">
        <v>202</v>
      </c>
      <c r="E292" s="10">
        <v>19626.3</v>
      </c>
      <c r="F292" s="10">
        <v>398550</v>
      </c>
      <c r="G292" s="10">
        <f>+E292+F292</f>
        <v>418176.3</v>
      </c>
    </row>
    <row r="293" spans="1:7" outlineLevel="1" x14ac:dyDescent="0.2">
      <c r="A293" s="9"/>
      <c r="B293" s="13" t="s">
        <v>201</v>
      </c>
      <c r="C293" s="12"/>
      <c r="D293" s="11"/>
      <c r="E293" s="5">
        <f>SUBTOTAL(9,E290:E292)</f>
        <v>36574.199999999997</v>
      </c>
      <c r="F293" s="5">
        <f>SUBTOTAL(9,F290:F292)</f>
        <v>550800</v>
      </c>
      <c r="G293" s="5">
        <f>SUBTOTAL(9,G290:G292)</f>
        <v>587374.19999999995</v>
      </c>
    </row>
    <row r="294" spans="1:7" outlineLevel="2" x14ac:dyDescent="0.2">
      <c r="A294" s="9">
        <v>1</v>
      </c>
      <c r="B294" s="12" t="s">
        <v>200</v>
      </c>
      <c r="C294" s="12" t="s">
        <v>199</v>
      </c>
      <c r="D294" s="11" t="s">
        <v>198</v>
      </c>
      <c r="E294" s="10">
        <v>0</v>
      </c>
      <c r="F294" s="10">
        <v>58230</v>
      </c>
      <c r="G294" s="10">
        <f>+E294+F294</f>
        <v>58230</v>
      </c>
    </row>
    <row r="295" spans="1:7" outlineLevel="1" x14ac:dyDescent="0.2">
      <c r="A295" s="9"/>
      <c r="B295" s="13" t="s">
        <v>197</v>
      </c>
      <c r="C295" s="12"/>
      <c r="D295" s="11"/>
      <c r="E295" s="5">
        <f>SUBTOTAL(9,E294:E294)</f>
        <v>0</v>
      </c>
      <c r="F295" s="5">
        <f>SUBTOTAL(9,F294:F294)</f>
        <v>58230</v>
      </c>
      <c r="G295" s="5">
        <f>SUBTOTAL(9,G294:G294)</f>
        <v>58230</v>
      </c>
    </row>
    <row r="296" spans="1:7" outlineLevel="2" x14ac:dyDescent="0.2">
      <c r="A296" s="9">
        <v>1</v>
      </c>
      <c r="B296" s="7" t="s">
        <v>192</v>
      </c>
      <c r="C296" s="7" t="s">
        <v>195</v>
      </c>
      <c r="D296" s="6" t="s">
        <v>196</v>
      </c>
      <c r="E296" s="10">
        <v>0</v>
      </c>
      <c r="F296" s="10">
        <v>1006056.23</v>
      </c>
      <c r="G296" s="10">
        <f>+E296+F296</f>
        <v>1006056.23</v>
      </c>
    </row>
    <row r="297" spans="1:7" outlineLevel="2" x14ac:dyDescent="0.2">
      <c r="A297" s="9">
        <v>2</v>
      </c>
      <c r="B297" s="12" t="s">
        <v>192</v>
      </c>
      <c r="C297" s="12" t="s">
        <v>195</v>
      </c>
      <c r="D297" s="11" t="s">
        <v>194</v>
      </c>
      <c r="E297" s="10">
        <v>3467.58</v>
      </c>
      <c r="F297" s="10">
        <v>61020</v>
      </c>
      <c r="G297" s="10">
        <f>+E297+F297</f>
        <v>64487.58</v>
      </c>
    </row>
    <row r="298" spans="1:7" outlineLevel="2" x14ac:dyDescent="0.2">
      <c r="A298" s="9">
        <v>3</v>
      </c>
      <c r="B298" s="7" t="s">
        <v>192</v>
      </c>
      <c r="C298" s="7" t="s">
        <v>191</v>
      </c>
      <c r="D298" s="6" t="s">
        <v>193</v>
      </c>
      <c r="E298" s="10">
        <v>4390.8999999999996</v>
      </c>
      <c r="F298" s="10">
        <v>47160</v>
      </c>
      <c r="G298" s="10">
        <f>+E298+F298</f>
        <v>51550.9</v>
      </c>
    </row>
    <row r="299" spans="1:7" outlineLevel="2" x14ac:dyDescent="0.2">
      <c r="A299" s="9">
        <v>4</v>
      </c>
      <c r="B299" s="7" t="s">
        <v>192</v>
      </c>
      <c r="C299" s="7" t="s">
        <v>191</v>
      </c>
      <c r="D299" s="6" t="s">
        <v>190</v>
      </c>
      <c r="E299" s="10">
        <v>93993.72</v>
      </c>
      <c r="F299" s="10">
        <v>0</v>
      </c>
      <c r="G299" s="10">
        <f>+E299+F299</f>
        <v>93993.72</v>
      </c>
    </row>
    <row r="300" spans="1:7" outlineLevel="1" x14ac:dyDescent="0.2">
      <c r="A300" s="9"/>
      <c r="B300" s="8" t="s">
        <v>189</v>
      </c>
      <c r="C300" s="7"/>
      <c r="D300" s="6"/>
      <c r="E300" s="5">
        <f>SUBTOTAL(9,E296:E299)</f>
        <v>101852.2</v>
      </c>
      <c r="F300" s="5">
        <f>SUBTOTAL(9,F296:F299)</f>
        <v>1114236.23</v>
      </c>
      <c r="G300" s="5">
        <f>SUBTOTAL(9,G296:G299)</f>
        <v>1216088.43</v>
      </c>
    </row>
    <row r="301" spans="1:7" outlineLevel="2" x14ac:dyDescent="0.2">
      <c r="A301" s="9">
        <v>1</v>
      </c>
      <c r="B301" s="12" t="s">
        <v>174</v>
      </c>
      <c r="C301" s="12" t="s">
        <v>180</v>
      </c>
      <c r="D301" s="11" t="s">
        <v>188</v>
      </c>
      <c r="E301" s="10">
        <v>0</v>
      </c>
      <c r="F301" s="10">
        <v>10500</v>
      </c>
      <c r="G301" s="10">
        <f>+E301+F301</f>
        <v>10500</v>
      </c>
    </row>
    <row r="302" spans="1:7" outlineLevel="2" x14ac:dyDescent="0.2">
      <c r="A302" s="9">
        <v>2</v>
      </c>
      <c r="B302" s="12" t="s">
        <v>174</v>
      </c>
      <c r="C302" s="12" t="s">
        <v>187</v>
      </c>
      <c r="D302" s="11" t="s">
        <v>186</v>
      </c>
      <c r="E302" s="10">
        <v>0</v>
      </c>
      <c r="F302" s="10">
        <v>80380</v>
      </c>
      <c r="G302" s="10">
        <f>+E302+F302</f>
        <v>80380</v>
      </c>
    </row>
    <row r="303" spans="1:7" outlineLevel="2" x14ac:dyDescent="0.2">
      <c r="A303" s="9">
        <v>3</v>
      </c>
      <c r="B303" s="12" t="s">
        <v>174</v>
      </c>
      <c r="C303" s="12" t="s">
        <v>180</v>
      </c>
      <c r="D303" s="11" t="s">
        <v>185</v>
      </c>
      <c r="E303" s="10">
        <v>0</v>
      </c>
      <c r="F303" s="10">
        <v>189870</v>
      </c>
      <c r="G303" s="10">
        <f>+E303+F303</f>
        <v>189870</v>
      </c>
    </row>
    <row r="304" spans="1:7" outlineLevel="2" x14ac:dyDescent="0.2">
      <c r="A304" s="9">
        <v>4</v>
      </c>
      <c r="B304" s="7" t="s">
        <v>174</v>
      </c>
      <c r="C304" s="7" t="s">
        <v>184</v>
      </c>
      <c r="D304" s="6" t="s">
        <v>183</v>
      </c>
      <c r="E304" s="10">
        <v>1803.6</v>
      </c>
      <c r="F304" s="10">
        <v>60120</v>
      </c>
      <c r="G304" s="10">
        <f>+E304+F304</f>
        <v>61923.6</v>
      </c>
    </row>
    <row r="305" spans="1:7" outlineLevel="2" x14ac:dyDescent="0.2">
      <c r="A305" s="9">
        <v>5</v>
      </c>
      <c r="B305" s="12" t="s">
        <v>174</v>
      </c>
      <c r="C305" s="12" t="s">
        <v>182</v>
      </c>
      <c r="D305" s="11" t="s">
        <v>181</v>
      </c>
      <c r="E305" s="10">
        <v>2078.1</v>
      </c>
      <c r="F305" s="10">
        <v>60030</v>
      </c>
      <c r="G305" s="10">
        <f>+E305+F305</f>
        <v>62108.1</v>
      </c>
    </row>
    <row r="306" spans="1:7" outlineLevel="2" x14ac:dyDescent="0.2">
      <c r="A306" s="9">
        <v>6</v>
      </c>
      <c r="B306" s="7" t="s">
        <v>174</v>
      </c>
      <c r="C306" s="7" t="s">
        <v>180</v>
      </c>
      <c r="D306" s="6" t="s">
        <v>179</v>
      </c>
      <c r="E306" s="10">
        <v>2175</v>
      </c>
      <c r="F306" s="10">
        <v>37680</v>
      </c>
      <c r="G306" s="10">
        <f>+E306+F306</f>
        <v>39855</v>
      </c>
    </row>
    <row r="307" spans="1:7" outlineLevel="2" x14ac:dyDescent="0.2">
      <c r="A307" s="9">
        <v>7</v>
      </c>
      <c r="B307" s="12" t="s">
        <v>174</v>
      </c>
      <c r="C307" s="12" t="s">
        <v>178</v>
      </c>
      <c r="D307" s="11" t="s">
        <v>177</v>
      </c>
      <c r="E307" s="10">
        <v>13812</v>
      </c>
      <c r="F307" s="10">
        <v>0</v>
      </c>
      <c r="G307" s="10">
        <f>+E307+F307</f>
        <v>13812</v>
      </c>
    </row>
    <row r="308" spans="1:7" outlineLevel="2" x14ac:dyDescent="0.2">
      <c r="A308" s="9">
        <v>8</v>
      </c>
      <c r="B308" s="12" t="s">
        <v>174</v>
      </c>
      <c r="C308" s="12" t="s">
        <v>176</v>
      </c>
      <c r="D308" s="11" t="s">
        <v>175</v>
      </c>
      <c r="E308" s="10">
        <v>23895.15</v>
      </c>
      <c r="F308" s="10">
        <v>0</v>
      </c>
      <c r="G308" s="10">
        <f>+E308+F308</f>
        <v>23895.15</v>
      </c>
    </row>
    <row r="309" spans="1:7" outlineLevel="2" x14ac:dyDescent="0.2">
      <c r="A309" s="9">
        <v>9</v>
      </c>
      <c r="B309" s="12" t="s">
        <v>174</v>
      </c>
      <c r="C309" s="12" t="s">
        <v>173</v>
      </c>
      <c r="D309" s="11" t="s">
        <v>172</v>
      </c>
      <c r="E309" s="10">
        <v>26539</v>
      </c>
      <c r="F309" s="10">
        <v>0</v>
      </c>
      <c r="G309" s="10">
        <f>+E309+F309</f>
        <v>26539</v>
      </c>
    </row>
    <row r="310" spans="1:7" outlineLevel="1" x14ac:dyDescent="0.2">
      <c r="A310" s="9"/>
      <c r="B310" s="13" t="s">
        <v>171</v>
      </c>
      <c r="C310" s="12"/>
      <c r="D310" s="11"/>
      <c r="E310" s="5">
        <f>SUBTOTAL(9,E301:E309)</f>
        <v>70302.850000000006</v>
      </c>
      <c r="F310" s="5">
        <f>SUBTOTAL(9,F301:F309)</f>
        <v>438580</v>
      </c>
      <c r="G310" s="5">
        <f>SUBTOTAL(9,G301:G309)</f>
        <v>508882.85</v>
      </c>
    </row>
    <row r="311" spans="1:7" outlineLevel="2" x14ac:dyDescent="0.2">
      <c r="A311" s="9">
        <v>1</v>
      </c>
      <c r="B311" s="12" t="s">
        <v>163</v>
      </c>
      <c r="C311" s="12" t="s">
        <v>166</v>
      </c>
      <c r="D311" s="11" t="s">
        <v>170</v>
      </c>
      <c r="E311" s="10">
        <v>0</v>
      </c>
      <c r="F311" s="10">
        <v>10409.5</v>
      </c>
      <c r="G311" s="10">
        <f>+E311+F311</f>
        <v>10409.5</v>
      </c>
    </row>
    <row r="312" spans="1:7" outlineLevel="2" x14ac:dyDescent="0.2">
      <c r="A312" s="9">
        <v>2</v>
      </c>
      <c r="B312" s="7" t="s">
        <v>163</v>
      </c>
      <c r="C312" s="7" t="s">
        <v>169</v>
      </c>
      <c r="D312" s="6" t="s">
        <v>168</v>
      </c>
      <c r="E312" s="10">
        <v>0</v>
      </c>
      <c r="F312" s="10">
        <v>48090</v>
      </c>
      <c r="G312" s="10">
        <f>+E312+F312</f>
        <v>48090</v>
      </c>
    </row>
    <row r="313" spans="1:7" outlineLevel="2" x14ac:dyDescent="0.2">
      <c r="A313" s="9">
        <v>3</v>
      </c>
      <c r="B313" s="7" t="s">
        <v>163</v>
      </c>
      <c r="C313" s="7" t="s">
        <v>167</v>
      </c>
      <c r="D313" s="6" t="s">
        <v>107</v>
      </c>
      <c r="E313" s="10">
        <v>171</v>
      </c>
      <c r="F313" s="10">
        <v>3420</v>
      </c>
      <c r="G313" s="10">
        <f>+E313+F313</f>
        <v>3591</v>
      </c>
    </row>
    <row r="314" spans="1:7" outlineLevel="2" x14ac:dyDescent="0.2">
      <c r="A314" s="9">
        <v>4</v>
      </c>
      <c r="B314" s="7" t="s">
        <v>163</v>
      </c>
      <c r="C314" s="7" t="s">
        <v>166</v>
      </c>
      <c r="D314" s="6" t="s">
        <v>165</v>
      </c>
      <c r="E314" s="10">
        <v>7000</v>
      </c>
      <c r="F314" s="10">
        <v>237070</v>
      </c>
      <c r="G314" s="10">
        <f>+E314+F314</f>
        <v>244070</v>
      </c>
    </row>
    <row r="315" spans="1:7" outlineLevel="2" x14ac:dyDescent="0.2">
      <c r="A315" s="9">
        <v>5</v>
      </c>
      <c r="B315" s="7" t="s">
        <v>163</v>
      </c>
      <c r="C315" s="7" t="s">
        <v>164</v>
      </c>
      <c r="D315" s="6" t="s">
        <v>59</v>
      </c>
      <c r="E315" s="10">
        <v>42465.760000000002</v>
      </c>
      <c r="F315" s="10">
        <v>0</v>
      </c>
      <c r="G315" s="10">
        <f>+E315+F315</f>
        <v>42465.760000000002</v>
      </c>
    </row>
    <row r="316" spans="1:7" outlineLevel="2" x14ac:dyDescent="0.2">
      <c r="A316" s="9">
        <v>6</v>
      </c>
      <c r="B316" s="7" t="s">
        <v>163</v>
      </c>
      <c r="C316" s="7" t="s">
        <v>162</v>
      </c>
      <c r="D316" s="6" t="s">
        <v>161</v>
      </c>
      <c r="E316" s="10">
        <v>173456.52</v>
      </c>
      <c r="F316" s="10">
        <v>2619</v>
      </c>
      <c r="G316" s="10">
        <f>+E316+F316</f>
        <v>176075.51999999999</v>
      </c>
    </row>
    <row r="317" spans="1:7" outlineLevel="1" x14ac:dyDescent="0.2">
      <c r="A317" s="9"/>
      <c r="B317" s="8" t="s">
        <v>160</v>
      </c>
      <c r="C317" s="7"/>
      <c r="D317" s="6"/>
      <c r="E317" s="5">
        <f>SUBTOTAL(9,E311:E316)</f>
        <v>223093.28</v>
      </c>
      <c r="F317" s="5">
        <f>SUBTOTAL(9,F311:F316)</f>
        <v>301608.5</v>
      </c>
      <c r="G317" s="5">
        <f>SUBTOTAL(9,G311:G316)</f>
        <v>524701.78</v>
      </c>
    </row>
    <row r="318" spans="1:7" outlineLevel="2" x14ac:dyDescent="0.2">
      <c r="A318" s="9">
        <v>1</v>
      </c>
      <c r="B318" s="7" t="s">
        <v>151</v>
      </c>
      <c r="C318" s="7" t="s">
        <v>159</v>
      </c>
      <c r="D318" s="6" t="s">
        <v>158</v>
      </c>
      <c r="E318" s="10">
        <v>0</v>
      </c>
      <c r="F318" s="10">
        <v>52740</v>
      </c>
      <c r="G318" s="10">
        <f>+E318+F318</f>
        <v>52740</v>
      </c>
    </row>
    <row r="319" spans="1:7" outlineLevel="2" x14ac:dyDescent="0.2">
      <c r="A319" s="9">
        <v>2</v>
      </c>
      <c r="B319" s="7" t="s">
        <v>151</v>
      </c>
      <c r="C319" s="7" t="s">
        <v>157</v>
      </c>
      <c r="D319" s="6" t="s">
        <v>156</v>
      </c>
      <c r="E319" s="10">
        <v>0</v>
      </c>
      <c r="F319" s="10">
        <v>113900</v>
      </c>
      <c r="G319" s="10">
        <f>+E319+F319</f>
        <v>113900</v>
      </c>
    </row>
    <row r="320" spans="1:7" outlineLevel="2" x14ac:dyDescent="0.2">
      <c r="A320" s="9">
        <v>3</v>
      </c>
      <c r="B320" s="7" t="s">
        <v>151</v>
      </c>
      <c r="C320" s="7" t="s">
        <v>150</v>
      </c>
      <c r="D320" s="6" t="s">
        <v>155</v>
      </c>
      <c r="E320" s="10">
        <v>1663.2</v>
      </c>
      <c r="F320" s="10">
        <v>55440</v>
      </c>
      <c r="G320" s="10">
        <f>+E320+F320</f>
        <v>57103.199999999997</v>
      </c>
    </row>
    <row r="321" spans="1:7" outlineLevel="2" x14ac:dyDescent="0.2">
      <c r="A321" s="9">
        <v>4</v>
      </c>
      <c r="B321" s="7" t="s">
        <v>151</v>
      </c>
      <c r="C321" s="7" t="s">
        <v>154</v>
      </c>
      <c r="D321" s="6" t="s">
        <v>153</v>
      </c>
      <c r="E321" s="10">
        <v>29019.63</v>
      </c>
      <c r="F321" s="10">
        <v>0</v>
      </c>
      <c r="G321" s="10">
        <f>+E321+F321</f>
        <v>29019.63</v>
      </c>
    </row>
    <row r="322" spans="1:7" outlineLevel="2" x14ac:dyDescent="0.2">
      <c r="A322" s="9">
        <v>5</v>
      </c>
      <c r="B322" s="7" t="s">
        <v>151</v>
      </c>
      <c r="C322" s="7" t="s">
        <v>150</v>
      </c>
      <c r="D322" s="6" t="s">
        <v>152</v>
      </c>
      <c r="E322" s="10">
        <v>41870.82</v>
      </c>
      <c r="F322" s="10">
        <v>0</v>
      </c>
      <c r="G322" s="10">
        <f>+E322+F322</f>
        <v>41870.82</v>
      </c>
    </row>
    <row r="323" spans="1:7" outlineLevel="2" x14ac:dyDescent="0.2">
      <c r="A323" s="9">
        <v>6</v>
      </c>
      <c r="B323" s="7" t="s">
        <v>151</v>
      </c>
      <c r="C323" s="7" t="s">
        <v>150</v>
      </c>
      <c r="D323" s="6" t="s">
        <v>149</v>
      </c>
      <c r="E323" s="10"/>
      <c r="F323" s="10">
        <v>0</v>
      </c>
      <c r="G323" s="10">
        <f>+E323+F323</f>
        <v>0</v>
      </c>
    </row>
    <row r="324" spans="1:7" outlineLevel="1" x14ac:dyDescent="0.2">
      <c r="A324" s="9"/>
      <c r="B324" s="8" t="s">
        <v>148</v>
      </c>
      <c r="C324" s="7"/>
      <c r="D324" s="6"/>
      <c r="E324" s="5">
        <f>SUBTOTAL(9,E318:E323)</f>
        <v>72553.649999999994</v>
      </c>
      <c r="F324" s="5">
        <f>SUBTOTAL(9,F318:F323)</f>
        <v>222080</v>
      </c>
      <c r="G324" s="5">
        <f>SUBTOTAL(9,G318:G323)</f>
        <v>294633.65000000002</v>
      </c>
    </row>
    <row r="325" spans="1:7" outlineLevel="2" x14ac:dyDescent="0.2">
      <c r="A325" s="9">
        <v>1</v>
      </c>
      <c r="B325" s="7" t="s">
        <v>147</v>
      </c>
      <c r="C325" s="7" t="s">
        <v>146</v>
      </c>
      <c r="D325" s="6" t="s">
        <v>145</v>
      </c>
      <c r="E325" s="10">
        <v>47748.43</v>
      </c>
      <c r="F325" s="10">
        <v>0</v>
      </c>
      <c r="G325" s="10">
        <f>+E325+F325</f>
        <v>47748.43</v>
      </c>
    </row>
    <row r="326" spans="1:7" outlineLevel="1" x14ac:dyDescent="0.2">
      <c r="A326" s="9"/>
      <c r="B326" s="8" t="s">
        <v>144</v>
      </c>
      <c r="C326" s="7"/>
      <c r="D326" s="6"/>
      <c r="E326" s="5">
        <f>SUBTOTAL(9,E325:E325)</f>
        <v>47748.43</v>
      </c>
      <c r="F326" s="5">
        <f>SUBTOTAL(9,F325:F325)</f>
        <v>0</v>
      </c>
      <c r="G326" s="5">
        <f>SUBTOTAL(9,G325:G325)</f>
        <v>47748.43</v>
      </c>
    </row>
    <row r="327" spans="1:7" outlineLevel="2" x14ac:dyDescent="0.2">
      <c r="A327" s="9">
        <v>1</v>
      </c>
      <c r="B327" s="12" t="s">
        <v>143</v>
      </c>
      <c r="C327" s="12" t="s">
        <v>142</v>
      </c>
      <c r="D327" s="11" t="s">
        <v>141</v>
      </c>
      <c r="E327" s="10">
        <v>201</v>
      </c>
      <c r="F327" s="10">
        <v>4020</v>
      </c>
      <c r="G327" s="10">
        <f>+E327+F327</f>
        <v>4221</v>
      </c>
    </row>
    <row r="328" spans="1:7" outlineLevel="1" x14ac:dyDescent="0.2">
      <c r="A328" s="9"/>
      <c r="B328" s="13" t="s">
        <v>140</v>
      </c>
      <c r="C328" s="12"/>
      <c r="D328" s="11"/>
      <c r="E328" s="5">
        <f>SUBTOTAL(9,E327:E327)</f>
        <v>201</v>
      </c>
      <c r="F328" s="5">
        <f>SUBTOTAL(9,F327:F327)</f>
        <v>4020</v>
      </c>
      <c r="G328" s="5">
        <f>SUBTOTAL(9,G327:G327)</f>
        <v>4221</v>
      </c>
    </row>
    <row r="329" spans="1:7" outlineLevel="2" x14ac:dyDescent="0.2">
      <c r="A329" s="9">
        <v>1</v>
      </c>
      <c r="B329" s="7" t="s">
        <v>127</v>
      </c>
      <c r="C329" s="7" t="s">
        <v>136</v>
      </c>
      <c r="D329" s="6" t="s">
        <v>139</v>
      </c>
      <c r="E329" s="10">
        <v>0</v>
      </c>
      <c r="F329" s="10">
        <v>120780</v>
      </c>
      <c r="G329" s="10">
        <f>+E329+F329</f>
        <v>120780</v>
      </c>
    </row>
    <row r="330" spans="1:7" outlineLevel="2" x14ac:dyDescent="0.2">
      <c r="A330" s="9">
        <v>2</v>
      </c>
      <c r="B330" s="7" t="s">
        <v>127</v>
      </c>
      <c r="C330" s="7" t="s">
        <v>138</v>
      </c>
      <c r="D330" s="6" t="s">
        <v>137</v>
      </c>
      <c r="E330" s="10">
        <v>1764.6</v>
      </c>
      <c r="F330" s="10">
        <v>58820</v>
      </c>
      <c r="G330" s="10">
        <f>+E330+F330</f>
        <v>60584.6</v>
      </c>
    </row>
    <row r="331" spans="1:7" outlineLevel="2" x14ac:dyDescent="0.2">
      <c r="A331" s="9">
        <v>3</v>
      </c>
      <c r="B331" s="7" t="s">
        <v>127</v>
      </c>
      <c r="C331" s="7" t="s">
        <v>136</v>
      </c>
      <c r="D331" s="6" t="s">
        <v>135</v>
      </c>
      <c r="E331" s="10">
        <v>2000</v>
      </c>
      <c r="F331" s="10">
        <v>0</v>
      </c>
      <c r="G331" s="10">
        <f>+E331+F331</f>
        <v>2000</v>
      </c>
    </row>
    <row r="332" spans="1:7" outlineLevel="2" x14ac:dyDescent="0.2">
      <c r="A332" s="9">
        <v>4</v>
      </c>
      <c r="B332" s="7" t="s">
        <v>127</v>
      </c>
      <c r="C332" s="7" t="s">
        <v>131</v>
      </c>
      <c r="D332" s="6" t="s">
        <v>134</v>
      </c>
      <c r="E332" s="10">
        <v>6001.8</v>
      </c>
      <c r="F332" s="10">
        <v>0</v>
      </c>
      <c r="G332" s="10">
        <f>+E332+F332</f>
        <v>6001.8</v>
      </c>
    </row>
    <row r="333" spans="1:7" outlineLevel="2" x14ac:dyDescent="0.2">
      <c r="A333" s="9">
        <v>5</v>
      </c>
      <c r="B333" s="7" t="s">
        <v>127</v>
      </c>
      <c r="C333" s="7" t="s">
        <v>126</v>
      </c>
      <c r="D333" s="6" t="s">
        <v>133</v>
      </c>
      <c r="E333" s="10">
        <v>8726.7999999999993</v>
      </c>
      <c r="F333" s="10">
        <v>82560</v>
      </c>
      <c r="G333" s="10">
        <f>+E333+F333</f>
        <v>91286.8</v>
      </c>
    </row>
    <row r="334" spans="1:7" outlineLevel="2" x14ac:dyDescent="0.2">
      <c r="A334" s="9">
        <v>6</v>
      </c>
      <c r="B334" s="7" t="s">
        <v>127</v>
      </c>
      <c r="C334" s="7" t="s">
        <v>131</v>
      </c>
      <c r="D334" s="6" t="s">
        <v>132</v>
      </c>
      <c r="E334" s="10">
        <v>10596.6</v>
      </c>
      <c r="F334" s="10">
        <v>189180</v>
      </c>
      <c r="G334" s="10">
        <f>+E334+F334</f>
        <v>199776.6</v>
      </c>
    </row>
    <row r="335" spans="1:7" outlineLevel="2" x14ac:dyDescent="0.2">
      <c r="A335" s="9">
        <v>7</v>
      </c>
      <c r="B335" s="7" t="s">
        <v>127</v>
      </c>
      <c r="C335" s="7" t="s">
        <v>131</v>
      </c>
      <c r="D335" s="6" t="s">
        <v>130</v>
      </c>
      <c r="E335" s="10">
        <v>16000</v>
      </c>
      <c r="F335" s="10">
        <v>0</v>
      </c>
      <c r="G335" s="10">
        <f>+E335+F335</f>
        <v>16000</v>
      </c>
    </row>
    <row r="336" spans="1:7" outlineLevel="2" x14ac:dyDescent="0.2">
      <c r="A336" s="9">
        <v>8</v>
      </c>
      <c r="B336" s="12" t="s">
        <v>127</v>
      </c>
      <c r="C336" s="12" t="s">
        <v>129</v>
      </c>
      <c r="D336" s="11" t="s">
        <v>128</v>
      </c>
      <c r="E336" s="10">
        <v>21698.080000000002</v>
      </c>
      <c r="F336" s="10">
        <v>167121.62</v>
      </c>
      <c r="G336" s="10">
        <f>+E336+F336</f>
        <v>188819.7</v>
      </c>
    </row>
    <row r="337" spans="1:7" outlineLevel="2" x14ac:dyDescent="0.2">
      <c r="A337" s="9">
        <v>9</v>
      </c>
      <c r="B337" s="7" t="s">
        <v>127</v>
      </c>
      <c r="C337" s="7" t="s">
        <v>126</v>
      </c>
      <c r="D337" s="6" t="s">
        <v>125</v>
      </c>
      <c r="E337" s="10">
        <v>31103.040000000001</v>
      </c>
      <c r="F337" s="10">
        <v>116460</v>
      </c>
      <c r="G337" s="10">
        <f>+E337+F337</f>
        <v>147563.04</v>
      </c>
    </row>
    <row r="338" spans="1:7" outlineLevel="1" x14ac:dyDescent="0.2">
      <c r="A338" s="9"/>
      <c r="B338" s="8" t="s">
        <v>124</v>
      </c>
      <c r="C338" s="7"/>
      <c r="D338" s="6"/>
      <c r="E338" s="5">
        <f>SUBTOTAL(9,E329:E337)</f>
        <v>97890.920000000013</v>
      </c>
      <c r="F338" s="5">
        <f>SUBTOTAL(9,F329:F337)</f>
        <v>734921.62</v>
      </c>
      <c r="G338" s="5">
        <f>SUBTOTAL(9,G329:G337)</f>
        <v>832812.54</v>
      </c>
    </row>
    <row r="339" spans="1:7" outlineLevel="2" x14ac:dyDescent="0.2">
      <c r="A339" s="9">
        <v>1</v>
      </c>
      <c r="B339" s="7" t="s">
        <v>123</v>
      </c>
      <c r="C339" s="7" t="s">
        <v>122</v>
      </c>
      <c r="D339" s="6" t="s">
        <v>121</v>
      </c>
      <c r="E339" s="10">
        <v>380297.26</v>
      </c>
      <c r="F339" s="10">
        <v>553680</v>
      </c>
      <c r="G339" s="10">
        <f>+E339+F339</f>
        <v>933977.26</v>
      </c>
    </row>
    <row r="340" spans="1:7" outlineLevel="1" x14ac:dyDescent="0.2">
      <c r="A340" s="9"/>
      <c r="B340" s="8" t="s">
        <v>120</v>
      </c>
      <c r="C340" s="7"/>
      <c r="D340" s="6"/>
      <c r="E340" s="5">
        <f>SUBTOTAL(9,E339:E339)</f>
        <v>380297.26</v>
      </c>
      <c r="F340" s="5">
        <f>SUBTOTAL(9,F339:F339)</f>
        <v>553680</v>
      </c>
      <c r="G340" s="5">
        <f>SUBTOTAL(9,G339:G339)</f>
        <v>933977.26</v>
      </c>
    </row>
    <row r="341" spans="1:7" outlineLevel="2" x14ac:dyDescent="0.2">
      <c r="A341" s="9">
        <v>1</v>
      </c>
      <c r="B341" s="7" t="s">
        <v>119</v>
      </c>
      <c r="C341" s="7" t="s">
        <v>118</v>
      </c>
      <c r="D341" s="6" t="s">
        <v>117</v>
      </c>
      <c r="E341" s="10">
        <v>0</v>
      </c>
      <c r="F341" s="10">
        <v>2610</v>
      </c>
      <c r="G341" s="10">
        <f>+E341+F341</f>
        <v>2610</v>
      </c>
    </row>
    <row r="342" spans="1:7" outlineLevel="1" x14ac:dyDescent="0.2">
      <c r="A342" s="9"/>
      <c r="B342" s="8" t="s">
        <v>116</v>
      </c>
      <c r="C342" s="7"/>
      <c r="D342" s="6"/>
      <c r="E342" s="5">
        <f>SUBTOTAL(9,E341:E341)</f>
        <v>0</v>
      </c>
      <c r="F342" s="5">
        <f>SUBTOTAL(9,F341:F341)</f>
        <v>2610</v>
      </c>
      <c r="G342" s="5">
        <f>SUBTOTAL(9,G341:G341)</f>
        <v>2610</v>
      </c>
    </row>
    <row r="343" spans="1:7" outlineLevel="2" x14ac:dyDescent="0.2">
      <c r="A343" s="9">
        <v>1</v>
      </c>
      <c r="B343" s="7" t="s">
        <v>94</v>
      </c>
      <c r="C343" s="7" t="s">
        <v>114</v>
      </c>
      <c r="D343" s="6" t="s">
        <v>115</v>
      </c>
      <c r="E343" s="10">
        <v>0</v>
      </c>
      <c r="F343" s="10">
        <v>48720</v>
      </c>
      <c r="G343" s="10">
        <f>+E343+F343</f>
        <v>48720</v>
      </c>
    </row>
    <row r="344" spans="1:7" outlineLevel="2" x14ac:dyDescent="0.2">
      <c r="A344" s="9">
        <v>2</v>
      </c>
      <c r="B344" s="7" t="s">
        <v>94</v>
      </c>
      <c r="C344" s="7" t="s">
        <v>114</v>
      </c>
      <c r="D344" s="6" t="s">
        <v>113</v>
      </c>
      <c r="E344" s="10">
        <v>0</v>
      </c>
      <c r="F344" s="10">
        <v>62140</v>
      </c>
      <c r="G344" s="10">
        <f>+E344+F344</f>
        <v>62140</v>
      </c>
    </row>
    <row r="345" spans="1:7" outlineLevel="2" x14ac:dyDescent="0.2">
      <c r="A345" s="9">
        <v>3</v>
      </c>
      <c r="B345" s="12" t="s">
        <v>94</v>
      </c>
      <c r="C345" s="12" t="s">
        <v>112</v>
      </c>
      <c r="D345" s="11" t="s">
        <v>111</v>
      </c>
      <c r="E345" s="10">
        <v>0</v>
      </c>
      <c r="F345" s="10">
        <v>134670</v>
      </c>
      <c r="G345" s="10">
        <f>+E345+F345</f>
        <v>134670</v>
      </c>
    </row>
    <row r="346" spans="1:7" outlineLevel="2" x14ac:dyDescent="0.2">
      <c r="A346" s="9">
        <v>4</v>
      </c>
      <c r="B346" s="7" t="s">
        <v>94</v>
      </c>
      <c r="C346" s="7" t="s">
        <v>93</v>
      </c>
      <c r="D346" s="6" t="s">
        <v>110</v>
      </c>
      <c r="E346" s="10">
        <v>4618.5</v>
      </c>
      <c r="F346" s="10">
        <v>102870</v>
      </c>
      <c r="G346" s="10">
        <f>+E346+F346</f>
        <v>107488.5</v>
      </c>
    </row>
    <row r="347" spans="1:7" outlineLevel="2" x14ac:dyDescent="0.2">
      <c r="A347" s="9">
        <v>5</v>
      </c>
      <c r="B347" s="7" t="s">
        <v>94</v>
      </c>
      <c r="C347" s="7" t="s">
        <v>93</v>
      </c>
      <c r="D347" s="6" t="s">
        <v>109</v>
      </c>
      <c r="E347" s="10">
        <v>4906.3</v>
      </c>
      <c r="F347" s="10">
        <v>120240</v>
      </c>
      <c r="G347" s="10">
        <f>+E347+F347</f>
        <v>125146.3</v>
      </c>
    </row>
    <row r="348" spans="1:7" outlineLevel="2" x14ac:dyDescent="0.2">
      <c r="A348" s="9">
        <v>6</v>
      </c>
      <c r="B348" s="7" t="s">
        <v>94</v>
      </c>
      <c r="C348" s="7" t="s">
        <v>108</v>
      </c>
      <c r="D348" s="6" t="s">
        <v>107</v>
      </c>
      <c r="E348" s="10">
        <v>8508.4500000000007</v>
      </c>
      <c r="F348" s="10">
        <v>131510</v>
      </c>
      <c r="G348" s="10">
        <f>+E348+F348</f>
        <v>140018.45000000001</v>
      </c>
    </row>
    <row r="349" spans="1:7" outlineLevel="2" x14ac:dyDescent="0.2">
      <c r="A349" s="9">
        <v>7</v>
      </c>
      <c r="B349" s="12" t="s">
        <v>94</v>
      </c>
      <c r="C349" s="12" t="s">
        <v>93</v>
      </c>
      <c r="D349" s="11" t="s">
        <v>106</v>
      </c>
      <c r="E349" s="10">
        <v>13000</v>
      </c>
      <c r="F349" s="10">
        <v>255210</v>
      </c>
      <c r="G349" s="10">
        <f>+E349+F349</f>
        <v>268210</v>
      </c>
    </row>
    <row r="350" spans="1:7" outlineLevel="2" x14ac:dyDescent="0.2">
      <c r="A350" s="9">
        <v>8</v>
      </c>
      <c r="B350" s="7" t="s">
        <v>94</v>
      </c>
      <c r="C350" s="7" t="s">
        <v>105</v>
      </c>
      <c r="D350" s="6" t="s">
        <v>104</v>
      </c>
      <c r="E350" s="10">
        <v>13280.2</v>
      </c>
      <c r="F350" s="10">
        <v>49830</v>
      </c>
      <c r="G350" s="10">
        <f>+E350+F350</f>
        <v>63110.2</v>
      </c>
    </row>
    <row r="351" spans="1:7" outlineLevel="2" x14ac:dyDescent="0.2">
      <c r="A351" s="9">
        <v>9</v>
      </c>
      <c r="B351" s="7" t="s">
        <v>94</v>
      </c>
      <c r="C351" s="7" t="s">
        <v>97</v>
      </c>
      <c r="D351" s="6" t="s">
        <v>103</v>
      </c>
      <c r="E351" s="10">
        <v>14698.5</v>
      </c>
      <c r="F351" s="10">
        <v>184320</v>
      </c>
      <c r="G351" s="10">
        <f>+E351+F351</f>
        <v>199018.5</v>
      </c>
    </row>
    <row r="352" spans="1:7" outlineLevel="2" x14ac:dyDescent="0.2">
      <c r="A352" s="9">
        <v>10</v>
      </c>
      <c r="B352" s="12" t="s">
        <v>94</v>
      </c>
      <c r="C352" s="12" t="s">
        <v>102</v>
      </c>
      <c r="D352" s="11" t="s">
        <v>101</v>
      </c>
      <c r="E352" s="10">
        <v>25092.39</v>
      </c>
      <c r="F352" s="10">
        <v>0</v>
      </c>
      <c r="G352" s="10">
        <f>+E352+F352</f>
        <v>25092.39</v>
      </c>
    </row>
    <row r="353" spans="1:7" outlineLevel="2" x14ac:dyDescent="0.2">
      <c r="A353" s="9">
        <v>11</v>
      </c>
      <c r="B353" s="7" t="s">
        <v>94</v>
      </c>
      <c r="C353" s="7" t="s">
        <v>99</v>
      </c>
      <c r="D353" s="6" t="s">
        <v>100</v>
      </c>
      <c r="E353" s="10">
        <v>26805.03</v>
      </c>
      <c r="F353" s="10">
        <v>0</v>
      </c>
      <c r="G353" s="10">
        <f>+E353+F353</f>
        <v>26805.03</v>
      </c>
    </row>
    <row r="354" spans="1:7" outlineLevel="2" x14ac:dyDescent="0.2">
      <c r="A354" s="9">
        <v>12</v>
      </c>
      <c r="B354" s="7" t="s">
        <v>94</v>
      </c>
      <c r="C354" s="7" t="s">
        <v>99</v>
      </c>
      <c r="D354" s="6" t="s">
        <v>98</v>
      </c>
      <c r="E354" s="10">
        <v>32423.67</v>
      </c>
      <c r="F354" s="10">
        <v>0</v>
      </c>
      <c r="G354" s="10">
        <f>+E354+F354</f>
        <v>32423.67</v>
      </c>
    </row>
    <row r="355" spans="1:7" outlineLevel="2" x14ac:dyDescent="0.2">
      <c r="A355" s="9">
        <v>13</v>
      </c>
      <c r="B355" s="12" t="s">
        <v>94</v>
      </c>
      <c r="C355" s="12" t="s">
        <v>97</v>
      </c>
      <c r="D355" s="11" t="s">
        <v>96</v>
      </c>
      <c r="E355" s="10">
        <v>50306</v>
      </c>
      <c r="F355" s="10">
        <v>0</v>
      </c>
      <c r="G355" s="10">
        <f>+E355+F355</f>
        <v>50306</v>
      </c>
    </row>
    <row r="356" spans="1:7" outlineLevel="2" x14ac:dyDescent="0.2">
      <c r="A356" s="9">
        <v>14</v>
      </c>
      <c r="B356" s="7" t="s">
        <v>94</v>
      </c>
      <c r="C356" s="7" t="s">
        <v>93</v>
      </c>
      <c r="D356" s="6" t="s">
        <v>95</v>
      </c>
      <c r="E356" s="10">
        <v>54033.16</v>
      </c>
      <c r="F356" s="10">
        <v>0</v>
      </c>
      <c r="G356" s="10">
        <f>+E356+F356</f>
        <v>54033.16</v>
      </c>
    </row>
    <row r="357" spans="1:7" outlineLevel="2" x14ac:dyDescent="0.2">
      <c r="A357" s="9">
        <v>15</v>
      </c>
      <c r="B357" s="7" t="s">
        <v>94</v>
      </c>
      <c r="C357" s="7" t="s">
        <v>93</v>
      </c>
      <c r="D357" s="6" t="s">
        <v>92</v>
      </c>
      <c r="E357" s="10">
        <v>722579.95</v>
      </c>
      <c r="F357" s="10">
        <v>0</v>
      </c>
      <c r="G357" s="10">
        <f>+E357+F357</f>
        <v>722579.95</v>
      </c>
    </row>
    <row r="358" spans="1:7" outlineLevel="1" x14ac:dyDescent="0.2">
      <c r="A358" s="9"/>
      <c r="B358" s="8" t="s">
        <v>91</v>
      </c>
      <c r="C358" s="7"/>
      <c r="D358" s="6"/>
      <c r="E358" s="5">
        <f>SUBTOTAL(9,E343:E357)</f>
        <v>970252.14999999991</v>
      </c>
      <c r="F358" s="5">
        <f>SUBTOTAL(9,F343:F357)</f>
        <v>1089510</v>
      </c>
      <c r="G358" s="5">
        <f>SUBTOTAL(9,G343:G357)</f>
        <v>2059762.1499999997</v>
      </c>
    </row>
    <row r="359" spans="1:7" outlineLevel="2" x14ac:dyDescent="0.2">
      <c r="A359" s="9">
        <v>1</v>
      </c>
      <c r="B359" s="7" t="s">
        <v>66</v>
      </c>
      <c r="C359" s="7" t="s">
        <v>65</v>
      </c>
      <c r="D359" s="6" t="s">
        <v>90</v>
      </c>
      <c r="E359" s="10">
        <v>0</v>
      </c>
      <c r="F359" s="10">
        <v>10955</v>
      </c>
      <c r="G359" s="10">
        <f>+E359+F359</f>
        <v>10955</v>
      </c>
    </row>
    <row r="360" spans="1:7" outlineLevel="2" x14ac:dyDescent="0.2">
      <c r="A360" s="9">
        <v>2</v>
      </c>
      <c r="B360" s="7" t="s">
        <v>66</v>
      </c>
      <c r="C360" s="7" t="s">
        <v>65</v>
      </c>
      <c r="D360" s="6" t="s">
        <v>89</v>
      </c>
      <c r="E360" s="10">
        <v>0</v>
      </c>
      <c r="F360" s="10">
        <v>11927.97</v>
      </c>
      <c r="G360" s="10">
        <f>+E360+F360</f>
        <v>11927.97</v>
      </c>
    </row>
    <row r="361" spans="1:7" outlineLevel="2" x14ac:dyDescent="0.2">
      <c r="A361" s="9">
        <v>3</v>
      </c>
      <c r="B361" s="12" t="s">
        <v>66</v>
      </c>
      <c r="C361" s="12" t="s">
        <v>72</v>
      </c>
      <c r="D361" s="11" t="s">
        <v>88</v>
      </c>
      <c r="E361" s="10">
        <v>0</v>
      </c>
      <c r="F361" s="10">
        <v>16000</v>
      </c>
      <c r="G361" s="10">
        <f>+E361+F361</f>
        <v>16000</v>
      </c>
    </row>
    <row r="362" spans="1:7" outlineLevel="2" x14ac:dyDescent="0.2">
      <c r="A362" s="9">
        <v>4</v>
      </c>
      <c r="B362" s="7" t="s">
        <v>66</v>
      </c>
      <c r="C362" s="7" t="s">
        <v>68</v>
      </c>
      <c r="D362" s="6" t="s">
        <v>87</v>
      </c>
      <c r="E362" s="10">
        <v>0</v>
      </c>
      <c r="F362" s="10">
        <v>151518</v>
      </c>
      <c r="G362" s="10">
        <f>+E362+F362</f>
        <v>151518</v>
      </c>
    </row>
    <row r="363" spans="1:7" outlineLevel="2" x14ac:dyDescent="0.2">
      <c r="A363" s="9">
        <v>5</v>
      </c>
      <c r="B363" s="15" t="s">
        <v>66</v>
      </c>
      <c r="C363" s="15" t="s">
        <v>65</v>
      </c>
      <c r="D363" s="14" t="s">
        <v>86</v>
      </c>
      <c r="E363" s="10">
        <v>283.2</v>
      </c>
      <c r="F363" s="10">
        <v>9440</v>
      </c>
      <c r="G363" s="10">
        <f>+E363+F363</f>
        <v>9723.2000000000007</v>
      </c>
    </row>
    <row r="364" spans="1:7" outlineLevel="2" x14ac:dyDescent="0.2">
      <c r="A364" s="9">
        <v>6</v>
      </c>
      <c r="B364" s="7" t="s">
        <v>66</v>
      </c>
      <c r="C364" s="7" t="s">
        <v>72</v>
      </c>
      <c r="D364" s="6" t="s">
        <v>85</v>
      </c>
      <c r="E364" s="10">
        <v>860.8</v>
      </c>
      <c r="F364" s="10">
        <v>28800</v>
      </c>
      <c r="G364" s="10">
        <f>+E364+F364</f>
        <v>29660.799999999999</v>
      </c>
    </row>
    <row r="365" spans="1:7" outlineLevel="2" x14ac:dyDescent="0.2">
      <c r="A365" s="9">
        <v>7</v>
      </c>
      <c r="B365" s="7" t="s">
        <v>66</v>
      </c>
      <c r="C365" s="7" t="s">
        <v>65</v>
      </c>
      <c r="D365" s="6" t="s">
        <v>84</v>
      </c>
      <c r="E365" s="10">
        <v>2037.6</v>
      </c>
      <c r="F365" s="10">
        <v>67990</v>
      </c>
      <c r="G365" s="10">
        <f>+E365+F365</f>
        <v>70027.600000000006</v>
      </c>
    </row>
    <row r="366" spans="1:7" outlineLevel="2" x14ac:dyDescent="0.2">
      <c r="A366" s="9">
        <v>8</v>
      </c>
      <c r="B366" s="7" t="s">
        <v>66</v>
      </c>
      <c r="C366" s="7" t="s">
        <v>68</v>
      </c>
      <c r="D366" s="6" t="s">
        <v>83</v>
      </c>
      <c r="E366" s="10">
        <v>2635.5</v>
      </c>
      <c r="F366" s="10">
        <v>63280</v>
      </c>
      <c r="G366" s="10">
        <f>+E366+F366</f>
        <v>65915.5</v>
      </c>
    </row>
    <row r="367" spans="1:7" outlineLevel="2" x14ac:dyDescent="0.2">
      <c r="A367" s="9">
        <v>9</v>
      </c>
      <c r="B367" s="12" t="s">
        <v>66</v>
      </c>
      <c r="C367" s="12" t="s">
        <v>65</v>
      </c>
      <c r="D367" s="11" t="s">
        <v>82</v>
      </c>
      <c r="E367" s="10">
        <v>3275.1</v>
      </c>
      <c r="F367" s="10">
        <v>109170</v>
      </c>
      <c r="G367" s="10">
        <f>+E367+F367</f>
        <v>112445.1</v>
      </c>
    </row>
    <row r="368" spans="1:7" outlineLevel="2" x14ac:dyDescent="0.2">
      <c r="A368" s="9">
        <v>10</v>
      </c>
      <c r="B368" s="12" t="s">
        <v>66</v>
      </c>
      <c r="C368" s="12" t="s">
        <v>65</v>
      </c>
      <c r="D368" s="11" t="s">
        <v>81</v>
      </c>
      <c r="E368" s="10">
        <v>5773.5</v>
      </c>
      <c r="F368" s="10">
        <v>82010</v>
      </c>
      <c r="G368" s="10">
        <f>+E368+F368</f>
        <v>87783.5</v>
      </c>
    </row>
    <row r="369" spans="1:7" outlineLevel="2" x14ac:dyDescent="0.2">
      <c r="A369" s="9">
        <v>11</v>
      </c>
      <c r="B369" s="7" t="s">
        <v>66</v>
      </c>
      <c r="C369" s="7" t="s">
        <v>65</v>
      </c>
      <c r="D369" s="6" t="s">
        <v>80</v>
      </c>
      <c r="E369" s="10">
        <v>6161.4</v>
      </c>
      <c r="F369" s="10">
        <v>205380</v>
      </c>
      <c r="G369" s="10">
        <f>+E369+F369</f>
        <v>211541.4</v>
      </c>
    </row>
    <row r="370" spans="1:7" outlineLevel="2" x14ac:dyDescent="0.2">
      <c r="A370" s="9">
        <v>12</v>
      </c>
      <c r="B370" s="7" t="s">
        <v>66</v>
      </c>
      <c r="C370" s="7" t="s">
        <v>65</v>
      </c>
      <c r="D370" s="6" t="s">
        <v>79</v>
      </c>
      <c r="E370" s="10">
        <v>13663.5</v>
      </c>
      <c r="F370" s="10">
        <v>282460</v>
      </c>
      <c r="G370" s="10">
        <f>+E370+F370</f>
        <v>296123.5</v>
      </c>
    </row>
    <row r="371" spans="1:7" outlineLevel="2" x14ac:dyDescent="0.2">
      <c r="A371" s="9">
        <v>13</v>
      </c>
      <c r="B371" s="7" t="s">
        <v>66</v>
      </c>
      <c r="C371" s="7" t="s">
        <v>72</v>
      </c>
      <c r="D371" s="6" t="s">
        <v>78</v>
      </c>
      <c r="E371" s="10">
        <v>17019</v>
      </c>
      <c r="F371" s="10">
        <v>30570</v>
      </c>
      <c r="G371" s="10">
        <f>+E371+F371</f>
        <v>47589</v>
      </c>
    </row>
    <row r="372" spans="1:7" outlineLevel="2" x14ac:dyDescent="0.2">
      <c r="A372" s="9">
        <v>14</v>
      </c>
      <c r="B372" s="7" t="s">
        <v>66</v>
      </c>
      <c r="C372" s="7" t="s">
        <v>72</v>
      </c>
      <c r="D372" s="6" t="s">
        <v>77</v>
      </c>
      <c r="E372" s="10">
        <v>20076</v>
      </c>
      <c r="F372" s="10">
        <v>115565</v>
      </c>
      <c r="G372" s="10">
        <f>+E372+F372</f>
        <v>135641</v>
      </c>
    </row>
    <row r="373" spans="1:7" outlineLevel="2" x14ac:dyDescent="0.2">
      <c r="A373" s="9">
        <v>15</v>
      </c>
      <c r="B373" s="7" t="s">
        <v>66</v>
      </c>
      <c r="C373" s="7" t="s">
        <v>76</v>
      </c>
      <c r="D373" s="6" t="s">
        <v>75</v>
      </c>
      <c r="E373" s="10">
        <v>20876</v>
      </c>
      <c r="F373" s="10">
        <v>229200</v>
      </c>
      <c r="G373" s="10">
        <f>+E373+F373</f>
        <v>250076</v>
      </c>
    </row>
    <row r="374" spans="1:7" outlineLevel="2" x14ac:dyDescent="0.2">
      <c r="A374" s="9">
        <v>16</v>
      </c>
      <c r="B374" s="7" t="s">
        <v>66</v>
      </c>
      <c r="C374" s="7" t="s">
        <v>68</v>
      </c>
      <c r="D374" s="6" t="s">
        <v>74</v>
      </c>
      <c r="E374" s="10">
        <v>24800</v>
      </c>
      <c r="F374" s="10">
        <v>113620</v>
      </c>
      <c r="G374" s="10">
        <f>+E374+F374</f>
        <v>138420</v>
      </c>
    </row>
    <row r="375" spans="1:7" outlineLevel="2" x14ac:dyDescent="0.2">
      <c r="A375" s="9">
        <v>17</v>
      </c>
      <c r="B375" s="7" t="s">
        <v>66</v>
      </c>
      <c r="C375" s="7" t="s">
        <v>68</v>
      </c>
      <c r="D375" s="6" t="s">
        <v>73</v>
      </c>
      <c r="E375" s="10">
        <v>29986</v>
      </c>
      <c r="F375" s="10">
        <v>49950</v>
      </c>
      <c r="G375" s="10">
        <f>+E375+F375</f>
        <v>79936</v>
      </c>
    </row>
    <row r="376" spans="1:7" outlineLevel="2" x14ac:dyDescent="0.2">
      <c r="A376" s="9">
        <v>18</v>
      </c>
      <c r="B376" s="12" t="s">
        <v>66</v>
      </c>
      <c r="C376" s="12" t="s">
        <v>72</v>
      </c>
      <c r="D376" s="11" t="s">
        <v>71</v>
      </c>
      <c r="E376" s="10">
        <v>39487.5</v>
      </c>
      <c r="F376" s="10">
        <v>204390</v>
      </c>
      <c r="G376" s="10">
        <f>+E376+F376</f>
        <v>243877.5</v>
      </c>
    </row>
    <row r="377" spans="1:7" outlineLevel="2" x14ac:dyDescent="0.2">
      <c r="A377" s="9">
        <v>19</v>
      </c>
      <c r="B377" s="12" t="s">
        <v>66</v>
      </c>
      <c r="C377" s="12" t="s">
        <v>68</v>
      </c>
      <c r="D377" s="11" t="s">
        <v>70</v>
      </c>
      <c r="E377" s="10">
        <v>39823.08</v>
      </c>
      <c r="F377" s="10">
        <v>66740</v>
      </c>
      <c r="G377" s="10">
        <f>+E377+F377</f>
        <v>106563.08</v>
      </c>
    </row>
    <row r="378" spans="1:7" outlineLevel="2" x14ac:dyDescent="0.2">
      <c r="A378" s="9">
        <v>20</v>
      </c>
      <c r="B378" s="7" t="s">
        <v>66</v>
      </c>
      <c r="C378" s="7" t="s">
        <v>65</v>
      </c>
      <c r="D378" s="6" t="s">
        <v>69</v>
      </c>
      <c r="E378" s="10">
        <v>67673.88</v>
      </c>
      <c r="F378" s="10">
        <v>20949.93</v>
      </c>
      <c r="G378" s="10">
        <f>+E378+F378</f>
        <v>88623.81</v>
      </c>
    </row>
    <row r="379" spans="1:7" outlineLevel="2" x14ac:dyDescent="0.2">
      <c r="A379" s="9">
        <v>21</v>
      </c>
      <c r="B379" s="12" t="s">
        <v>66</v>
      </c>
      <c r="C379" s="12" t="s">
        <v>68</v>
      </c>
      <c r="D379" s="11" t="s">
        <v>67</v>
      </c>
      <c r="E379" s="10">
        <v>126957</v>
      </c>
      <c r="F379" s="10">
        <v>0</v>
      </c>
      <c r="G379" s="10">
        <f>+E379+F379</f>
        <v>126957</v>
      </c>
    </row>
    <row r="380" spans="1:7" outlineLevel="2" x14ac:dyDescent="0.2">
      <c r="A380" s="9">
        <v>22</v>
      </c>
      <c r="B380" s="7" t="s">
        <v>66</v>
      </c>
      <c r="C380" s="7" t="s">
        <v>65</v>
      </c>
      <c r="D380" s="6" t="s">
        <v>64</v>
      </c>
      <c r="E380" s="10">
        <v>544870</v>
      </c>
      <c r="F380" s="10">
        <v>96480</v>
      </c>
      <c r="G380" s="10">
        <f>+E380+F380</f>
        <v>641350</v>
      </c>
    </row>
    <row r="381" spans="1:7" outlineLevel="1" x14ac:dyDescent="0.2">
      <c r="A381" s="9"/>
      <c r="B381" s="8" t="s">
        <v>63</v>
      </c>
      <c r="C381" s="7"/>
      <c r="D381" s="6"/>
      <c r="E381" s="5">
        <f>SUBTOTAL(9,E359:E380)</f>
        <v>966259.06</v>
      </c>
      <c r="F381" s="5">
        <f>SUBTOTAL(9,F359:F380)</f>
        <v>1966395.9</v>
      </c>
      <c r="G381" s="5">
        <f>SUBTOTAL(9,G359:G380)</f>
        <v>2932654.96</v>
      </c>
    </row>
    <row r="382" spans="1:7" outlineLevel="2" x14ac:dyDescent="0.2">
      <c r="A382" s="9">
        <v>1</v>
      </c>
      <c r="B382" s="12" t="s">
        <v>52</v>
      </c>
      <c r="C382" s="12" t="s">
        <v>62</v>
      </c>
      <c r="D382" s="11" t="s">
        <v>61</v>
      </c>
      <c r="E382" s="10">
        <v>0</v>
      </c>
      <c r="F382" s="10">
        <v>125040</v>
      </c>
      <c r="G382" s="10">
        <f>+E382+F382</f>
        <v>125040</v>
      </c>
    </row>
    <row r="383" spans="1:7" outlineLevel="2" x14ac:dyDescent="0.2">
      <c r="A383" s="9">
        <v>2</v>
      </c>
      <c r="B383" s="12" t="s">
        <v>52</v>
      </c>
      <c r="C383" s="12" t="s">
        <v>56</v>
      </c>
      <c r="D383" s="11" t="s">
        <v>60</v>
      </c>
      <c r="E383" s="10">
        <v>0</v>
      </c>
      <c r="F383" s="10">
        <v>690780</v>
      </c>
      <c r="G383" s="10">
        <f>+E383+F383</f>
        <v>690780</v>
      </c>
    </row>
    <row r="384" spans="1:7" outlineLevel="2" x14ac:dyDescent="0.2">
      <c r="A384" s="9">
        <v>3</v>
      </c>
      <c r="B384" s="7" t="s">
        <v>52</v>
      </c>
      <c r="C384" s="7" t="s">
        <v>56</v>
      </c>
      <c r="D384" s="6" t="s">
        <v>59</v>
      </c>
      <c r="E384" s="10">
        <v>2540</v>
      </c>
      <c r="F384" s="10">
        <v>0</v>
      </c>
      <c r="G384" s="10">
        <f>+E384+F384</f>
        <v>2540</v>
      </c>
    </row>
    <row r="385" spans="1:7" outlineLevel="2" x14ac:dyDescent="0.2">
      <c r="A385" s="9">
        <v>4</v>
      </c>
      <c r="B385" s="7" t="s">
        <v>52</v>
      </c>
      <c r="C385" s="7" t="s">
        <v>56</v>
      </c>
      <c r="D385" s="6" t="s">
        <v>58</v>
      </c>
      <c r="E385" s="10">
        <v>5395.2</v>
      </c>
      <c r="F385" s="10">
        <v>122450</v>
      </c>
      <c r="G385" s="10">
        <f>+E385+F385</f>
        <v>127845.2</v>
      </c>
    </row>
    <row r="386" spans="1:7" outlineLevel="2" x14ac:dyDescent="0.2">
      <c r="A386" s="9">
        <v>5</v>
      </c>
      <c r="B386" s="7" t="s">
        <v>52</v>
      </c>
      <c r="C386" s="7" t="s">
        <v>56</v>
      </c>
      <c r="D386" s="6" t="s">
        <v>57</v>
      </c>
      <c r="E386" s="10">
        <v>6990</v>
      </c>
      <c r="F386" s="10">
        <v>124190.39999999999</v>
      </c>
      <c r="G386" s="10">
        <f>+E386+F386</f>
        <v>131180.4</v>
      </c>
    </row>
    <row r="387" spans="1:7" outlineLevel="2" x14ac:dyDescent="0.2">
      <c r="A387" s="9">
        <v>6</v>
      </c>
      <c r="B387" s="7" t="s">
        <v>52</v>
      </c>
      <c r="C387" s="7" t="s">
        <v>56</v>
      </c>
      <c r="D387" s="6" t="s">
        <v>55</v>
      </c>
      <c r="E387" s="10">
        <v>26262.3</v>
      </c>
      <c r="F387" s="10">
        <v>3930</v>
      </c>
      <c r="G387" s="10">
        <f>+E387+F387</f>
        <v>30192.3</v>
      </c>
    </row>
    <row r="388" spans="1:7" outlineLevel="2" x14ac:dyDescent="0.2">
      <c r="A388" s="9">
        <v>7</v>
      </c>
      <c r="B388" s="7" t="s">
        <v>52</v>
      </c>
      <c r="C388" s="7" t="s">
        <v>54</v>
      </c>
      <c r="D388" s="6" t="s">
        <v>53</v>
      </c>
      <c r="E388" s="10">
        <v>26561.4</v>
      </c>
      <c r="F388" s="10">
        <v>51810</v>
      </c>
      <c r="G388" s="10">
        <f>+E388+F388</f>
        <v>78371.399999999994</v>
      </c>
    </row>
    <row r="389" spans="1:7" outlineLevel="2" x14ac:dyDescent="0.2">
      <c r="A389" s="9">
        <v>8</v>
      </c>
      <c r="B389" s="12" t="s">
        <v>52</v>
      </c>
      <c r="C389" s="12" t="s">
        <v>51</v>
      </c>
      <c r="D389" s="11" t="s">
        <v>50</v>
      </c>
      <c r="E389" s="10">
        <v>48321</v>
      </c>
      <c r="F389" s="10">
        <v>0</v>
      </c>
      <c r="G389" s="10">
        <f>+E389+F389</f>
        <v>48321</v>
      </c>
    </row>
    <row r="390" spans="1:7" outlineLevel="1" x14ac:dyDescent="0.2">
      <c r="A390" s="9"/>
      <c r="B390" s="13" t="s">
        <v>49</v>
      </c>
      <c r="C390" s="12"/>
      <c r="D390" s="11"/>
      <c r="E390" s="5">
        <f>SUBTOTAL(9,E382:E389)</f>
        <v>116069.9</v>
      </c>
      <c r="F390" s="5">
        <f>SUBTOTAL(9,F382:F389)</f>
        <v>1118200.3999999999</v>
      </c>
      <c r="G390" s="5">
        <f>SUBTOTAL(9,G382:G389)</f>
        <v>1234270.2999999998</v>
      </c>
    </row>
    <row r="391" spans="1:7" outlineLevel="2" x14ac:dyDescent="0.2">
      <c r="A391" s="9">
        <v>1</v>
      </c>
      <c r="B391" s="7" t="s">
        <v>43</v>
      </c>
      <c r="C391" s="7" t="s">
        <v>48</v>
      </c>
      <c r="D391" s="6" t="s">
        <v>47</v>
      </c>
      <c r="E391" s="10">
        <v>1300</v>
      </c>
      <c r="F391" s="10">
        <v>0</v>
      </c>
      <c r="G391" s="10">
        <f>+E391+F391</f>
        <v>1300</v>
      </c>
    </row>
    <row r="392" spans="1:7" outlineLevel="2" x14ac:dyDescent="0.2">
      <c r="A392" s="9">
        <v>2</v>
      </c>
      <c r="B392" s="12" t="s">
        <v>43</v>
      </c>
      <c r="C392" s="12" t="s">
        <v>46</v>
      </c>
      <c r="D392" s="11" t="s">
        <v>45</v>
      </c>
      <c r="E392" s="10">
        <v>3600</v>
      </c>
      <c r="F392" s="10">
        <v>0</v>
      </c>
      <c r="G392" s="10">
        <f>+E392+F392</f>
        <v>3600</v>
      </c>
    </row>
    <row r="393" spans="1:7" outlineLevel="2" x14ac:dyDescent="0.2">
      <c r="A393" s="9">
        <v>3</v>
      </c>
      <c r="B393" s="12" t="s">
        <v>43</v>
      </c>
      <c r="C393" s="12" t="s">
        <v>42</v>
      </c>
      <c r="D393" s="11" t="s">
        <v>44</v>
      </c>
      <c r="E393" s="10">
        <v>4290</v>
      </c>
      <c r="F393" s="10">
        <v>27000</v>
      </c>
      <c r="G393" s="10">
        <f>+E393+F393</f>
        <v>31290</v>
      </c>
    </row>
    <row r="394" spans="1:7" outlineLevel="2" x14ac:dyDescent="0.2">
      <c r="A394" s="9">
        <v>4</v>
      </c>
      <c r="B394" s="7" t="s">
        <v>43</v>
      </c>
      <c r="C394" s="7" t="s">
        <v>42</v>
      </c>
      <c r="D394" s="6" t="s">
        <v>41</v>
      </c>
      <c r="E394" s="10">
        <v>6554.75</v>
      </c>
      <c r="F394" s="10">
        <v>13500</v>
      </c>
      <c r="G394" s="10">
        <f>+E394+F394</f>
        <v>20054.75</v>
      </c>
    </row>
    <row r="395" spans="1:7" outlineLevel="1" x14ac:dyDescent="0.2">
      <c r="A395" s="9"/>
      <c r="B395" s="8" t="s">
        <v>40</v>
      </c>
      <c r="C395" s="7"/>
      <c r="D395" s="6"/>
      <c r="E395" s="5">
        <f>SUBTOTAL(9,E391:E394)</f>
        <v>15744.75</v>
      </c>
      <c r="F395" s="5">
        <f>SUBTOTAL(9,F391:F394)</f>
        <v>40500</v>
      </c>
      <c r="G395" s="5">
        <f>SUBTOTAL(9,G391:G394)</f>
        <v>56244.75</v>
      </c>
    </row>
    <row r="396" spans="1:7" outlineLevel="2" x14ac:dyDescent="0.2">
      <c r="A396" s="9">
        <v>1</v>
      </c>
      <c r="B396" s="7" t="s">
        <v>39</v>
      </c>
      <c r="C396" s="7" t="s">
        <v>38</v>
      </c>
      <c r="D396" s="6" t="s">
        <v>37</v>
      </c>
      <c r="E396" s="10">
        <v>0</v>
      </c>
      <c r="F396" s="10">
        <v>33240</v>
      </c>
      <c r="G396" s="10">
        <f>+E396+F396</f>
        <v>33240</v>
      </c>
    </row>
    <row r="397" spans="1:7" outlineLevel="1" x14ac:dyDescent="0.2">
      <c r="A397" s="9"/>
      <c r="B397" s="8" t="s">
        <v>36</v>
      </c>
      <c r="C397" s="7"/>
      <c r="D397" s="6"/>
      <c r="E397" s="5">
        <f>SUBTOTAL(9,E396:E396)</f>
        <v>0</v>
      </c>
      <c r="F397" s="5">
        <f>SUBTOTAL(9,F396:F396)</f>
        <v>33240</v>
      </c>
      <c r="G397" s="5">
        <f>SUBTOTAL(9,G396:G396)</f>
        <v>33240</v>
      </c>
    </row>
    <row r="398" spans="1:7" outlineLevel="2" x14ac:dyDescent="0.2">
      <c r="A398" s="9">
        <v>1</v>
      </c>
      <c r="B398" s="7" t="s">
        <v>3</v>
      </c>
      <c r="C398" s="7" t="s">
        <v>25</v>
      </c>
      <c r="D398" s="6" t="s">
        <v>35</v>
      </c>
      <c r="E398" s="10">
        <v>0</v>
      </c>
      <c r="F398" s="10">
        <v>1210</v>
      </c>
      <c r="G398" s="10">
        <f>+E398+F398</f>
        <v>1210</v>
      </c>
    </row>
    <row r="399" spans="1:7" outlineLevel="2" x14ac:dyDescent="0.2">
      <c r="A399" s="9">
        <v>2</v>
      </c>
      <c r="B399" s="7" t="s">
        <v>3</v>
      </c>
      <c r="C399" s="7" t="s">
        <v>11</v>
      </c>
      <c r="D399" s="6" t="s">
        <v>34</v>
      </c>
      <c r="E399" s="10">
        <v>0</v>
      </c>
      <c r="F399" s="10">
        <v>6080</v>
      </c>
      <c r="G399" s="10">
        <f>+E399+F399</f>
        <v>6080</v>
      </c>
    </row>
    <row r="400" spans="1:7" outlineLevel="2" x14ac:dyDescent="0.2">
      <c r="A400" s="9">
        <v>3</v>
      </c>
      <c r="B400" s="7" t="s">
        <v>3</v>
      </c>
      <c r="C400" s="7" t="s">
        <v>33</v>
      </c>
      <c r="D400" s="6" t="s">
        <v>32</v>
      </c>
      <c r="E400" s="10">
        <v>0</v>
      </c>
      <c r="F400" s="10">
        <v>19380</v>
      </c>
      <c r="G400" s="10">
        <f>+E400+F400</f>
        <v>19380</v>
      </c>
    </row>
    <row r="401" spans="1:7" outlineLevel="2" x14ac:dyDescent="0.2">
      <c r="A401" s="9">
        <v>4</v>
      </c>
      <c r="B401" s="7" t="s">
        <v>3</v>
      </c>
      <c r="C401" s="7" t="s">
        <v>11</v>
      </c>
      <c r="D401" s="6" t="s">
        <v>31</v>
      </c>
      <c r="E401" s="10">
        <v>0</v>
      </c>
      <c r="F401" s="10">
        <v>34754.9</v>
      </c>
      <c r="G401" s="10">
        <f>+E401+F401</f>
        <v>34754.9</v>
      </c>
    </row>
    <row r="402" spans="1:7" outlineLevel="2" x14ac:dyDescent="0.2">
      <c r="A402" s="9">
        <v>5</v>
      </c>
      <c r="B402" s="7" t="s">
        <v>3</v>
      </c>
      <c r="C402" s="7" t="s">
        <v>2</v>
      </c>
      <c r="D402" s="6" t="s">
        <v>30</v>
      </c>
      <c r="E402" s="10">
        <v>0</v>
      </c>
      <c r="F402" s="10">
        <v>47370</v>
      </c>
      <c r="G402" s="10">
        <f>+E402+F402</f>
        <v>47370</v>
      </c>
    </row>
    <row r="403" spans="1:7" outlineLevel="2" x14ac:dyDescent="0.2">
      <c r="A403" s="9">
        <v>6</v>
      </c>
      <c r="B403" s="12" t="s">
        <v>3</v>
      </c>
      <c r="C403" s="12" t="s">
        <v>13</v>
      </c>
      <c r="D403" s="11" t="s">
        <v>29</v>
      </c>
      <c r="E403" s="10">
        <v>0</v>
      </c>
      <c r="F403" s="10">
        <v>101533.65</v>
      </c>
      <c r="G403" s="10">
        <f>+E403+F403</f>
        <v>101533.65</v>
      </c>
    </row>
    <row r="404" spans="1:7" outlineLevel="2" x14ac:dyDescent="0.2">
      <c r="A404" s="9">
        <v>7</v>
      </c>
      <c r="B404" s="12" t="s">
        <v>3</v>
      </c>
      <c r="C404" s="12" t="s">
        <v>2</v>
      </c>
      <c r="D404" s="11" t="s">
        <v>28</v>
      </c>
      <c r="E404" s="10">
        <v>0</v>
      </c>
      <c r="F404" s="10">
        <v>113710</v>
      </c>
      <c r="G404" s="10">
        <f>+E404+F404</f>
        <v>113710</v>
      </c>
    </row>
    <row r="405" spans="1:7" outlineLevel="2" x14ac:dyDescent="0.2">
      <c r="A405" s="9">
        <v>8</v>
      </c>
      <c r="B405" s="12" t="s">
        <v>3</v>
      </c>
      <c r="C405" s="12" t="s">
        <v>11</v>
      </c>
      <c r="D405" s="11" t="s">
        <v>27</v>
      </c>
      <c r="E405" s="10">
        <v>0</v>
      </c>
      <c r="F405" s="10">
        <v>115770</v>
      </c>
      <c r="G405" s="10">
        <f>+E405+F405</f>
        <v>115770</v>
      </c>
    </row>
    <row r="406" spans="1:7" outlineLevel="2" x14ac:dyDescent="0.2">
      <c r="A406" s="9">
        <v>9</v>
      </c>
      <c r="B406" s="7" t="s">
        <v>3</v>
      </c>
      <c r="C406" s="7" t="s">
        <v>2</v>
      </c>
      <c r="D406" s="6" t="s">
        <v>26</v>
      </c>
      <c r="E406" s="10">
        <v>0</v>
      </c>
      <c r="F406" s="10">
        <v>131290</v>
      </c>
      <c r="G406" s="10">
        <f>+E406+F406</f>
        <v>131290</v>
      </c>
    </row>
    <row r="407" spans="1:7" outlineLevel="2" x14ac:dyDescent="0.2">
      <c r="A407" s="9">
        <v>10</v>
      </c>
      <c r="B407" s="7" t="s">
        <v>3</v>
      </c>
      <c r="C407" s="7" t="s">
        <v>25</v>
      </c>
      <c r="D407" s="6" t="s">
        <v>24</v>
      </c>
      <c r="E407" s="10">
        <v>322.2</v>
      </c>
      <c r="F407" s="10">
        <v>10800</v>
      </c>
      <c r="G407" s="10">
        <f>+E407+F407</f>
        <v>11122.2</v>
      </c>
    </row>
    <row r="408" spans="1:7" outlineLevel="2" x14ac:dyDescent="0.2">
      <c r="A408" s="9">
        <v>11</v>
      </c>
      <c r="B408" s="7" t="s">
        <v>3</v>
      </c>
      <c r="C408" s="7" t="s">
        <v>23</v>
      </c>
      <c r="D408" s="6" t="s">
        <v>22</v>
      </c>
      <c r="E408" s="10">
        <v>1414.8</v>
      </c>
      <c r="F408" s="10">
        <v>47160</v>
      </c>
      <c r="G408" s="10">
        <f>+E408+F408</f>
        <v>48574.8</v>
      </c>
    </row>
    <row r="409" spans="1:7" outlineLevel="2" x14ac:dyDescent="0.2">
      <c r="A409" s="9">
        <v>12</v>
      </c>
      <c r="B409" s="7" t="s">
        <v>3</v>
      </c>
      <c r="C409" s="7" t="s">
        <v>21</v>
      </c>
      <c r="D409" s="6" t="s">
        <v>20</v>
      </c>
      <c r="E409" s="10">
        <v>1526.4</v>
      </c>
      <c r="F409" s="10">
        <v>50880</v>
      </c>
      <c r="G409" s="10">
        <f>+E409+F409</f>
        <v>52406.400000000001</v>
      </c>
    </row>
    <row r="410" spans="1:7" outlineLevel="2" x14ac:dyDescent="0.2">
      <c r="A410" s="9">
        <v>13</v>
      </c>
      <c r="B410" s="7" t="s">
        <v>3</v>
      </c>
      <c r="C410" s="7" t="s">
        <v>9</v>
      </c>
      <c r="D410" s="6" t="s">
        <v>19</v>
      </c>
      <c r="E410" s="10">
        <v>1581.1</v>
      </c>
      <c r="F410" s="10">
        <v>52710</v>
      </c>
      <c r="G410" s="10">
        <f>+E410+F410</f>
        <v>54291.1</v>
      </c>
    </row>
    <row r="411" spans="1:7" outlineLevel="2" x14ac:dyDescent="0.2">
      <c r="A411" s="9">
        <v>14</v>
      </c>
      <c r="B411" s="7" t="s">
        <v>3</v>
      </c>
      <c r="C411" s="7" t="s">
        <v>11</v>
      </c>
      <c r="D411" s="6" t="s">
        <v>18</v>
      </c>
      <c r="E411" s="10">
        <v>2294.4</v>
      </c>
      <c r="F411" s="10">
        <v>142200</v>
      </c>
      <c r="G411" s="10">
        <f>+E411+F411</f>
        <v>144494.39999999999</v>
      </c>
    </row>
    <row r="412" spans="1:7" outlineLevel="2" x14ac:dyDescent="0.2">
      <c r="A412" s="9">
        <v>15</v>
      </c>
      <c r="B412" s="7" t="s">
        <v>3</v>
      </c>
      <c r="C412" s="7" t="s">
        <v>17</v>
      </c>
      <c r="D412" s="6" t="s">
        <v>16</v>
      </c>
      <c r="E412" s="10">
        <v>2820</v>
      </c>
      <c r="F412" s="10">
        <v>94020</v>
      </c>
      <c r="G412" s="10">
        <f>+E412+F412</f>
        <v>96840</v>
      </c>
    </row>
    <row r="413" spans="1:7" outlineLevel="2" x14ac:dyDescent="0.2">
      <c r="A413" s="9">
        <v>16</v>
      </c>
      <c r="B413" s="7" t="s">
        <v>3</v>
      </c>
      <c r="C413" s="7" t="s">
        <v>15</v>
      </c>
      <c r="D413" s="6" t="s">
        <v>14</v>
      </c>
      <c r="E413" s="10">
        <v>3300.5</v>
      </c>
      <c r="F413" s="10">
        <v>6420</v>
      </c>
      <c r="G413" s="10">
        <f>+E413+F413</f>
        <v>9720.5</v>
      </c>
    </row>
    <row r="414" spans="1:7" outlineLevel="2" x14ac:dyDescent="0.2">
      <c r="A414" s="9">
        <v>17</v>
      </c>
      <c r="B414" s="7" t="s">
        <v>3</v>
      </c>
      <c r="C414" s="7" t="s">
        <v>13</v>
      </c>
      <c r="D414" s="6" t="s">
        <v>12</v>
      </c>
      <c r="E414" s="10">
        <v>3941.3</v>
      </c>
      <c r="F414" s="10">
        <v>65880</v>
      </c>
      <c r="G414" s="10">
        <f>+E414+F414</f>
        <v>69821.3</v>
      </c>
    </row>
    <row r="415" spans="1:7" outlineLevel="2" x14ac:dyDescent="0.2">
      <c r="A415" s="9">
        <v>18</v>
      </c>
      <c r="B415" s="7" t="s">
        <v>3</v>
      </c>
      <c r="C415" s="7" t="s">
        <v>11</v>
      </c>
      <c r="D415" s="6" t="s">
        <v>10</v>
      </c>
      <c r="E415" s="10">
        <v>4934.7</v>
      </c>
      <c r="F415" s="10">
        <v>30840</v>
      </c>
      <c r="G415" s="10">
        <f>+E415+F415</f>
        <v>35774.699999999997</v>
      </c>
    </row>
    <row r="416" spans="1:7" outlineLevel="2" x14ac:dyDescent="0.2">
      <c r="A416" s="9">
        <v>19</v>
      </c>
      <c r="B416" s="12" t="s">
        <v>3</v>
      </c>
      <c r="C416" s="12" t="s">
        <v>9</v>
      </c>
      <c r="D416" s="11" t="s">
        <v>8</v>
      </c>
      <c r="E416" s="10">
        <v>5446.5</v>
      </c>
      <c r="F416" s="10">
        <v>122430</v>
      </c>
      <c r="G416" s="10">
        <f>+E416+F416</f>
        <v>127876.5</v>
      </c>
    </row>
    <row r="417" spans="1:7" outlineLevel="2" x14ac:dyDescent="0.2">
      <c r="A417" s="9">
        <v>20</v>
      </c>
      <c r="B417" s="7" t="s">
        <v>3</v>
      </c>
      <c r="C417" s="7" t="s">
        <v>7</v>
      </c>
      <c r="D417" s="6" t="s">
        <v>6</v>
      </c>
      <c r="E417" s="10">
        <v>7914.2</v>
      </c>
      <c r="F417" s="10">
        <v>18126</v>
      </c>
      <c r="G417" s="10">
        <f>+E417+F417</f>
        <v>26040.2</v>
      </c>
    </row>
    <row r="418" spans="1:7" outlineLevel="2" x14ac:dyDescent="0.2">
      <c r="A418" s="9">
        <v>21</v>
      </c>
      <c r="B418" s="7" t="s">
        <v>3</v>
      </c>
      <c r="C418" s="7" t="s">
        <v>5</v>
      </c>
      <c r="D418" s="6" t="s">
        <v>4</v>
      </c>
      <c r="E418" s="10">
        <v>13801.5</v>
      </c>
      <c r="F418" s="10">
        <v>198030</v>
      </c>
      <c r="G418" s="10">
        <f>+E418+F418</f>
        <v>211831.5</v>
      </c>
    </row>
    <row r="419" spans="1:7" ht="20.25" customHeight="1" outlineLevel="2" x14ac:dyDescent="0.2">
      <c r="A419" s="9">
        <v>22</v>
      </c>
      <c r="B419" s="7" t="s">
        <v>3</v>
      </c>
      <c r="C419" s="7" t="s">
        <v>2</v>
      </c>
      <c r="D419" s="6" t="s">
        <v>1</v>
      </c>
      <c r="E419" s="10">
        <v>251041.64</v>
      </c>
      <c r="F419" s="10">
        <v>0</v>
      </c>
      <c r="G419" s="10">
        <f>+E419+F419</f>
        <v>251041.64</v>
      </c>
    </row>
    <row r="420" spans="1:7" ht="20.25" customHeight="1" outlineLevel="1" x14ac:dyDescent="0.2">
      <c r="A420" s="9"/>
      <c r="B420" s="8" t="s">
        <v>0</v>
      </c>
      <c r="C420" s="7"/>
      <c r="D420" s="6"/>
      <c r="E420" s="5">
        <f>SUBTOTAL(9,E398:E419)</f>
        <v>300339.24</v>
      </c>
      <c r="F420" s="5">
        <f>SUBTOTAL(9,F398:F419)</f>
        <v>1410594.55</v>
      </c>
      <c r="G420" s="5">
        <f>SUBTOTAL(9,G398:G419)</f>
        <v>1710933.79</v>
      </c>
    </row>
  </sheetData>
  <mergeCells count="12">
    <mergeCell ref="A1:G1"/>
    <mergeCell ref="A2:G2"/>
    <mergeCell ref="A3:G3"/>
    <mergeCell ref="A4:G4"/>
    <mergeCell ref="A5:G5"/>
    <mergeCell ref="A6:G6"/>
    <mergeCell ref="A7:G7"/>
    <mergeCell ref="A8:A10"/>
    <mergeCell ref="B8:B10"/>
    <mergeCell ref="C8:C10"/>
    <mergeCell ref="D8:D10"/>
    <mergeCell ref="G8:G10"/>
  </mergeCells>
  <printOptions horizontalCentered="1"/>
  <pageMargins left="0.23622047244094491" right="0" top="0.51181102362204722" bottom="2.204724409448819" header="0.23622047244094491" footer="0.74803149606299213"/>
  <pageSetup paperSize="9" scale="95" orientation="landscape" horizontalDpi="300" verticalDpi="300" r:id="rId1"/>
  <headerFooter alignWithMargins="0">
    <oddHeader>&amp;R&amp;"TH SarabunPSK,ตัวหนา"&amp;16หน้าที่ &amp;P</oddHeader>
  </headerFooter>
  <rowBreaks count="53" manualBreakCount="53">
    <brk id="18" max="16383" man="1"/>
    <brk id="40" max="16383" man="1"/>
    <brk id="45" max="16383" man="1"/>
    <brk id="53" max="16383" man="1"/>
    <brk id="58" max="16383" man="1"/>
    <brk id="65" max="16383" man="1"/>
    <brk id="67" max="16383" man="1"/>
    <brk id="76" max="16383" man="1"/>
    <brk id="79" max="16383" man="1"/>
    <brk id="93" max="16383" man="1"/>
    <brk id="95" max="16383" man="1"/>
    <brk id="98" max="16383" man="1"/>
    <brk id="102" max="16383" man="1"/>
    <brk id="109" max="16383" man="1"/>
    <brk id="111" max="16383" man="1"/>
    <brk id="137" max="16383" man="1"/>
    <brk id="140" max="16383" man="1"/>
    <brk id="174" max="16383" man="1"/>
    <brk id="183" max="16383" man="1"/>
    <brk id="188" max="16383" man="1"/>
    <brk id="201" max="16383" man="1"/>
    <brk id="218" max="16383" man="1"/>
    <brk id="222" max="16383" man="1"/>
    <brk id="229" max="16383" man="1"/>
    <brk id="233" max="16383" man="1"/>
    <brk id="237" max="16383" man="1"/>
    <brk id="239" max="16383" man="1"/>
    <brk id="246" max="16383" man="1"/>
    <brk id="253" max="16383" man="1"/>
    <brk id="255" max="16383" man="1"/>
    <brk id="262" max="16383" man="1"/>
    <brk id="265" max="16383" man="1"/>
    <brk id="287" max="16383" man="1"/>
    <brk id="289" max="16383" man="1"/>
    <brk id="293" max="16383" man="1"/>
    <brk id="295" max="16383" man="1"/>
    <brk id="300" max="16383" man="1"/>
    <brk id="307" max="16383" man="1"/>
    <brk id="310" max="16383" man="1"/>
    <brk id="317" max="16383" man="1"/>
    <brk id="324" max="16383" man="1"/>
    <brk id="326" max="16383" man="1"/>
    <brk id="328" max="16383" man="1"/>
    <brk id="335" max="16383" man="1"/>
    <brk id="338" max="16383" man="1"/>
    <brk id="340" max="16383" man="1"/>
    <brk id="342" max="16383" man="1"/>
    <brk id="358" max="16383" man="1"/>
    <brk id="381" max="16383" man="1"/>
    <brk id="390" max="16383" man="1"/>
    <brk id="395" max="16383" man="1"/>
    <brk id="397" max="16383" man="1"/>
    <brk id="4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บัญชีจัดสรร</vt:lpstr>
      <vt:lpstr>บัญชีจัดสรร!Print_Titles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DLA-USER</dc:creator>
  <cp:lastModifiedBy>DLA-USER</cp:lastModifiedBy>
  <dcterms:created xsi:type="dcterms:W3CDTF">2016-08-03T03:02:46Z</dcterms:created>
  <dcterms:modified xsi:type="dcterms:W3CDTF">2016-08-03T03:03:03Z</dcterms:modified>
</cp:coreProperties>
</file>