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20835" windowHeight="8985" activeTab="1"/>
  </bookViews>
  <sheets>
    <sheet name="จัดสรร" sheetId="1" r:id="rId1"/>
    <sheet name="เลขที่หนังสือ " sheetId="2" r:id="rId2"/>
  </sheets>
  <externalReferences>
    <externalReference r:id="rId3"/>
  </externalReferences>
  <definedNames>
    <definedName name="Excel_BuiltIn_Print_Area">#REF!</definedName>
    <definedName name="_xlnm.Print_Titles" localSheetId="0">จัดสรร!$1:$10</definedName>
    <definedName name="_xlnm.Print_Titles" localSheetId="1">'เลขที่หนังสือ '!$1:$4</definedName>
  </definedNames>
  <calcPr calcId="145621" fullCalcOnLoad="1"/>
</workbook>
</file>

<file path=xl/calcChain.xml><?xml version="1.0" encoding="utf-8"?>
<calcChain xmlns="http://schemas.openxmlformats.org/spreadsheetml/2006/main">
  <c r="E317" i="1" l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F317" i="1" s="1"/>
  <c r="E300" i="1"/>
  <c r="G299" i="1"/>
  <c r="F298" i="1"/>
  <c r="G298" i="1" s="1"/>
  <c r="F297" i="1"/>
  <c r="G297" i="1" s="1"/>
  <c r="G300" i="1" s="1"/>
  <c r="E296" i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F296" i="1" s="1"/>
  <c r="E289" i="1"/>
  <c r="F288" i="1"/>
  <c r="G288" i="1" s="1"/>
  <c r="G287" i="1"/>
  <c r="F287" i="1"/>
  <c r="G286" i="1"/>
  <c r="F286" i="1"/>
  <c r="G285" i="1"/>
  <c r="F285" i="1"/>
  <c r="G284" i="1"/>
  <c r="F284" i="1"/>
  <c r="G283" i="1"/>
  <c r="G289" i="1" s="1"/>
  <c r="F283" i="1"/>
  <c r="F289" i="1" s="1"/>
  <c r="E282" i="1"/>
  <c r="F281" i="1"/>
  <c r="G281" i="1" s="1"/>
  <c r="F280" i="1"/>
  <c r="G280" i="1" s="1"/>
  <c r="F279" i="1"/>
  <c r="F282" i="1" s="1"/>
  <c r="E278" i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G267" i="1"/>
  <c r="F267" i="1"/>
  <c r="G266" i="1"/>
  <c r="G278" i="1" s="1"/>
  <c r="F266" i="1"/>
  <c r="F278" i="1" s="1"/>
  <c r="E265" i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F265" i="1" s="1"/>
  <c r="E258" i="1"/>
  <c r="G257" i="1"/>
  <c r="F257" i="1"/>
  <c r="G256" i="1"/>
  <c r="F256" i="1"/>
  <c r="G255" i="1"/>
  <c r="G258" i="1" s="1"/>
  <c r="F255" i="1"/>
  <c r="F258" i="1" s="1"/>
  <c r="G254" i="1"/>
  <c r="F254" i="1"/>
  <c r="E254" i="1"/>
  <c r="G253" i="1"/>
  <c r="E252" i="1"/>
  <c r="F251" i="1"/>
  <c r="G251" i="1" s="1"/>
  <c r="F250" i="1"/>
  <c r="F252" i="1" s="1"/>
  <c r="G249" i="1"/>
  <c r="G248" i="1"/>
  <c r="F248" i="1"/>
  <c r="E248" i="1"/>
  <c r="G247" i="1"/>
  <c r="E246" i="1"/>
  <c r="F245" i="1"/>
  <c r="G245" i="1" s="1"/>
  <c r="F244" i="1"/>
  <c r="G244" i="1" s="1"/>
  <c r="F243" i="1"/>
  <c r="G243" i="1" s="1"/>
  <c r="F242" i="1"/>
  <c r="F246" i="1" s="1"/>
  <c r="E241" i="1"/>
  <c r="G240" i="1"/>
  <c r="F240" i="1"/>
  <c r="G239" i="1"/>
  <c r="F239" i="1"/>
  <c r="G238" i="1"/>
  <c r="F238" i="1"/>
  <c r="G237" i="1"/>
  <c r="F237" i="1"/>
  <c r="G236" i="1"/>
  <c r="F236" i="1"/>
  <c r="G235" i="1"/>
  <c r="G241" i="1" s="1"/>
  <c r="F235" i="1"/>
  <c r="F241" i="1" s="1"/>
  <c r="E234" i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F234" i="1" s="1"/>
  <c r="F222" i="1"/>
  <c r="E222" i="1"/>
  <c r="G221" i="1"/>
  <c r="G220" i="1"/>
  <c r="G219" i="1"/>
  <c r="G218" i="1"/>
  <c r="G222" i="1" s="1"/>
  <c r="E217" i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F217" i="1" s="1"/>
  <c r="F207" i="1"/>
  <c r="E207" i="1"/>
  <c r="G206" i="1"/>
  <c r="F206" i="1"/>
  <c r="G205" i="1"/>
  <c r="G207" i="1" s="1"/>
  <c r="F205" i="1"/>
  <c r="E204" i="1"/>
  <c r="F203" i="1"/>
  <c r="G203" i="1" s="1"/>
  <c r="F202" i="1"/>
  <c r="F204" i="1" s="1"/>
  <c r="F201" i="1"/>
  <c r="E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G201" i="1" s="1"/>
  <c r="F194" i="1"/>
  <c r="E193" i="1"/>
  <c r="F192" i="1"/>
  <c r="F193" i="1" s="1"/>
  <c r="F191" i="1"/>
  <c r="E191" i="1"/>
  <c r="G190" i="1"/>
  <c r="F190" i="1"/>
  <c r="G189" i="1"/>
  <c r="F189" i="1"/>
  <c r="G188" i="1"/>
  <c r="F188" i="1"/>
  <c r="G187" i="1"/>
  <c r="F187" i="1"/>
  <c r="G186" i="1"/>
  <c r="F186" i="1"/>
  <c r="G185" i="1"/>
  <c r="G191" i="1" s="1"/>
  <c r="F185" i="1"/>
  <c r="E184" i="1"/>
  <c r="F183" i="1"/>
  <c r="G183" i="1" s="1"/>
  <c r="F182" i="1"/>
  <c r="G182" i="1" s="1"/>
  <c r="F181" i="1"/>
  <c r="G181" i="1" s="1"/>
  <c r="F180" i="1"/>
  <c r="F184" i="1" s="1"/>
  <c r="G179" i="1"/>
  <c r="E178" i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F178" i="1" s="1"/>
  <c r="F168" i="1"/>
  <c r="E168" i="1"/>
  <c r="G167" i="1"/>
  <c r="F167" i="1"/>
  <c r="G166" i="1"/>
  <c r="F166" i="1"/>
  <c r="G165" i="1"/>
  <c r="F165" i="1"/>
  <c r="G164" i="1"/>
  <c r="G168" i="1" s="1"/>
  <c r="F164" i="1"/>
  <c r="F163" i="1"/>
  <c r="E163" i="1"/>
  <c r="G162" i="1"/>
  <c r="G161" i="1"/>
  <c r="G160" i="1"/>
  <c r="G159" i="1"/>
  <c r="G163" i="1" s="1"/>
  <c r="F158" i="1"/>
  <c r="E158" i="1"/>
  <c r="G157" i="1"/>
  <c r="F157" i="1"/>
  <c r="G156" i="1"/>
  <c r="F156" i="1"/>
  <c r="G155" i="1"/>
  <c r="F155" i="1"/>
  <c r="G154" i="1"/>
  <c r="F154" i="1"/>
  <c r="G153" i="1"/>
  <c r="G158" i="1" s="1"/>
  <c r="F153" i="1"/>
  <c r="G152" i="1"/>
  <c r="E152" i="1"/>
  <c r="G151" i="1"/>
  <c r="G150" i="1"/>
  <c r="F150" i="1"/>
  <c r="F152" i="1" s="1"/>
  <c r="E149" i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F149" i="1" s="1"/>
  <c r="F140" i="1"/>
  <c r="E140" i="1"/>
  <c r="G139" i="1"/>
  <c r="F139" i="1"/>
  <c r="G138" i="1"/>
  <c r="F138" i="1"/>
  <c r="G137" i="1"/>
  <c r="G140" i="1" s="1"/>
  <c r="F137" i="1"/>
  <c r="E136" i="1"/>
  <c r="G135" i="1"/>
  <c r="G134" i="1"/>
  <c r="G136" i="1" s="1"/>
  <c r="F134" i="1"/>
  <c r="F136" i="1" s="1"/>
  <c r="E133" i="1"/>
  <c r="F132" i="1"/>
  <c r="G132" i="1" s="1"/>
  <c r="F131" i="1"/>
  <c r="G131" i="1" s="1"/>
  <c r="F130" i="1"/>
  <c r="F133" i="1" s="1"/>
  <c r="F129" i="1"/>
  <c r="E129" i="1"/>
  <c r="G128" i="1"/>
  <c r="G129" i="1" s="1"/>
  <c r="F128" i="1"/>
  <c r="E127" i="1"/>
  <c r="G126" i="1"/>
  <c r="G125" i="1"/>
  <c r="F124" i="1"/>
  <c r="G124" i="1" s="1"/>
  <c r="F123" i="1"/>
  <c r="F127" i="1" s="1"/>
  <c r="F122" i="1"/>
  <c r="E122" i="1"/>
  <c r="G121" i="1"/>
  <c r="F121" i="1"/>
  <c r="G120" i="1"/>
  <c r="G122" i="1" s="1"/>
  <c r="F120" i="1"/>
  <c r="E119" i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F119" i="1" s="1"/>
  <c r="G110" i="1"/>
  <c r="E109" i="1"/>
  <c r="F108" i="1"/>
  <c r="G108" i="1" s="1"/>
  <c r="F107" i="1"/>
  <c r="F109" i="1" s="1"/>
  <c r="E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G106" i="1" s="1"/>
  <c r="F95" i="1"/>
  <c r="F106" i="1" s="1"/>
  <c r="E94" i="1"/>
  <c r="F93" i="1"/>
  <c r="G93" i="1" s="1"/>
  <c r="F92" i="1"/>
  <c r="G92" i="1" s="1"/>
  <c r="F91" i="1"/>
  <c r="F94" i="1" s="1"/>
  <c r="F90" i="1"/>
  <c r="E90" i="1"/>
  <c r="G89" i="1"/>
  <c r="G88" i="1"/>
  <c r="G87" i="1"/>
  <c r="F87" i="1"/>
  <c r="G86" i="1"/>
  <c r="G85" i="1"/>
  <c r="G84" i="1"/>
  <c r="G90" i="1" s="1"/>
  <c r="F83" i="1"/>
  <c r="E83" i="1"/>
  <c r="G82" i="1"/>
  <c r="F82" i="1"/>
  <c r="G81" i="1"/>
  <c r="F81" i="1"/>
  <c r="G80" i="1"/>
  <c r="F80" i="1"/>
  <c r="G79" i="1"/>
  <c r="G83" i="1" s="1"/>
  <c r="F79" i="1"/>
  <c r="E78" i="1"/>
  <c r="F77" i="1"/>
  <c r="F78" i="1" s="1"/>
  <c r="F76" i="1"/>
  <c r="E76" i="1"/>
  <c r="G75" i="1"/>
  <c r="G76" i="1" s="1"/>
  <c r="F75" i="1"/>
  <c r="E74" i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F74" i="1" s="1"/>
  <c r="E65" i="1"/>
  <c r="G64" i="1"/>
  <c r="F63" i="1"/>
  <c r="F65" i="1" s="1"/>
  <c r="G62" i="1"/>
  <c r="G61" i="1"/>
  <c r="E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G60" i="1" s="1"/>
  <c r="F47" i="1"/>
  <c r="F60" i="1" s="1"/>
  <c r="E46" i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F46" i="1" s="1"/>
  <c r="E33" i="1"/>
  <c r="G32" i="1"/>
  <c r="F32" i="1"/>
  <c r="G31" i="1"/>
  <c r="F31" i="1"/>
  <c r="G30" i="1"/>
  <c r="F30" i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F33" i="1" s="1"/>
  <c r="E21" i="1"/>
  <c r="F20" i="1"/>
  <c r="G20" i="1" s="1"/>
  <c r="F19" i="1"/>
  <c r="G19" i="1" s="1"/>
  <c r="G18" i="1"/>
  <c r="G17" i="1"/>
  <c r="F17" i="1"/>
  <c r="G16" i="1"/>
  <c r="G21" i="1" s="1"/>
  <c r="F16" i="1"/>
  <c r="F21" i="1" s="1"/>
  <c r="E15" i="1"/>
  <c r="F14" i="1"/>
  <c r="G14" i="1" s="1"/>
  <c r="F13" i="1"/>
  <c r="G13" i="1" s="1"/>
  <c r="F12" i="1"/>
  <c r="G12" i="1" s="1"/>
  <c r="F11" i="1"/>
  <c r="F15" i="1" s="1"/>
  <c r="G65" i="1" l="1"/>
  <c r="G11" i="1"/>
  <c r="G34" i="1"/>
  <c r="G46" i="1" s="1"/>
  <c r="G63" i="1"/>
  <c r="G66" i="1"/>
  <c r="G74" i="1" s="1"/>
  <c r="G77" i="1"/>
  <c r="G78" i="1" s="1"/>
  <c r="G91" i="1"/>
  <c r="G94" i="1" s="1"/>
  <c r="G107" i="1"/>
  <c r="G109" i="1" s="1"/>
  <c r="G111" i="1"/>
  <c r="G119" i="1" s="1"/>
  <c r="G123" i="1"/>
  <c r="G127" i="1" s="1"/>
  <c r="G130" i="1"/>
  <c r="G133" i="1" s="1"/>
  <c r="G141" i="1"/>
  <c r="G149" i="1" s="1"/>
  <c r="G22" i="1"/>
  <c r="G33" i="1" s="1"/>
  <c r="G169" i="1"/>
  <c r="G178" i="1" s="1"/>
  <c r="G180" i="1"/>
  <c r="G184" i="1" s="1"/>
  <c r="G192" i="1"/>
  <c r="G193" i="1" s="1"/>
  <c r="G202" i="1"/>
  <c r="G204" i="1" s="1"/>
  <c r="G208" i="1"/>
  <c r="G217" i="1" s="1"/>
  <c r="G223" i="1"/>
  <c r="G234" i="1" s="1"/>
  <c r="G242" i="1"/>
  <c r="G246" i="1" s="1"/>
  <c r="G250" i="1"/>
  <c r="G252" i="1" s="1"/>
  <c r="G259" i="1"/>
  <c r="G265" i="1" s="1"/>
  <c r="G279" i="1"/>
  <c r="G282" i="1" s="1"/>
  <c r="G290" i="1"/>
  <c r="G296" i="1" s="1"/>
  <c r="F300" i="1"/>
  <c r="G301" i="1"/>
  <c r="G317" i="1" s="1"/>
  <c r="G15" i="1" l="1"/>
</calcChain>
</file>

<file path=xl/sharedStrings.xml><?xml version="1.0" encoding="utf-8"?>
<sst xmlns="http://schemas.openxmlformats.org/spreadsheetml/2006/main" count="950" uniqueCount="551">
  <si>
    <t>แบบรายละเอียดประกอบการโอนจัดสรรงบประมาณรายจ่าย ประจำปีงบประมาณ พ.ศ. 2559</t>
  </si>
  <si>
    <t xml:space="preserve">แผนงานบริหารจัดการทัรพยากรน้ำ โครงการส่งเสริมสนับสนุนการบริหารจัดการน้ำอย่างบูรณาการ </t>
  </si>
  <si>
    <t>เงินอุดหนุนทั่วไป เงินอุดหนุนเป็นค่าจ้างลูกจ้างชั่วคราวถ่ายโอนงานสถานีสูบน้ำด้วยไฟฟ้า ไตรมาสที่ 2 (เดือนมกราคม - มีนาคม 2559)</t>
  </si>
  <si>
    <t>รหัสงบประมาณ 1500822040500002 รหัสแหล่งของเงิน 5911410 รหัสกิจกรรมหลัก 15008XXXXK2250</t>
  </si>
  <si>
    <t>ลำดับ</t>
  </si>
  <si>
    <t>จังหวัด</t>
  </si>
  <si>
    <t>อำเภอ</t>
  </si>
  <si>
    <t>อปท.</t>
  </si>
  <si>
    <t>จำนวนลูกจ้างชั่วคราวและพนักงานจ้างทั่วไป</t>
  </si>
  <si>
    <t xml:space="preserve">ที่ถ่ายโอนจากกรมชลประทาน </t>
  </si>
  <si>
    <t>(รวมค่าประกันสังคมในอัตรา 5%)</t>
  </si>
  <si>
    <t>จำนวน</t>
  </si>
  <si>
    <t>ค่าตอบแทน</t>
  </si>
  <si>
    <t>(คน)</t>
  </si>
  <si>
    <t>รายเดือน (บาท)</t>
  </si>
  <si>
    <t>3 เดือน (บาท)</t>
  </si>
  <si>
    <t>กาญจนบุรี</t>
  </si>
  <si>
    <t>ไทรโยค</t>
  </si>
  <si>
    <t>อบต.ลุ่มสุ่ม</t>
  </si>
  <si>
    <t>ด่านมะขามเตี้ย</t>
  </si>
  <si>
    <t>อบต.กลอนโด</t>
  </si>
  <si>
    <t>บ่อพลอย</t>
  </si>
  <si>
    <t>อบต.หนองกุ่ม</t>
  </si>
  <si>
    <t>ท่าม่วง</t>
  </si>
  <si>
    <t>อบต.รางสาลี่</t>
  </si>
  <si>
    <t>กาญจนบุรี ผลรวม</t>
  </si>
  <si>
    <t>กาฬสินธุ์</t>
  </si>
  <si>
    <t>ยางตลาด</t>
  </si>
  <si>
    <t>อบต.นาเชือก</t>
  </si>
  <si>
    <t>กมลาไสย</t>
  </si>
  <si>
    <t>อบต.โพนงาม</t>
  </si>
  <si>
    <t>ทต.หลักเมือง</t>
  </si>
  <si>
    <t>ห้วยผึ้ง</t>
  </si>
  <si>
    <t>อบต.ไค้นุ่น</t>
  </si>
  <si>
    <t>ร่องคำ</t>
  </si>
  <si>
    <t>อบต.สามัคคี</t>
  </si>
  <si>
    <t>กาฬสินธุ์ ผลรวม</t>
  </si>
  <si>
    <t>กำแพงเพชร</t>
  </si>
  <si>
    <t>เมืองกำแพงเพชร</t>
  </si>
  <si>
    <t>อบต.ไตรตรึงษ์</t>
  </si>
  <si>
    <t>อบต.คณฑี</t>
  </si>
  <si>
    <t>อบต.ลานดอกไม้</t>
  </si>
  <si>
    <t>อบต.ท่าขุนราม</t>
  </si>
  <si>
    <t>คลองขลุง</t>
  </si>
  <si>
    <t>อบต.ท่าพุทรา</t>
  </si>
  <si>
    <t>อบต.แม่ลาด</t>
  </si>
  <si>
    <t>อบต.ท่ามะเขือ</t>
  </si>
  <si>
    <t>ขาณุวรลักษบุรี</t>
  </si>
  <si>
    <t>อบต.แสนตอ</t>
  </si>
  <si>
    <t>ทต.ขาณุวรลักษบุรี</t>
  </si>
  <si>
    <t>โกสัมพี</t>
  </si>
  <si>
    <t>อบต.โกสัมพี</t>
  </si>
  <si>
    <t>อบต.ลานดอกไม้ตก</t>
  </si>
  <si>
    <t>กำแพงเพชร ผลรวม</t>
  </si>
  <si>
    <t>ขอนแก่น</t>
  </si>
  <si>
    <t>ชุมแพ</t>
  </si>
  <si>
    <t>อบต.ชุมแพ</t>
  </si>
  <si>
    <t>ภูเวียง</t>
  </si>
  <si>
    <t>อบต.ดินดำ</t>
  </si>
  <si>
    <t>โคกโพธิ์ไชย</t>
  </si>
  <si>
    <t>ทต.นาแพง</t>
  </si>
  <si>
    <t>เมืองขอนแก่น</t>
  </si>
  <si>
    <t>อบต.ดอนช้าง</t>
  </si>
  <si>
    <t>น้ำพอง</t>
  </si>
  <si>
    <t>ทต.สะอาด</t>
  </si>
  <si>
    <t>ชนบท</t>
  </si>
  <si>
    <t>อบต.โนนพะยอม</t>
  </si>
  <si>
    <t>อบต.วังแสง</t>
  </si>
  <si>
    <t>อบต.ศรีบุญเรือง</t>
  </si>
  <si>
    <t>บ้านแฮด</t>
  </si>
  <si>
    <t>อบต.โนนสมบูรณ์</t>
  </si>
  <si>
    <t>หนองเรือ</t>
  </si>
  <si>
    <t>อบต.โนนทัน</t>
  </si>
  <si>
    <t>ภูผาม่าน</t>
  </si>
  <si>
    <t>อบต.ภูผาม่าน</t>
  </si>
  <si>
    <t>แวงใหญ่</t>
  </si>
  <si>
    <t>อบต.โนนสะอาด</t>
  </si>
  <si>
    <t>ขอนแก่น ผลรวม</t>
  </si>
  <si>
    <t>ชัยภูมิ</t>
  </si>
  <si>
    <t>บ้านเขว้า</t>
  </si>
  <si>
    <t>อบต.ชีบน</t>
  </si>
  <si>
    <t>ทต.ตลาดแร้ง</t>
  </si>
  <si>
    <t>ทต.ทุ่งทอง</t>
  </si>
  <si>
    <t>จัตุรัส</t>
  </si>
  <si>
    <t>อบต.ส้มป่อย</t>
  </si>
  <si>
    <t>เมืองชัยภูมิ</t>
  </si>
  <si>
    <t>อบต.บ้านค่าย</t>
  </si>
  <si>
    <t>อบต.กุดตุ้ม</t>
  </si>
  <si>
    <t>คอนสวรรค์</t>
  </si>
  <si>
    <t>อบต.ศรีสำราญ</t>
  </si>
  <si>
    <t>คอนสาร</t>
  </si>
  <si>
    <t>อบต.ดงบัง</t>
  </si>
  <si>
    <t>หนองบัวแดง</t>
  </si>
  <si>
    <t>อบต.คูเมือง</t>
  </si>
  <si>
    <t>อบต.นางแดด</t>
  </si>
  <si>
    <t>อบต.หนองแวง</t>
  </si>
  <si>
    <t>ภูเขียว</t>
  </si>
  <si>
    <t>อบต.โคกสะอาด</t>
  </si>
  <si>
    <t xml:space="preserve">  </t>
  </si>
  <si>
    <t>บ้านแท่น</t>
  </si>
  <si>
    <t>อบต.สามสวน</t>
  </si>
  <si>
    <t>ชัยภูมิ ผลรวม</t>
  </si>
  <si>
    <t>เชียงราย</t>
  </si>
  <si>
    <t>เชียงของ</t>
  </si>
  <si>
    <t>ทต.ศรีดอนชัย</t>
  </si>
  <si>
    <t>เชียงแสน</t>
  </si>
  <si>
    <t>ทต.โยนก</t>
  </si>
  <si>
    <t>ป่าแดด</t>
  </si>
  <si>
    <t>ทต.สันมะค่า</t>
  </si>
  <si>
    <t>เวียงแก่น</t>
  </si>
  <si>
    <t>ทต.หล่ายง่าว</t>
  </si>
  <si>
    <t>เชียงราย ผลรวม</t>
  </si>
  <si>
    <t>เชียงใหม่</t>
  </si>
  <si>
    <t>ฮอด</t>
  </si>
  <si>
    <t>อบต.นาคอเรือ</t>
  </si>
  <si>
    <t>ทต.ท่าข้าม</t>
  </si>
  <si>
    <t>ดอยเต่า</t>
  </si>
  <si>
    <t>อบต.บงตัน</t>
  </si>
  <si>
    <t>อบต.บ้านแอ่น</t>
  </si>
  <si>
    <t>อมก๋อย</t>
  </si>
  <si>
    <t>ทต.อมก๋อย</t>
  </si>
  <si>
    <t>อบต.แม่ตื่น</t>
  </si>
  <si>
    <t>อบต.ม่อนจอง</t>
  </si>
  <si>
    <t>จอมทอง</t>
  </si>
  <si>
    <t>ทต.บ้านแปะ</t>
  </si>
  <si>
    <t>เชียงใหม่ ผลรวม</t>
  </si>
  <si>
    <t>ตราด</t>
  </si>
  <si>
    <t>เขาสมิง</t>
  </si>
  <si>
    <t>อบต.เขาสมิง</t>
  </si>
  <si>
    <t>ตราด ผลรวม</t>
  </si>
  <si>
    <t>ตาก</t>
  </si>
  <si>
    <t>บ้านตาก</t>
  </si>
  <si>
    <t>อบต.ตากตก</t>
  </si>
  <si>
    <t>ตาก ผลรวม</t>
  </si>
  <si>
    <t>นครพนม</t>
  </si>
  <si>
    <t>เมืองนครพนม</t>
  </si>
  <si>
    <t>อบต.ขามเฒ่า</t>
  </si>
  <si>
    <t>ธาตุพนม</t>
  </si>
  <si>
    <t>ทต.น้ำก่ำ</t>
  </si>
  <si>
    <t>อบต.นาถ่อน</t>
  </si>
  <si>
    <t>นาแก</t>
  </si>
  <si>
    <t>อบต.บ้านแก้ง</t>
  </si>
  <si>
    <t>นครพนม ผลรวม</t>
  </si>
  <si>
    <t>นครราชสีมา</t>
  </si>
  <si>
    <t>ปักธงชัย</t>
  </si>
  <si>
    <t>ทต.บ่อปลาทอง</t>
  </si>
  <si>
    <t>ปากช่อง</t>
  </si>
  <si>
    <t>อบต.หนองสาหร่าย</t>
  </si>
  <si>
    <t>สีคิ้ว</t>
  </si>
  <si>
    <t>อบต.ลาดบัวขาว</t>
  </si>
  <si>
    <t>ห้วยแถลง</t>
  </si>
  <si>
    <t>ทต.กงรถ</t>
  </si>
  <si>
    <t>ลำทะเมนชัย</t>
  </si>
  <si>
    <t>ทต.ขุย</t>
  </si>
  <si>
    <t>บ้านเหลื่อม</t>
  </si>
  <si>
    <t>อบต.บ้านเหลื่อม</t>
  </si>
  <si>
    <t>นครราชสีมา ผลรวม</t>
  </si>
  <si>
    <t>นครศรีธรรมราช</t>
  </si>
  <si>
    <t>ฉวาง</t>
  </si>
  <si>
    <t>ทต.ไม้เรียง</t>
  </si>
  <si>
    <t>หัวไทร</t>
  </si>
  <si>
    <t>ทต.เกาะเพชร</t>
  </si>
  <si>
    <t>เฉลิมพระเกียรติ</t>
  </si>
  <si>
    <t>อบต.เชียรเขา</t>
  </si>
  <si>
    <t>นครศรีธรรมราช ผลรวม</t>
  </si>
  <si>
    <t>นครสวรรค์</t>
  </si>
  <si>
    <t>ชุมแสง</t>
  </si>
  <si>
    <t>อบต.ทับกฤชใต้</t>
  </si>
  <si>
    <t>อบต.พิกุล</t>
  </si>
  <si>
    <t>โกรกพระ</t>
  </si>
  <si>
    <t>อบต.โกรกพระ</t>
  </si>
  <si>
    <t>ทต.บางมะฝ่อ</t>
  </si>
  <si>
    <t>อบต.ยางตาล</t>
  </si>
  <si>
    <t>ทต.บางประมุง</t>
  </si>
  <si>
    <t>อบต.หาดสูง</t>
  </si>
  <si>
    <t>บรรพตพิสัย</t>
  </si>
  <si>
    <t>ทต.บ้านแดน</t>
  </si>
  <si>
    <t>อบต.ตาสัง</t>
  </si>
  <si>
    <t>เก้าเลี้ยว</t>
  </si>
  <si>
    <t>อบต.หัวดง</t>
  </si>
  <si>
    <t>อบต.เขาดิน</t>
  </si>
  <si>
    <t>นครสวรรค์ ผลรวม</t>
  </si>
  <si>
    <t>น่าน</t>
  </si>
  <si>
    <t>ท่าวังผา</t>
  </si>
  <si>
    <t>อบต.ริม</t>
  </si>
  <si>
    <t>อบต.แสนทอง</t>
  </si>
  <si>
    <t>น่าน ผลรวม</t>
  </si>
  <si>
    <t>บุรีรัมย์</t>
  </si>
  <si>
    <t>สตึก</t>
  </si>
  <si>
    <t>อบต.ทุ่งวัง</t>
  </si>
  <si>
    <t>อบต.กระสัง</t>
  </si>
  <si>
    <t>แคนดง</t>
  </si>
  <si>
    <t>อบต.แคนดง</t>
  </si>
  <si>
    <t>นางรอง</t>
  </si>
  <si>
    <t>อบต.หนองโบสถ์</t>
  </si>
  <si>
    <t>กระสัง</t>
  </si>
  <si>
    <t>อบต.ลำดวน</t>
  </si>
  <si>
    <t>ละหานทราย</t>
  </si>
  <si>
    <t>ทต.ตาจง</t>
  </si>
  <si>
    <t>ลำปรายมาศ</t>
  </si>
  <si>
    <t>อบต.หนองโดน</t>
  </si>
  <si>
    <t>อบต.หนองคู</t>
  </si>
  <si>
    <t>พลับพลาชัย</t>
  </si>
  <si>
    <t>อบต.ป่าชัน</t>
  </si>
  <si>
    <t>บุรีรัมย์ ผลรวม</t>
  </si>
  <si>
    <t>บึงกาฬ</t>
  </si>
  <si>
    <t>บึงโขงหลง</t>
  </si>
  <si>
    <t>อบต.ท่าดอกคำ</t>
  </si>
  <si>
    <t>โซ่พิสัย</t>
  </si>
  <si>
    <t>อบต.คำแก้ว</t>
  </si>
  <si>
    <t>บึงกาฬ ผลรวม</t>
  </si>
  <si>
    <t>ปราจีนบุรี</t>
  </si>
  <si>
    <t>บ้านสร้าง</t>
  </si>
  <si>
    <r>
      <t>อบต</t>
    </r>
    <r>
      <rPr>
        <sz val="16"/>
        <rFont val="TH SarabunPSK"/>
        <family val="2"/>
        <charset val="222"/>
      </rPr>
      <t>.บางพลวง</t>
    </r>
  </si>
  <si>
    <r>
      <t>อบต</t>
    </r>
    <r>
      <rPr>
        <sz val="16"/>
        <rFont val="TH SarabunPSK"/>
        <family val="2"/>
        <charset val="222"/>
      </rPr>
      <t>.บางยาง</t>
    </r>
  </si>
  <si>
    <t>นาดี</t>
  </si>
  <si>
    <r>
      <t>อบต</t>
    </r>
    <r>
      <rPr>
        <sz val="16"/>
        <rFont val="TH SarabunPSK"/>
        <family val="2"/>
        <charset val="222"/>
      </rPr>
      <t>.นาดี</t>
    </r>
  </si>
  <si>
    <t>กบินทร์บุรี</t>
  </si>
  <si>
    <r>
      <t>อบต</t>
    </r>
    <r>
      <rPr>
        <sz val="16"/>
        <rFont val="TH SarabunPSK"/>
        <family val="2"/>
        <charset val="222"/>
      </rPr>
      <t>.หาดนางแก้ว</t>
    </r>
  </si>
  <si>
    <t>ปราจีนบุรี ผลรวม</t>
  </si>
  <si>
    <t>พระนครศรีอยุธยา</t>
  </si>
  <si>
    <t>ท่าเรือ</t>
  </si>
  <si>
    <t>อบต.ท่าเจ้าสนุก</t>
  </si>
  <si>
    <t>พระนครศรีอยุธยา ผลรวม</t>
  </si>
  <si>
    <t>พิษณุโลก</t>
  </si>
  <si>
    <t>บางกระทุ่ม</t>
  </si>
  <si>
    <t>อบต.นครป่าหมาก</t>
  </si>
  <si>
    <t>เนินมะปราง</t>
  </si>
  <si>
    <t>อบต.ชมพู</t>
  </si>
  <si>
    <t>วังทอง</t>
  </si>
  <si>
    <t>อบต.ชัยนาม</t>
  </si>
  <si>
    <t>พิษณุโลก ผลรวม</t>
  </si>
  <si>
    <t>พะเยา</t>
  </si>
  <si>
    <t>ดอกคำใต้</t>
  </si>
  <si>
    <t>อบต.ดงสุวรรณ</t>
  </si>
  <si>
    <t>อบต.ป่าซาง</t>
  </si>
  <si>
    <t>พะเยา ผลรวม</t>
  </si>
  <si>
    <t>พัทลุง</t>
  </si>
  <si>
    <t>เมืองพัทลุง</t>
  </si>
  <si>
    <t>อบต.ลำปำ</t>
  </si>
  <si>
    <t>ทต.พญาขัน</t>
  </si>
  <si>
    <t>เขาชัยสน</t>
  </si>
  <si>
    <t>อบต.ควนขนุน</t>
  </si>
  <si>
    <t>พัทลุง ผลรวม</t>
  </si>
  <si>
    <t>พิจิตร</t>
  </si>
  <si>
    <t>เมืองพิจิตร</t>
  </si>
  <si>
    <t>อบต.บ้านบุ่ง</t>
  </si>
  <si>
    <t>อบต.ฆะมัง</t>
  </si>
  <si>
    <t>อบต.ย่านยาว</t>
  </si>
  <si>
    <t>บางมูลนาก</t>
  </si>
  <si>
    <t>อบต.บางไผ่</t>
  </si>
  <si>
    <t>ทต.เนินมะกอก</t>
  </si>
  <si>
    <t>สามง่าม</t>
  </si>
  <si>
    <t>อบต.สามง่าม</t>
  </si>
  <si>
    <t>ตะพานหิน</t>
  </si>
  <si>
    <t>อบต.งิ้วราย</t>
  </si>
  <si>
    <t>พิจิตร ผลรวม</t>
  </si>
  <si>
    <t>เพชรบุรี</t>
  </si>
  <si>
    <t>ชะอำ</t>
  </si>
  <si>
    <t>ทต.นายาง</t>
  </si>
  <si>
    <t>ท่ายาง</t>
  </si>
  <si>
    <t>อบต.วังไคร้</t>
  </si>
  <si>
    <t>เพชรบุรี ผลรวม</t>
  </si>
  <si>
    <t>เพชรบูรณ์</t>
  </si>
  <si>
    <t>บึงสามพัน</t>
  </si>
  <si>
    <t>อบต.หนองแจง</t>
  </si>
  <si>
    <t>หนองไผ่</t>
  </si>
  <si>
    <t>ทต.บ้านโภชน์</t>
  </si>
  <si>
    <t>ศรีเทพ</t>
  </si>
  <si>
    <t>อบต.นาสนุ่น</t>
  </si>
  <si>
    <t>ทต.โคกสะอาด</t>
  </si>
  <si>
    <t>ชนแดน</t>
  </si>
  <si>
    <t>อบต.ลาดแค</t>
  </si>
  <si>
    <t>เพชรบูรณ์ ผลรวม</t>
  </si>
  <si>
    <t>แพร่</t>
  </si>
  <si>
    <t>สูงเม่น</t>
  </si>
  <si>
    <t>อบต.น้ำชำ</t>
  </si>
  <si>
    <t>สอง</t>
  </si>
  <si>
    <t>อบต.บ้านหนุน</t>
  </si>
  <si>
    <t>อบต.เตาปูน</t>
  </si>
  <si>
    <t>ทต.ห้วยหม้าย</t>
  </si>
  <si>
    <t>แพร่ ผลรวม</t>
  </si>
  <si>
    <t>มหาสารคาม</t>
  </si>
  <si>
    <t>เมืองมหาสารคาม</t>
  </si>
  <si>
    <t>อบต.ลาดพัฒนา</t>
  </si>
  <si>
    <t>อบต.แวงน่าง</t>
  </si>
  <si>
    <t>กันทรวิชัย</t>
  </si>
  <si>
    <t>ทต.ท่าขอนยาง</t>
  </si>
  <si>
    <t>โกสุมพิสัย</t>
  </si>
  <si>
    <t>อบต.หัวขวาง</t>
  </si>
  <si>
    <t>มหาสารคาม ผลรวม</t>
  </si>
  <si>
    <t>มุกดาหาร</t>
  </si>
  <si>
    <t>เมืองมุกดาหาร</t>
  </si>
  <si>
    <t>ทต.คำป่าหลาย</t>
  </si>
  <si>
    <t>ทต.บางทรายใหญ่</t>
  </si>
  <si>
    <t>ทต.นาสีนวน</t>
  </si>
  <si>
    <t>ดอนตาล</t>
  </si>
  <si>
    <t>อบต.โพธิ์ไทร</t>
  </si>
  <si>
    <t>อบต.นาสะเม็ง</t>
  </si>
  <si>
    <t>ทต.ดอนตาลผาสุก</t>
  </si>
  <si>
    <t>ทต.ดอนตาล</t>
  </si>
  <si>
    <t>หว้านใหญ่</t>
  </si>
  <si>
    <t>อบต.ป่งขามดงหมู</t>
  </si>
  <si>
    <t>ทต.หว้านใหญ่</t>
  </si>
  <si>
    <t>มุกดาหาร ผลรวม</t>
  </si>
  <si>
    <t>แม่ฮ่องสอน</t>
  </si>
  <si>
    <t>ปาย</t>
  </si>
  <si>
    <t>อบต.เมืองแปง</t>
  </si>
  <si>
    <t>แม่ลาน้อย</t>
  </si>
  <si>
    <t>อบต.ท่าผาปุ้ม</t>
  </si>
  <si>
    <t>อบต.แม่ลาน้อย</t>
  </si>
  <si>
    <t>ทต.แม่ลาน้อย</t>
  </si>
  <si>
    <t>อบต.แม่ลาหลวง</t>
  </si>
  <si>
    <t>แม่ฮ่องสอน ผลรวม</t>
  </si>
  <si>
    <t>ยโสธร</t>
  </si>
  <si>
    <t>ทรายมูล</t>
  </si>
  <si>
    <t>อบต.ดงมะไฟ</t>
  </si>
  <si>
    <t>คำเขื่อนแก้ว</t>
  </si>
  <si>
    <t>อบต.เหล่าไฮ</t>
  </si>
  <si>
    <t>มหาชนะชัย</t>
  </si>
  <si>
    <t>อบต.ผือฮี</t>
  </si>
  <si>
    <t>อบต.ฟ้าหยาด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</si>
  <si>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</si>
  <si>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อบต.ม่วง</t>
  </si>
  <si>
    <t>ค้อวัง</t>
  </si>
  <si>
    <t>อบต.กุดน้ำใส</t>
  </si>
  <si>
    <t>ยโสธร ผลรวม</t>
  </si>
  <si>
    <t>ยะลา</t>
  </si>
  <si>
    <t>รามัน</t>
  </si>
  <si>
    <t>อบต.ตะโละหะลอ</t>
  </si>
  <si>
    <t>ยะลา ผลรวม</t>
  </si>
  <si>
    <t>ร้อยเอ็ด</t>
  </si>
  <si>
    <t>เสลภูมิ</t>
  </si>
  <si>
    <t>ทต.นาแซง</t>
  </si>
  <si>
    <t>ธวัชบุรี</t>
  </si>
  <si>
    <t>ทต.ธงธานี</t>
  </si>
  <si>
    <t>ปทุมรัตต์</t>
  </si>
  <si>
    <t>อบต.หนองแคน</t>
  </si>
  <si>
    <t>เมยวดี</t>
  </si>
  <si>
    <t>ทต.ชุมพร</t>
  </si>
  <si>
    <t>โพนทราย</t>
  </si>
  <si>
    <t>อบต.ยางคำ</t>
  </si>
  <si>
    <t>พนมไพร</t>
  </si>
  <si>
    <t>อบต.ชานุวรรณ</t>
  </si>
  <si>
    <t>โพนทอง</t>
  </si>
  <si>
    <t>ทต.โคกกกม่วง</t>
  </si>
  <si>
    <t>ร้อยเอ็ด ผลรวม</t>
  </si>
  <si>
    <t>ราชบุรี</t>
  </si>
  <si>
    <t>เมืองราชบุรี</t>
  </si>
  <si>
    <t>อบต.คุ้งกระถิน</t>
  </si>
  <si>
    <t>ปากท่อ</t>
  </si>
  <si>
    <t>อบต.อ่างหิน</t>
  </si>
  <si>
    <t>ราชบุรี ผลรวม</t>
  </si>
  <si>
    <t>ลพบุรี</t>
  </si>
  <si>
    <t>ชัยบาดาล</t>
  </si>
  <si>
    <t>อบต.นิคมลำนารายณ์</t>
  </si>
  <si>
    <t>อบต.บัวชุม</t>
  </si>
  <si>
    <t>ลพบุรี ผลรวม</t>
  </si>
  <si>
    <t>ลำปาง</t>
  </si>
  <si>
    <t>เมืองลำปาง</t>
  </si>
  <si>
    <t>อบต.บ้านเสด็จ</t>
  </si>
  <si>
    <t>อบต.บ้านแลง</t>
  </si>
  <si>
    <t>ทม.เขลางค์นคร</t>
  </si>
  <si>
    <t>สบปราบ</t>
  </si>
  <si>
    <t>อบต.แม่กัวะ</t>
  </si>
  <si>
    <t>แม่ทะ</t>
  </si>
  <si>
    <t>ทต.น้ำโจ้</t>
  </si>
  <si>
    <t>อบต.บ้านกิ่ว</t>
  </si>
  <si>
    <t>แม่พริก</t>
  </si>
  <si>
    <t>อบต.แม่พริก</t>
  </si>
  <si>
    <t>เกาะคา</t>
  </si>
  <si>
    <t>ทต.นาแก้ว</t>
  </si>
  <si>
    <t>อบต.นาแส่ง</t>
  </si>
  <si>
    <t>ลำปาง ผลรวม</t>
  </si>
  <si>
    <t>เลย</t>
  </si>
  <si>
    <t>เมืองเลย</t>
  </si>
  <si>
    <t>อบต.ชัยพฤกษ์</t>
  </si>
  <si>
    <t>วังสะพุง</t>
  </si>
  <si>
    <t>อบต.ทรายขาว</t>
  </si>
  <si>
    <t>ผาขาว</t>
  </si>
  <si>
    <t>ทต.ท่าช้างคล้อง</t>
  </si>
  <si>
    <t>เชียงคาน</t>
  </si>
  <si>
    <t>อบต.เชียงคาน</t>
  </si>
  <si>
    <t>เลย ผลรวม</t>
  </si>
  <si>
    <t>ศรีสะเกษ</t>
  </si>
  <si>
    <t>กันทรารมย์</t>
  </si>
  <si>
    <t>อบต.หนองหัวช้าง</t>
  </si>
  <si>
    <t>อุทุมพรพิสัย</t>
  </si>
  <si>
    <t>อบต.ทุ่งไชย</t>
  </si>
  <si>
    <t>อบต.ปะอาว</t>
  </si>
  <si>
    <t>กันทรลักษ์</t>
  </si>
  <si>
    <t>ทต.หนองหญ้าลาด</t>
  </si>
  <si>
    <t>อบต.เวียงเหนือ</t>
  </si>
  <si>
    <t>อบต.เมือง</t>
  </si>
  <si>
    <t>โนนคูณ</t>
  </si>
  <si>
    <t>อบต.เหล่ากวาง</t>
  </si>
  <si>
    <t>เบญจลักษ์</t>
  </si>
  <si>
    <t>อบต.หนองงูเหลือม</t>
  </si>
  <si>
    <t>ราษีไศล</t>
  </si>
  <si>
    <t>ทต.ส้มป่อย</t>
  </si>
  <si>
    <t>ศิลาลาด</t>
  </si>
  <si>
    <t>อบต.หนองบัวดง</t>
  </si>
  <si>
    <t>อบต.กุง</t>
  </si>
  <si>
    <t>ศรีสะเกษ ผลรวม</t>
  </si>
  <si>
    <t>สกลนคร</t>
  </si>
  <si>
    <t>เมืองสกลนคร</t>
  </si>
  <si>
    <t>อบต.ดงชน</t>
  </si>
  <si>
    <t>โพนนาแก้ว</t>
  </si>
  <si>
    <t>อบต.นาตงวัฒนา</t>
  </si>
  <si>
    <t>โคกศรีสุพรรณ</t>
  </si>
  <si>
    <t>ทต.ตองโขบ</t>
  </si>
  <si>
    <t>พังโคน</t>
  </si>
  <si>
    <t>อบต.ต้นผึ้ง</t>
  </si>
  <si>
    <t>อากาศอำนวย</t>
  </si>
  <si>
    <t>ทต.ท่าก้อน</t>
  </si>
  <si>
    <t>กุสุมาลย์</t>
  </si>
  <si>
    <t>อบต.อุ่มจาน</t>
  </si>
  <si>
    <t>สกลนคร ผลรวม</t>
  </si>
  <si>
    <t>สระแก้ว</t>
  </si>
  <si>
    <t>เมืองสระแก้ว</t>
  </si>
  <si>
    <t>อบต.หนองบอน</t>
  </si>
  <si>
    <t>อบต.สระขวัญ</t>
  </si>
  <si>
    <t>อบต.สระแก้ว</t>
  </si>
  <si>
    <t>เขาฉกรรจ์</t>
  </si>
  <si>
    <t>อบต.หนองหว้า</t>
  </si>
  <si>
    <t>สระแก้ว ผลรวม</t>
  </si>
  <si>
    <t>สระบุรี</t>
  </si>
  <si>
    <t>วังม่วง</t>
  </si>
  <si>
    <t>ทต.แสลงพัน</t>
  </si>
  <si>
    <t>สระบุรี ผลรวม</t>
  </si>
  <si>
    <t>สุโขทัย</t>
  </si>
  <si>
    <t>สวรรคโลก</t>
  </si>
  <si>
    <t>ศรีสัชนาลัย</t>
  </si>
  <si>
    <t>อบต.หนองอ้อ</t>
  </si>
  <si>
    <t>เมืองสุโขทัย</t>
  </si>
  <si>
    <t>อบต.บ้านหลุม</t>
  </si>
  <si>
    <t>สุโขทัย ผลรวม</t>
  </si>
  <si>
    <t>สุพรรณบุรี</t>
  </si>
  <si>
    <t>อู่ทอง</t>
  </si>
  <si>
    <t>อบต.พลับพลาไชย</t>
  </si>
  <si>
    <t>สุพรรณบุรี ผลรวม</t>
  </si>
  <si>
    <t>สุราษฎร์ธานี</t>
  </si>
  <si>
    <t>คีรีรัฐนิคม</t>
  </si>
  <si>
    <t>อบต.บ้านยาง</t>
  </si>
  <si>
    <t>อบต.ท่ากระดาน</t>
  </si>
  <si>
    <t>บ้านนาสาร</t>
  </si>
  <si>
    <t>ทต.ควนศรี</t>
  </si>
  <si>
    <t>สุราษฎร์ธานี ผลรวม</t>
  </si>
  <si>
    <t>หนองคาย</t>
  </si>
  <si>
    <t>เมืองหนองคาย</t>
  </si>
  <si>
    <t>ทต.บ้านเดื่อ</t>
  </si>
  <si>
    <t>อบต.หินโงม</t>
  </si>
  <si>
    <t>ท่าบ่อ</t>
  </si>
  <si>
    <t>อบต.โคกคอน</t>
  </si>
  <si>
    <t>โพนพิสัย</t>
  </si>
  <si>
    <t>อบต.ทุ่งหลวง</t>
  </si>
  <si>
    <t>รัตนวาปี</t>
  </si>
  <si>
    <t>อบต.บ้านต้อน</t>
  </si>
  <si>
    <t>อบต.รัตนวาปี</t>
  </si>
  <si>
    <t>หนองคาย ผลรวม</t>
  </si>
  <si>
    <t>หนองบัวลำภู</t>
  </si>
  <si>
    <t>เมืองหนองบัวลำภู</t>
  </si>
  <si>
    <t>อบต.ป่าไม้งาม</t>
  </si>
  <si>
    <t>อบต.หนองสวรรค์</t>
  </si>
  <si>
    <t>ศรีบุญเรือง</t>
  </si>
  <si>
    <t>ทต.ยางหล่อ</t>
  </si>
  <si>
    <t>อบต.ทรายทอง</t>
  </si>
  <si>
    <t>ทต.จอมทอง</t>
  </si>
  <si>
    <t>โนนสัง</t>
  </si>
  <si>
    <t>ทต.บ้านค้อ</t>
  </si>
  <si>
    <t>ทต.หนองเรือ</t>
  </si>
  <si>
    <t>อบต.โนนเมือง</t>
  </si>
  <si>
    <t>อบต.โคกใหญ่</t>
  </si>
  <si>
    <t>ทต.โนนสัง</t>
  </si>
  <si>
    <t>นากลาง</t>
  </si>
  <si>
    <t>ทต.นากลาง</t>
  </si>
  <si>
    <t>หนองบัวลำภู ผลรวม</t>
  </si>
  <si>
    <t>อำนาจเจริญ</t>
  </si>
  <si>
    <t>หัวตะพาน</t>
  </si>
  <si>
    <t>อบต.จิกดู่</t>
  </si>
  <si>
    <t>อบต.คำพระ</t>
  </si>
  <si>
    <t>ชานุมาน</t>
  </si>
  <si>
    <t>อบต.โคกสาร</t>
  </si>
  <si>
    <t>อำนาจเจริญ ผลรวม</t>
  </si>
  <si>
    <t>อุดรธานี</t>
  </si>
  <si>
    <t>เพ็ญ</t>
  </si>
  <si>
    <t>อบต.จอมศรี</t>
  </si>
  <si>
    <t>อบต.สร้างแป้น</t>
  </si>
  <si>
    <t>น้ำโสม</t>
  </si>
  <si>
    <t>ทต.น้ำโสม</t>
  </si>
  <si>
    <t>เมืองอุดรธานี</t>
  </si>
  <si>
    <t>อบต.นาข่า</t>
  </si>
  <si>
    <t>นายูง</t>
  </si>
  <si>
    <t>ทต.นายูง</t>
  </si>
  <si>
    <t>อบต.นาแค</t>
  </si>
  <si>
    <t>อุดรธานี ผลรวม</t>
  </si>
  <si>
    <t>อุตรดิตถ์</t>
  </si>
  <si>
    <t>พิชัย</t>
  </si>
  <si>
    <t>อบต.ไร่อ้อย</t>
  </si>
  <si>
    <t>ตรอน</t>
  </si>
  <si>
    <t>อบต.น้ำอ่าง</t>
  </si>
  <si>
    <t>ทองแสนขัน</t>
  </si>
  <si>
    <t>อบต.ป่าคาย</t>
  </si>
  <si>
    <t>น้ำปาด</t>
  </si>
  <si>
    <t>อบต.เด่นเหล็ก</t>
  </si>
  <si>
    <t>เมืองอุตรดิตถ์</t>
  </si>
  <si>
    <t>อบต.บ้านด่าน</t>
  </si>
  <si>
    <t>อบต.หาดงิ้ว</t>
  </si>
  <si>
    <t>อุตรดิตถ์ ผลรวม</t>
  </si>
  <si>
    <t>อุทัยธานี</t>
  </si>
  <si>
    <t>บ้านไร่</t>
  </si>
  <si>
    <t>อบต.เจ้าวัด</t>
  </si>
  <si>
    <t>ทัพทัน</t>
  </si>
  <si>
    <t>อบต.โคกหม้อ</t>
  </si>
  <si>
    <t>ลานสัก</t>
  </si>
  <si>
    <t>อบต.ลานสัก</t>
  </si>
  <si>
    <t>อุทัยธานี ผลรวม</t>
  </si>
  <si>
    <t>อุบลราชธานี</t>
  </si>
  <si>
    <t>เมือง</t>
  </si>
  <si>
    <t>อบต.หนองขอน</t>
  </si>
  <si>
    <t>สว่างวีระวงศ์</t>
  </si>
  <si>
    <t>ทต.สว่าง</t>
  </si>
  <si>
    <t>ทต.บุ่งมะแลง</t>
  </si>
  <si>
    <t>โขงเจียม</t>
  </si>
  <si>
    <t>อบต.โขงเจียม</t>
  </si>
  <si>
    <t>พิบูลมังสาหาร</t>
  </si>
  <si>
    <t>ทต.โพธิ์ไทร</t>
  </si>
  <si>
    <t>ทต.โพธิ์ศรี</t>
  </si>
  <si>
    <t>วารินชำราบ</t>
  </si>
  <si>
    <t>อบต.ห้วยขะยุง</t>
  </si>
  <si>
    <t>เขมราฐ</t>
  </si>
  <si>
    <t>อบต.นาแวง</t>
  </si>
  <si>
    <t>เดชอุดม</t>
  </si>
  <si>
    <t>อบต.เมืองเดช</t>
  </si>
  <si>
    <t>อบต.ตบหู</t>
  </si>
  <si>
    <t>เขื่องใน</t>
  </si>
  <si>
    <t>อบต.ท่าไห</t>
  </si>
  <si>
    <t>อบต.โนนรัง</t>
  </si>
  <si>
    <t>อบต.หัวดอน</t>
  </si>
  <si>
    <t>อบต.ก่อเอ้</t>
  </si>
  <si>
    <t>อบต.ค้อทอง</t>
  </si>
  <si>
    <t>อบต.หนองเหล่า</t>
  </si>
  <si>
    <t>อุบลราชธานี ผลรวม</t>
  </si>
  <si>
    <t>เงินอุดหนุนเป็นค่าจ้างลูกจ้างชั่วคราวถ่ายโอนงานสถานีสูบน้ำด้วยไฟฟ้า ไตรมาสที่ 2 (เดือนมกราคม - มีนาคม 2559)</t>
  </si>
  <si>
    <t xml:space="preserve">        จำนวนลูกจ้าง ชั่วคราว/พนักงานจ้างทั่วไป                 (คน)</t>
  </si>
  <si>
    <t>รวมทั้งสิ้น</t>
  </si>
  <si>
    <t>เลขที่หนังสือ</t>
  </si>
  <si>
    <t>เลขที่ใบจัดสรร</t>
  </si>
  <si>
    <t>ว 45</t>
  </si>
  <si>
    <t>ตามหนังสือกรมส่งเสริมการปกครองท้องถิ่น ที่ มท 0808.2/ว 45  ลงวันที่   8   มกราคม  2559</t>
  </si>
  <si>
    <t>ตามหนังสือกรมส่งเสริมการปกครองท้องถิ่น ที่ มท 0808.2/ว 45 ลงวันที่    8    มกราคม  2559      เลขที่ใบจัดสรร     12790-12838 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</si>
</sst>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\-??_-;_-@_-"/>
    <numFmt numFmtId="188" formatCode="_-* #,##0_-;\-* #,##0_-;_-* \-??_-;_-@_-"/>
    <numFmt numFmtId="189" formatCode="_(* #,##0.00_);_(* \(#,##0.00\);_(* \-??_);_(@_)"/>
  </numFmts>
  <fonts count="41" x14ac:knownFonts="1">
    <font>
      <sz val="10"/>
      <name val="Tahoma"/>
      <family val="2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0"/>
      <color indexed="30"/>
      <name val="Arial"/>
      <family val="2"/>
      <charset val="222"/>
    </font>
    <font>
      <sz val="11"/>
      <color indexed="8"/>
      <name val="Tahoma"/>
      <family val="2"/>
    </font>
    <font>
      <sz val="10"/>
      <color indexed="30"/>
      <name val="Tahoma"/>
      <family val="2"/>
      <charset val="222"/>
    </font>
    <font>
      <b/>
      <sz val="16"/>
      <name val="TH SarabunPSK"/>
      <family val="2"/>
      <charset val="1"/>
    </font>
    <font>
      <b/>
      <sz val="16"/>
      <name val="TH SarabunPSK"/>
      <family val="2"/>
      <charset val="222"/>
    </font>
    <font>
      <sz val="16"/>
      <name val="TH SarabunPSK"/>
      <family val="2"/>
      <charset val="1"/>
    </font>
    <font>
      <sz val="16"/>
      <name val="TH SarabunPSK"/>
      <family val="2"/>
    </font>
    <font>
      <sz val="14"/>
      <name val="Cordia New"/>
      <family val="2"/>
    </font>
    <font>
      <sz val="16"/>
      <name val="TH SarabunPSK"/>
      <family val="2"/>
      <charset val="222"/>
    </font>
    <font>
      <sz val="16"/>
      <color indexed="8"/>
      <name val="TH SarabunPSK"/>
      <family val="2"/>
      <charset val="1"/>
    </font>
    <font>
      <b/>
      <sz val="16"/>
      <color indexed="8"/>
      <name val="TH SarabunPSK"/>
      <family val="2"/>
      <charset val="1"/>
    </font>
    <font>
      <sz val="16"/>
      <color indexed="30"/>
      <name val="TH SarabunPSK"/>
      <family val="2"/>
      <charset val="1"/>
    </font>
    <font>
      <sz val="15"/>
      <color indexed="30"/>
      <name val="TH SarabunPSK"/>
      <family val="2"/>
      <charset val="1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0"/>
      <name val="Arial"/>
      <family val="2"/>
      <charset val="222"/>
    </font>
    <font>
      <b/>
      <sz val="16"/>
      <color indexed="8"/>
      <name val="TH SarabunPSK"/>
      <family val="2"/>
    </font>
    <font>
      <sz val="10"/>
      <color indexed="8"/>
      <name val="Arial"/>
      <family val="2"/>
      <charset val="222"/>
    </font>
    <font>
      <sz val="16"/>
      <color indexed="8"/>
      <name val="TH SarabunPSK"/>
      <family val="2"/>
    </font>
    <font>
      <sz val="16"/>
      <color indexed="28"/>
      <name val="TH SarabunPSK"/>
      <family val="2"/>
    </font>
    <font>
      <sz val="16"/>
      <color indexed="20"/>
      <name val="TH SarabunPSK"/>
      <family val="2"/>
      <charset val="1"/>
    </font>
    <font>
      <b/>
      <sz val="16"/>
      <color indexed="20"/>
      <name val="TH SarabunPSK"/>
      <family val="2"/>
      <charset val="1"/>
    </font>
    <font>
      <sz val="10"/>
      <color indexed="28"/>
      <name val="Arial"/>
      <family val="2"/>
      <charset val="22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1" fillId="0" borderId="0"/>
    <xf numFmtId="187" fontId="1" fillId="0" borderId="0" applyFill="0" applyBorder="0" applyAlignment="0" applyProtection="0"/>
    <xf numFmtId="0" fontId="4" fillId="0" borderId="0"/>
    <xf numFmtId="0" fontId="10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9" applyNumberFormat="0" applyAlignment="0" applyProtection="0"/>
    <xf numFmtId="0" fontId="18" fillId="22" borderId="9" applyNumberFormat="0" applyAlignment="0" applyProtection="0"/>
    <xf numFmtId="0" fontId="19" fillId="23" borderId="10" applyNumberFormat="0" applyAlignment="0" applyProtection="0"/>
    <xf numFmtId="0" fontId="19" fillId="23" borderId="10" applyNumberFormat="0" applyAlignment="0" applyProtection="0"/>
    <xf numFmtId="187" fontId="20" fillId="0" borderId="0" applyFill="0" applyBorder="0" applyAlignment="0" applyProtection="0"/>
    <xf numFmtId="189" fontId="20" fillId="0" borderId="0" applyFill="0" applyBorder="0" applyAlignment="0" applyProtection="0"/>
    <xf numFmtId="187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9" applyNumberFormat="0" applyAlignment="0" applyProtection="0"/>
    <xf numFmtId="0" fontId="26" fillId="9" borderId="9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25" borderId="15" applyNumberFormat="0" applyAlignment="0" applyProtection="0"/>
    <xf numFmtId="0" fontId="20" fillId="25" borderId="15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0" fontId="20" fillId="0" borderId="0"/>
    <xf numFmtId="0" fontId="20" fillId="0" borderId="0"/>
    <xf numFmtId="0" fontId="4" fillId="0" borderId="0"/>
    <xf numFmtId="0" fontId="20" fillId="0" borderId="0"/>
  </cellStyleXfs>
  <cellXfs count="131">
    <xf numFmtId="0" fontId="0" fillId="0" borderId="0" xfId="0"/>
    <xf numFmtId="0" fontId="2" fillId="0" borderId="0" xfId="1" applyFont="1" applyFill="1" applyBorder="1" applyAlignment="1">
      <alignment horizontal="center"/>
    </xf>
    <xf numFmtId="0" fontId="3" fillId="0" borderId="0" xfId="0" applyFont="1"/>
    <xf numFmtId="49" fontId="2" fillId="2" borderId="0" xfId="2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3" applyFont="1" applyFill="1" applyBorder="1" applyAlignment="1">
      <alignment horizontal="center" vertical="center"/>
    </xf>
    <xf numFmtId="0" fontId="5" fillId="0" borderId="0" xfId="0" applyFont="1"/>
    <xf numFmtId="49" fontId="2" fillId="2" borderId="1" xfId="2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7" fontId="2" fillId="0" borderId="4" xfId="2" applyFont="1" applyBorder="1" applyAlignment="1">
      <alignment horizontal="center"/>
    </xf>
    <xf numFmtId="187" fontId="2" fillId="0" borderId="2" xfId="2" applyFont="1" applyFill="1" applyBorder="1" applyAlignment="1" applyProtection="1">
      <alignment horizontal="center"/>
    </xf>
    <xf numFmtId="0" fontId="6" fillId="0" borderId="5" xfId="0" applyFont="1" applyBorder="1" applyAlignment="1">
      <alignment horizontal="center" vertical="center"/>
    </xf>
    <xf numFmtId="187" fontId="2" fillId="0" borderId="4" xfId="2" applyFont="1" applyFill="1" applyBorder="1" applyAlignment="1" applyProtection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187" fontId="9" fillId="0" borderId="6" xfId="2" applyFont="1" applyFill="1" applyBorder="1" applyAlignment="1" applyProtection="1">
      <alignment horizontal="center"/>
    </xf>
    <xf numFmtId="187" fontId="9" fillId="0" borderId="6" xfId="2" applyFont="1" applyFill="1" applyBorder="1" applyAlignment="1" applyProtection="1"/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187" fontId="9" fillId="0" borderId="7" xfId="2" applyFont="1" applyFill="1" applyBorder="1" applyAlignment="1" applyProtection="1">
      <alignment horizontal="center"/>
    </xf>
    <xf numFmtId="187" fontId="9" fillId="0" borderId="7" xfId="2" applyFont="1" applyFill="1" applyBorder="1" applyAlignment="1" applyProtection="1"/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/>
    <xf numFmtId="3" fontId="8" fillId="0" borderId="7" xfId="0" applyNumberFormat="1" applyFont="1" applyFill="1" applyBorder="1" applyAlignment="1">
      <alignment horizontal="center"/>
    </xf>
    <xf numFmtId="187" fontId="9" fillId="0" borderId="7" xfId="2" applyFont="1" applyFill="1" applyBorder="1" applyAlignment="1">
      <alignment horizontal="center"/>
    </xf>
    <xf numFmtId="0" fontId="8" fillId="0" borderId="7" xfId="0" applyFont="1" applyBorder="1" applyAlignment="1">
      <alignment shrinkToFit="1"/>
    </xf>
    <xf numFmtId="0" fontId="8" fillId="0" borderId="7" xfId="0" applyFont="1" applyBorder="1" applyAlignment="1">
      <alignment horizontal="left"/>
    </xf>
    <xf numFmtId="187" fontId="9" fillId="0" borderId="7" xfId="2" applyFont="1" applyBorder="1" applyAlignment="1">
      <alignment horizontal="center"/>
    </xf>
    <xf numFmtId="0" fontId="8" fillId="0" borderId="7" xfId="4" applyFont="1" applyFill="1" applyBorder="1" applyAlignment="1">
      <alignment horizontal="center"/>
    </xf>
    <xf numFmtId="0" fontId="8" fillId="0" borderId="7" xfId="4" applyFont="1" applyFill="1" applyBorder="1" applyAlignment="1">
      <alignment horizontal="left"/>
    </xf>
    <xf numFmtId="0" fontId="8" fillId="0" borderId="7" xfId="4" applyFont="1" applyBorder="1" applyAlignment="1">
      <alignment horizontal="left"/>
    </xf>
    <xf numFmtId="0" fontId="8" fillId="0" borderId="7" xfId="4" applyFont="1" applyBorder="1"/>
    <xf numFmtId="0" fontId="8" fillId="0" borderId="7" xfId="4" applyFont="1" applyBorder="1" applyAlignment="1">
      <alignment horizontal="center"/>
    </xf>
    <xf numFmtId="0" fontId="8" fillId="0" borderId="7" xfId="4" applyFont="1" applyFill="1" applyBorder="1"/>
    <xf numFmtId="0" fontId="6" fillId="0" borderId="7" xfId="4" applyFont="1" applyFill="1" applyBorder="1" applyAlignment="1">
      <alignment horizontal="left"/>
    </xf>
    <xf numFmtId="0" fontId="8" fillId="0" borderId="7" xfId="0" applyFont="1" applyBorder="1" applyAlignment="1"/>
    <xf numFmtId="0" fontId="6" fillId="0" borderId="7" xfId="0" applyFont="1" applyBorder="1" applyAlignment="1">
      <alignment horizontal="left"/>
    </xf>
    <xf numFmtId="3" fontId="8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187" fontId="9" fillId="0" borderId="7" xfId="2" applyFont="1" applyFill="1" applyBorder="1" applyAlignment="1" applyProtection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187" fontId="9" fillId="0" borderId="7" xfId="2" applyFont="1" applyBorder="1"/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/>
    </xf>
    <xf numFmtId="0" fontId="1" fillId="0" borderId="0" xfId="0" applyFont="1"/>
    <xf numFmtId="0" fontId="7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left" shrinkToFit="1"/>
    </xf>
    <xf numFmtId="0" fontId="8" fillId="0" borderId="7" xfId="0" applyFont="1" applyFill="1" applyBorder="1" applyAlignment="1">
      <alignment vertical="center" shrinkToFit="1"/>
    </xf>
    <xf numFmtId="187" fontId="9" fillId="0" borderId="7" xfId="2" applyFont="1" applyFill="1" applyBorder="1" applyAlignment="1" applyProtection="1">
      <alignment horizontal="center" shrinkToFit="1"/>
    </xf>
    <xf numFmtId="0" fontId="6" fillId="0" borderId="7" xfId="0" applyFont="1" applyFill="1" applyBorder="1" applyAlignment="1">
      <alignment horizontal="left" shrinkToFit="1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 vertical="top" wrapText="1"/>
    </xf>
    <xf numFmtId="3" fontId="8" fillId="0" borderId="7" xfId="0" applyNumberFormat="1" applyFont="1" applyBorder="1" applyAlignment="1">
      <alignment horizontal="center" vertical="top"/>
    </xf>
    <xf numFmtId="187" fontId="9" fillId="0" borderId="7" xfId="2" applyFont="1" applyBorder="1" applyAlignment="1">
      <alignment horizontal="center" vertical="top"/>
    </xf>
    <xf numFmtId="0" fontId="8" fillId="0" borderId="7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vertical="top" wrapText="1"/>
    </xf>
    <xf numFmtId="187" fontId="9" fillId="0" borderId="7" xfId="2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/>
    </xf>
    <xf numFmtId="187" fontId="9" fillId="0" borderId="8" xfId="2" applyFont="1" applyFill="1" applyBorder="1" applyAlignment="1" applyProtection="1">
      <alignment horizontal="center"/>
    </xf>
    <xf numFmtId="187" fontId="9" fillId="0" borderId="8" xfId="2" applyFont="1" applyFill="1" applyBorder="1" applyAlignment="1" applyProtection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187" fontId="9" fillId="0" borderId="0" xfId="2" applyFont="1" applyFill="1" applyAlignment="1">
      <alignment horizontal="center"/>
    </xf>
    <xf numFmtId="187" fontId="9" fillId="0" borderId="0" xfId="2" applyFont="1" applyFill="1" applyBorder="1" applyAlignment="1" applyProtection="1"/>
    <xf numFmtId="0" fontId="14" fillId="0" borderId="0" xfId="0" applyFont="1" applyBorder="1" applyAlignment="1">
      <alignment horizontal="left"/>
    </xf>
    <xf numFmtId="187" fontId="9" fillId="0" borderId="0" xfId="2" applyFont="1" applyBorder="1" applyAlignment="1">
      <alignment horizontal="center"/>
    </xf>
    <xf numFmtId="187" fontId="9" fillId="0" borderId="0" xfId="2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88" fontId="14" fillId="0" borderId="0" xfId="2" applyNumberFormat="1" applyFont="1" applyFill="1" applyBorder="1" applyAlignment="1" applyProtection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187" fontId="9" fillId="0" borderId="0" xfId="2" applyFont="1" applyAlignment="1">
      <alignment horizontal="center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wrapText="1"/>
    </xf>
    <xf numFmtId="187" fontId="33" fillId="0" borderId="18" xfId="2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5" fillId="0" borderId="0" xfId="0" applyFont="1"/>
    <xf numFmtId="0" fontId="13" fillId="0" borderId="20" xfId="0" applyFont="1" applyBorder="1" applyAlignment="1">
      <alignment horizontal="left" wrapText="1"/>
    </xf>
    <xf numFmtId="0" fontId="36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left"/>
    </xf>
    <xf numFmtId="1" fontId="36" fillId="0" borderId="18" xfId="0" applyNumberFormat="1" applyFont="1" applyBorder="1" applyAlignment="1">
      <alignment horizontal="center"/>
    </xf>
    <xf numFmtId="187" fontId="9" fillId="0" borderId="18" xfId="2" applyFont="1" applyBorder="1"/>
    <xf numFmtId="0" fontId="3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6" fillId="0" borderId="18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1" fontId="36" fillId="0" borderId="18" xfId="0" applyNumberFormat="1" applyFont="1" applyFill="1" applyBorder="1" applyAlignment="1">
      <alignment horizontal="center"/>
    </xf>
    <xf numFmtId="49" fontId="36" fillId="0" borderId="18" xfId="2" applyNumberFormat="1" applyFont="1" applyFill="1" applyBorder="1" applyAlignment="1" applyProtection="1"/>
    <xf numFmtId="0" fontId="9" fillId="0" borderId="18" xfId="0" applyFont="1" applyFill="1" applyBorder="1" applyAlignment="1">
      <alignment horizontal="left"/>
    </xf>
    <xf numFmtId="1" fontId="9" fillId="0" borderId="18" xfId="0" applyNumberFormat="1" applyFont="1" applyFill="1" applyBorder="1" applyAlignment="1">
      <alignment horizontal="center"/>
    </xf>
    <xf numFmtId="0" fontId="38" fillId="0" borderId="0" xfId="0" applyFont="1" applyFill="1" applyBorder="1"/>
    <xf numFmtId="0" fontId="39" fillId="0" borderId="0" xfId="0" applyFont="1" applyBorder="1"/>
    <xf numFmtId="49" fontId="39" fillId="0" borderId="0" xfId="0" applyNumberFormat="1" applyFont="1" applyBorder="1" applyAlignment="1">
      <alignment horizontal="center"/>
    </xf>
    <xf numFmtId="187" fontId="1" fillId="0" borderId="0" xfId="2"/>
    <xf numFmtId="0" fontId="40" fillId="0" borderId="0" xfId="0" applyFont="1"/>
    <xf numFmtId="0" fontId="38" fillId="0" borderId="0" xfId="0" applyFont="1" applyFill="1"/>
    <xf numFmtId="0" fontId="12" fillId="0" borderId="0" xfId="0" applyFont="1"/>
    <xf numFmtId="0" fontId="38" fillId="0" borderId="0" xfId="0" applyFont="1"/>
  </cellXfs>
  <cellStyles count="102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40% - Accent1" xfId="17"/>
    <cellStyle name="40% - Accent1 2" xfId="18"/>
    <cellStyle name="40% - Accent2" xfId="19"/>
    <cellStyle name="40% - Accent2 2" xfId="20"/>
    <cellStyle name="40% - Accent3" xfId="21"/>
    <cellStyle name="40% - Accent3 2" xfId="22"/>
    <cellStyle name="40% - Accent4" xfId="23"/>
    <cellStyle name="40% - Accent4 2" xfId="24"/>
    <cellStyle name="40% - Accent5" xfId="25"/>
    <cellStyle name="40% - Accent5 2" xfId="26"/>
    <cellStyle name="40% - Accent6" xfId="27"/>
    <cellStyle name="40% - Accent6 2" xfId="28"/>
    <cellStyle name="60% - Accent1" xfId="29"/>
    <cellStyle name="60% - Accent1 2" xfId="30"/>
    <cellStyle name="60% - Accent2" xfId="31"/>
    <cellStyle name="60% - Accent2 2" xfId="32"/>
    <cellStyle name="60% - Accent3" xfId="33"/>
    <cellStyle name="60% - Accent3 2" xfId="34"/>
    <cellStyle name="60% - Accent4" xfId="35"/>
    <cellStyle name="60% - Accent4 2" xfId="36"/>
    <cellStyle name="60% - Accent5" xfId="37"/>
    <cellStyle name="60% - Accent5 2" xfId="38"/>
    <cellStyle name="60% - Accent6" xfId="39"/>
    <cellStyle name="60% - Accent6 2" xfId="40"/>
    <cellStyle name="Accent1" xfId="41"/>
    <cellStyle name="Accent1 2" xfId="42"/>
    <cellStyle name="Accent2" xfId="43"/>
    <cellStyle name="Accent2 2" xfId="44"/>
    <cellStyle name="Accent3" xfId="45"/>
    <cellStyle name="Accent3 2" xfId="46"/>
    <cellStyle name="Accent4" xfId="47"/>
    <cellStyle name="Accent4 2" xfId="48"/>
    <cellStyle name="Accent5" xfId="49"/>
    <cellStyle name="Accent5 2" xfId="50"/>
    <cellStyle name="Accent6" xfId="51"/>
    <cellStyle name="Accent6 2" xfId="52"/>
    <cellStyle name="Bad" xfId="53"/>
    <cellStyle name="Bad 2" xfId="54"/>
    <cellStyle name="Calculation" xfId="55"/>
    <cellStyle name="Calculation 2" xfId="56"/>
    <cellStyle name="Check Cell" xfId="57"/>
    <cellStyle name="Check Cell 2" xfId="58"/>
    <cellStyle name="Comma 2" xfId="59"/>
    <cellStyle name="Comma 2 2" xfId="60"/>
    <cellStyle name="Comma 3" xfId="61"/>
    <cellStyle name="Comma 4" xfId="2"/>
    <cellStyle name="Explanatory Text" xfId="62"/>
    <cellStyle name="Explanatory Text 2" xfId="63"/>
    <cellStyle name="Good" xfId="64"/>
    <cellStyle name="Good 2" xfId="65"/>
    <cellStyle name="Heading 1" xfId="66"/>
    <cellStyle name="Heading 1 2" xfId="67"/>
    <cellStyle name="Heading 2" xfId="68"/>
    <cellStyle name="Heading 2 2" xfId="69"/>
    <cellStyle name="Heading 3" xfId="70"/>
    <cellStyle name="Heading 3 2" xfId="71"/>
    <cellStyle name="Heading 4" xfId="72"/>
    <cellStyle name="Heading 4 2" xfId="73"/>
    <cellStyle name="Input" xfId="74"/>
    <cellStyle name="Input 2" xfId="75"/>
    <cellStyle name="Linked Cell" xfId="76"/>
    <cellStyle name="Linked Cell 2" xfId="77"/>
    <cellStyle name="Neutral" xfId="78"/>
    <cellStyle name="Neutral 2" xfId="79"/>
    <cellStyle name="Normal" xfId="0" builtinId="0"/>
    <cellStyle name="Normal 2" xfId="80"/>
    <cellStyle name="Normal 3" xfId="81"/>
    <cellStyle name="Normal 3 2" xfId="82"/>
    <cellStyle name="Normal 3_Sheet2" xfId="83"/>
    <cellStyle name="Normal 4" xfId="84"/>
    <cellStyle name="Normal 5" xfId="85"/>
    <cellStyle name="Normal 6" xfId="1"/>
    <cellStyle name="Note" xfId="86"/>
    <cellStyle name="Note 2" xfId="87"/>
    <cellStyle name="Output" xfId="88"/>
    <cellStyle name="Output 2" xfId="89"/>
    <cellStyle name="Title" xfId="90"/>
    <cellStyle name="Title 2" xfId="91"/>
    <cellStyle name="Total" xfId="92"/>
    <cellStyle name="Total 2" xfId="93"/>
    <cellStyle name="Warning Text" xfId="94"/>
    <cellStyle name="Warning Text 2" xfId="95"/>
    <cellStyle name="เครื่องหมายจุลภาค 2" xfId="9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7"/>
    <cellStyle name="ปกติ 2" xfId="98"/>
    <cellStyle name="ปกติ 2 2" xfId="99"/>
    <cellStyle name="ปกติ 2_บัญชีรายหัว (กกถ.)" xfId="100"/>
    <cellStyle name="ปกติ 3" xfId="101"/>
    <cellStyle name="ปกติ_Sheet1" xfId="4"/>
    <cellStyle name="ปกติ_ทั่วไป งวดที่ 1+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9;&#3634;&#3618;&#3594;&#3639;&#3656;&#3629;%20&#3629;&#3611;&#3607;.%20&#3626;&#3656;&#3591;&#3626;&#3635;&#3609;&#3633;&#3585;-&#3585;&#3629;&#3591;%20(&#3651;&#3627;&#3617;&#3656;)%20&#3621;&#3641;&#3585;&#3592;&#3657;&#3634;&#3591;%20&#3652;&#3605;&#3619;&#3617;&#3634;&#3626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ไตรมาส ๒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6"/>
  <sheetViews>
    <sheetView view="pageBreakPreview" topLeftCell="A298" zoomScaleNormal="96" zoomScaleSheetLayoutView="100" workbookViewId="0">
      <selection activeCell="A318" sqref="A318:IV318"/>
    </sheetView>
  </sheetViews>
  <sheetFormatPr defaultColWidth="9.28515625" defaultRowHeight="21" outlineLevelRow="2" x14ac:dyDescent="0.35"/>
  <cols>
    <col min="1" max="1" width="7" style="99" customWidth="1"/>
    <col min="2" max="2" width="24.140625" style="100" customWidth="1"/>
    <col min="3" max="3" width="25" style="99" customWidth="1"/>
    <col min="4" max="4" width="26.140625" style="101" customWidth="1"/>
    <col min="5" max="5" width="12.140625" style="101" customWidth="1"/>
    <col min="6" max="6" width="19" style="102" customWidth="1"/>
    <col min="7" max="7" width="19.85546875" style="93" customWidth="1"/>
    <col min="8" max="9" width="9.28515625" style="6"/>
    <col min="10" max="10" width="14.140625" style="6" customWidth="1"/>
    <col min="11" max="11" width="13.42578125" style="6" customWidth="1"/>
    <col min="12" max="12" width="9.28515625" style="6"/>
    <col min="13" max="13" width="11.85546875" style="6" customWidth="1"/>
    <col min="14" max="16384" width="9.28515625" style="6"/>
  </cols>
  <sheetData>
    <row r="1" spans="1:11" s="2" customFormat="1" x14ac:dyDescent="0.35">
      <c r="A1" s="1" t="s">
        <v>0</v>
      </c>
      <c r="B1" s="1"/>
      <c r="C1" s="1"/>
      <c r="D1" s="1"/>
      <c r="E1" s="1"/>
      <c r="F1" s="1"/>
      <c r="G1" s="1"/>
    </row>
    <row r="2" spans="1:11" s="2" customFormat="1" outlineLevel="1" x14ac:dyDescent="0.35">
      <c r="A2" s="3" t="s">
        <v>1</v>
      </c>
      <c r="B2" s="3"/>
      <c r="C2" s="3"/>
      <c r="D2" s="3"/>
      <c r="E2" s="3"/>
      <c r="F2" s="3"/>
      <c r="G2" s="3"/>
      <c r="K2" s="4"/>
    </row>
    <row r="3" spans="1:11" s="2" customFormat="1" outlineLevel="1" x14ac:dyDescent="0.2">
      <c r="A3" s="5" t="s">
        <v>2</v>
      </c>
      <c r="B3" s="5"/>
      <c r="C3" s="5"/>
      <c r="D3" s="5"/>
      <c r="E3" s="5"/>
      <c r="F3" s="5"/>
      <c r="G3" s="5"/>
    </row>
    <row r="4" spans="1:11" outlineLevel="1" x14ac:dyDescent="0.35">
      <c r="A4" s="3" t="s">
        <v>3</v>
      </c>
      <c r="B4" s="3"/>
      <c r="C4" s="3"/>
      <c r="D4" s="3"/>
      <c r="E4" s="3"/>
      <c r="F4" s="3"/>
      <c r="G4" s="3"/>
    </row>
    <row r="5" spans="1:11" outlineLevel="1" x14ac:dyDescent="0.35">
      <c r="A5" s="7" t="s">
        <v>550</v>
      </c>
      <c r="B5" s="7"/>
      <c r="C5" s="7"/>
      <c r="D5" s="7"/>
      <c r="E5" s="7"/>
      <c r="F5" s="7"/>
      <c r="G5" s="7"/>
    </row>
    <row r="6" spans="1:11" ht="25.7" customHeight="1" outlineLevel="2" x14ac:dyDescent="0.35">
      <c r="A6" s="8" t="s">
        <v>4</v>
      </c>
      <c r="B6" s="9" t="s">
        <v>5</v>
      </c>
      <c r="C6" s="8" t="s">
        <v>6</v>
      </c>
      <c r="D6" s="8" t="s">
        <v>7</v>
      </c>
      <c r="E6" s="10" t="s">
        <v>8</v>
      </c>
      <c r="F6" s="10"/>
      <c r="G6" s="10"/>
    </row>
    <row r="7" spans="1:11" ht="18.75" customHeight="1" outlineLevel="2" x14ac:dyDescent="0.35">
      <c r="A7" s="8"/>
      <c r="B7" s="11"/>
      <c r="C7" s="8"/>
      <c r="D7" s="8"/>
      <c r="E7" s="12" t="s">
        <v>9</v>
      </c>
      <c r="F7" s="12"/>
      <c r="G7" s="12"/>
    </row>
    <row r="8" spans="1:11" ht="16.350000000000001" customHeight="1" outlineLevel="2" x14ac:dyDescent="0.35">
      <c r="A8" s="8"/>
      <c r="B8" s="11"/>
      <c r="C8" s="8"/>
      <c r="D8" s="8"/>
      <c r="E8" s="13" t="s">
        <v>10</v>
      </c>
      <c r="F8" s="13"/>
      <c r="G8" s="13"/>
    </row>
    <row r="9" spans="1:11" outlineLevel="2" x14ac:dyDescent="0.35">
      <c r="A9" s="8"/>
      <c r="B9" s="11"/>
      <c r="C9" s="8"/>
      <c r="D9" s="8"/>
      <c r="E9" s="14" t="s">
        <v>11</v>
      </c>
      <c r="F9" s="15" t="s">
        <v>12</v>
      </c>
      <c r="G9" s="16" t="s">
        <v>12</v>
      </c>
    </row>
    <row r="10" spans="1:11" ht="18.75" customHeight="1" outlineLevel="2" x14ac:dyDescent="0.35">
      <c r="A10" s="8"/>
      <c r="B10" s="17"/>
      <c r="C10" s="8"/>
      <c r="D10" s="8"/>
      <c r="E10" s="14" t="s">
        <v>13</v>
      </c>
      <c r="F10" s="15" t="s">
        <v>14</v>
      </c>
      <c r="G10" s="18" t="s">
        <v>15</v>
      </c>
    </row>
    <row r="11" spans="1:11" s="2" customFormat="1" outlineLevel="2" x14ac:dyDescent="0.35">
      <c r="A11" s="19">
        <v>1</v>
      </c>
      <c r="B11" s="20" t="s">
        <v>16</v>
      </c>
      <c r="C11" s="21" t="s">
        <v>17</v>
      </c>
      <c r="D11" s="21" t="s">
        <v>18</v>
      </c>
      <c r="E11" s="22">
        <v>1</v>
      </c>
      <c r="F11" s="23">
        <f t="shared" ref="F11:F17" si="0">E11*10500</f>
        <v>10500</v>
      </c>
      <c r="G11" s="24">
        <f t="shared" ref="G11:G20" si="1">F11*3</f>
        <v>31500</v>
      </c>
    </row>
    <row r="12" spans="1:11" s="2" customFormat="1" outlineLevel="2" x14ac:dyDescent="0.35">
      <c r="A12" s="25">
        <v>2</v>
      </c>
      <c r="B12" s="26" t="s">
        <v>16</v>
      </c>
      <c r="C12" s="27" t="s">
        <v>19</v>
      </c>
      <c r="D12" s="27" t="s">
        <v>20</v>
      </c>
      <c r="E12" s="28">
        <v>2</v>
      </c>
      <c r="F12" s="29">
        <f t="shared" si="0"/>
        <v>21000</v>
      </c>
      <c r="G12" s="30">
        <f t="shared" si="1"/>
        <v>63000</v>
      </c>
    </row>
    <row r="13" spans="1:11" s="2" customFormat="1" outlineLevel="2" x14ac:dyDescent="0.35">
      <c r="A13" s="25">
        <v>3</v>
      </c>
      <c r="B13" s="26" t="s">
        <v>16</v>
      </c>
      <c r="C13" s="27" t="s">
        <v>21</v>
      </c>
      <c r="D13" s="27" t="s">
        <v>22</v>
      </c>
      <c r="E13" s="28">
        <v>2</v>
      </c>
      <c r="F13" s="29">
        <f t="shared" si="0"/>
        <v>21000</v>
      </c>
      <c r="G13" s="30">
        <f t="shared" si="1"/>
        <v>63000</v>
      </c>
    </row>
    <row r="14" spans="1:11" s="2" customFormat="1" outlineLevel="2" x14ac:dyDescent="0.35">
      <c r="A14" s="25">
        <v>4</v>
      </c>
      <c r="B14" s="26" t="s">
        <v>16</v>
      </c>
      <c r="C14" s="27" t="s">
        <v>23</v>
      </c>
      <c r="D14" s="27" t="s">
        <v>24</v>
      </c>
      <c r="E14" s="28">
        <v>1</v>
      </c>
      <c r="F14" s="29">
        <f t="shared" si="0"/>
        <v>10500</v>
      </c>
      <c r="G14" s="30">
        <f t="shared" si="1"/>
        <v>31500</v>
      </c>
    </row>
    <row r="15" spans="1:11" s="2" customFormat="1" outlineLevel="1" x14ac:dyDescent="0.35">
      <c r="A15" s="25"/>
      <c r="B15" s="31" t="s">
        <v>25</v>
      </c>
      <c r="C15" s="27"/>
      <c r="D15" s="27"/>
      <c r="E15" s="28">
        <f>SUBTOTAL(9,E11:E14)</f>
        <v>6</v>
      </c>
      <c r="F15" s="29">
        <f>SUBTOTAL(9,F11:F14)</f>
        <v>63000</v>
      </c>
      <c r="G15" s="30">
        <f>SUBTOTAL(9,G11:G14)</f>
        <v>189000</v>
      </c>
    </row>
    <row r="16" spans="1:11" s="2" customFormat="1" outlineLevel="2" x14ac:dyDescent="0.35">
      <c r="A16" s="25">
        <v>1</v>
      </c>
      <c r="B16" s="26" t="s">
        <v>26</v>
      </c>
      <c r="C16" s="32" t="s">
        <v>27</v>
      </c>
      <c r="D16" s="32" t="s">
        <v>28</v>
      </c>
      <c r="E16" s="33">
        <v>1</v>
      </c>
      <c r="F16" s="34">
        <f t="shared" si="0"/>
        <v>10500</v>
      </c>
      <c r="G16" s="30">
        <f t="shared" si="1"/>
        <v>31500</v>
      </c>
    </row>
    <row r="17" spans="1:7" s="2" customFormat="1" outlineLevel="2" x14ac:dyDescent="0.35">
      <c r="A17" s="25">
        <v>2</v>
      </c>
      <c r="B17" s="26" t="s">
        <v>26</v>
      </c>
      <c r="C17" s="32" t="s">
        <v>29</v>
      </c>
      <c r="D17" s="32" t="s">
        <v>30</v>
      </c>
      <c r="E17" s="33">
        <v>2</v>
      </c>
      <c r="F17" s="34">
        <f t="shared" si="0"/>
        <v>21000</v>
      </c>
      <c r="G17" s="30">
        <f t="shared" si="1"/>
        <v>63000</v>
      </c>
    </row>
    <row r="18" spans="1:7" s="2" customFormat="1" outlineLevel="2" x14ac:dyDescent="0.35">
      <c r="A18" s="25">
        <v>3</v>
      </c>
      <c r="B18" s="26" t="s">
        <v>26</v>
      </c>
      <c r="C18" s="32" t="s">
        <v>29</v>
      </c>
      <c r="D18" s="32" t="s">
        <v>31</v>
      </c>
      <c r="E18" s="33">
        <v>1</v>
      </c>
      <c r="F18" s="34">
        <v>10500</v>
      </c>
      <c r="G18" s="30">
        <f t="shared" si="1"/>
        <v>31500</v>
      </c>
    </row>
    <row r="19" spans="1:7" s="2" customFormat="1" outlineLevel="2" x14ac:dyDescent="0.35">
      <c r="A19" s="25">
        <v>4</v>
      </c>
      <c r="B19" s="26" t="s">
        <v>26</v>
      </c>
      <c r="C19" s="32" t="s">
        <v>32</v>
      </c>
      <c r="D19" s="32" t="s">
        <v>33</v>
      </c>
      <c r="E19" s="33">
        <v>1</v>
      </c>
      <c r="F19" s="34">
        <f>E19*10500</f>
        <v>10500</v>
      </c>
      <c r="G19" s="30">
        <f t="shared" si="1"/>
        <v>31500</v>
      </c>
    </row>
    <row r="20" spans="1:7" s="2" customFormat="1" outlineLevel="2" x14ac:dyDescent="0.35">
      <c r="A20" s="25">
        <v>5</v>
      </c>
      <c r="B20" s="26" t="s">
        <v>26</v>
      </c>
      <c r="C20" s="32" t="s">
        <v>34</v>
      </c>
      <c r="D20" s="32" t="s">
        <v>35</v>
      </c>
      <c r="E20" s="33">
        <v>2</v>
      </c>
      <c r="F20" s="34">
        <f>E20*10500</f>
        <v>21000</v>
      </c>
      <c r="G20" s="30">
        <f t="shared" si="1"/>
        <v>63000</v>
      </c>
    </row>
    <row r="21" spans="1:7" s="2" customFormat="1" outlineLevel="1" x14ac:dyDescent="0.35">
      <c r="A21" s="25"/>
      <c r="B21" s="31" t="s">
        <v>36</v>
      </c>
      <c r="C21" s="32"/>
      <c r="D21" s="32"/>
      <c r="E21" s="33">
        <f>SUBTOTAL(9,E16:E20)</f>
        <v>7</v>
      </c>
      <c r="F21" s="34">
        <f>SUBTOTAL(9,F16:F20)</f>
        <v>73500</v>
      </c>
      <c r="G21" s="30">
        <f>SUBTOTAL(9,G16:G20)</f>
        <v>220500</v>
      </c>
    </row>
    <row r="22" spans="1:7" s="2" customFormat="1" outlineLevel="2" x14ac:dyDescent="0.35">
      <c r="A22" s="25">
        <v>1</v>
      </c>
      <c r="B22" s="26" t="s">
        <v>37</v>
      </c>
      <c r="C22" s="35" t="s">
        <v>38</v>
      </c>
      <c r="D22" s="36" t="s">
        <v>39</v>
      </c>
      <c r="E22" s="25">
        <v>1</v>
      </c>
      <c r="F22" s="29">
        <f t="shared" ref="F22:F32" si="2">E22*10500</f>
        <v>10500</v>
      </c>
      <c r="G22" s="30">
        <f t="shared" ref="G22:G32" si="3">F22*3</f>
        <v>31500</v>
      </c>
    </row>
    <row r="23" spans="1:7" s="2" customFormat="1" outlineLevel="2" x14ac:dyDescent="0.35">
      <c r="A23" s="25">
        <v>2</v>
      </c>
      <c r="B23" s="26" t="s">
        <v>37</v>
      </c>
      <c r="C23" s="35" t="s">
        <v>38</v>
      </c>
      <c r="D23" s="35" t="s">
        <v>40</v>
      </c>
      <c r="E23" s="33">
        <v>2</v>
      </c>
      <c r="F23" s="37">
        <f t="shared" si="2"/>
        <v>21000</v>
      </c>
      <c r="G23" s="30">
        <f t="shared" si="3"/>
        <v>63000</v>
      </c>
    </row>
    <row r="24" spans="1:7" s="2" customFormat="1" outlineLevel="2" x14ac:dyDescent="0.35">
      <c r="A24" s="25">
        <v>3</v>
      </c>
      <c r="B24" s="26" t="s">
        <v>37</v>
      </c>
      <c r="C24" s="35" t="s">
        <v>38</v>
      </c>
      <c r="D24" s="35" t="s">
        <v>41</v>
      </c>
      <c r="E24" s="33">
        <v>1</v>
      </c>
      <c r="F24" s="37">
        <f t="shared" si="2"/>
        <v>10500</v>
      </c>
      <c r="G24" s="30">
        <f t="shared" si="3"/>
        <v>31500</v>
      </c>
    </row>
    <row r="25" spans="1:7" s="2" customFormat="1" outlineLevel="2" x14ac:dyDescent="0.35">
      <c r="A25" s="25">
        <v>4</v>
      </c>
      <c r="B25" s="26" t="s">
        <v>37</v>
      </c>
      <c r="C25" s="35" t="s">
        <v>38</v>
      </c>
      <c r="D25" s="35" t="s">
        <v>42</v>
      </c>
      <c r="E25" s="33">
        <v>1</v>
      </c>
      <c r="F25" s="37">
        <f t="shared" si="2"/>
        <v>10500</v>
      </c>
      <c r="G25" s="30">
        <f t="shared" si="3"/>
        <v>31500</v>
      </c>
    </row>
    <row r="26" spans="1:7" s="2" customFormat="1" outlineLevel="2" x14ac:dyDescent="0.35">
      <c r="A26" s="25">
        <v>5</v>
      </c>
      <c r="B26" s="26" t="s">
        <v>37</v>
      </c>
      <c r="C26" s="35" t="s">
        <v>43</v>
      </c>
      <c r="D26" s="35" t="s">
        <v>44</v>
      </c>
      <c r="E26" s="33">
        <v>2</v>
      </c>
      <c r="F26" s="37">
        <f t="shared" si="2"/>
        <v>21000</v>
      </c>
      <c r="G26" s="30">
        <f t="shared" si="3"/>
        <v>63000</v>
      </c>
    </row>
    <row r="27" spans="1:7" s="2" customFormat="1" outlineLevel="2" x14ac:dyDescent="0.35">
      <c r="A27" s="25">
        <v>6</v>
      </c>
      <c r="B27" s="26" t="s">
        <v>37</v>
      </c>
      <c r="C27" s="35" t="s">
        <v>43</v>
      </c>
      <c r="D27" s="35" t="s">
        <v>45</v>
      </c>
      <c r="E27" s="33">
        <v>2</v>
      </c>
      <c r="F27" s="37">
        <f t="shared" si="2"/>
        <v>21000</v>
      </c>
      <c r="G27" s="30">
        <f t="shared" si="3"/>
        <v>63000</v>
      </c>
    </row>
    <row r="28" spans="1:7" s="2" customFormat="1" outlineLevel="2" x14ac:dyDescent="0.35">
      <c r="A28" s="25">
        <v>7</v>
      </c>
      <c r="B28" s="26" t="s">
        <v>37</v>
      </c>
      <c r="C28" s="35" t="s">
        <v>43</v>
      </c>
      <c r="D28" s="35" t="s">
        <v>46</v>
      </c>
      <c r="E28" s="33">
        <v>1</v>
      </c>
      <c r="F28" s="37">
        <f t="shared" si="2"/>
        <v>10500</v>
      </c>
      <c r="G28" s="30">
        <f t="shared" si="3"/>
        <v>31500</v>
      </c>
    </row>
    <row r="29" spans="1:7" s="2" customFormat="1" outlineLevel="2" x14ac:dyDescent="0.35">
      <c r="A29" s="25">
        <v>8</v>
      </c>
      <c r="B29" s="26" t="s">
        <v>37</v>
      </c>
      <c r="C29" s="35" t="s">
        <v>47</v>
      </c>
      <c r="D29" s="35" t="s">
        <v>48</v>
      </c>
      <c r="E29" s="33">
        <v>1</v>
      </c>
      <c r="F29" s="37">
        <f t="shared" si="2"/>
        <v>10500</v>
      </c>
      <c r="G29" s="30">
        <f t="shared" si="3"/>
        <v>31500</v>
      </c>
    </row>
    <row r="30" spans="1:7" s="2" customFormat="1" outlineLevel="2" x14ac:dyDescent="0.35">
      <c r="A30" s="25">
        <v>9</v>
      </c>
      <c r="B30" s="26" t="s">
        <v>37</v>
      </c>
      <c r="C30" s="35" t="s">
        <v>47</v>
      </c>
      <c r="D30" s="35" t="s">
        <v>49</v>
      </c>
      <c r="E30" s="33">
        <v>3</v>
      </c>
      <c r="F30" s="37">
        <f t="shared" si="2"/>
        <v>31500</v>
      </c>
      <c r="G30" s="30">
        <f t="shared" si="3"/>
        <v>94500</v>
      </c>
    </row>
    <row r="31" spans="1:7" s="2" customFormat="1" outlineLevel="2" x14ac:dyDescent="0.35">
      <c r="A31" s="25">
        <v>10</v>
      </c>
      <c r="B31" s="26" t="s">
        <v>37</v>
      </c>
      <c r="C31" s="35" t="s">
        <v>50</v>
      </c>
      <c r="D31" s="35" t="s">
        <v>51</v>
      </c>
      <c r="E31" s="25">
        <v>1</v>
      </c>
      <c r="F31" s="29">
        <f t="shared" si="2"/>
        <v>10500</v>
      </c>
      <c r="G31" s="30">
        <f t="shared" si="3"/>
        <v>31500</v>
      </c>
    </row>
    <row r="32" spans="1:7" s="2" customFormat="1" outlineLevel="2" x14ac:dyDescent="0.35">
      <c r="A32" s="25">
        <v>11</v>
      </c>
      <c r="B32" s="26" t="s">
        <v>37</v>
      </c>
      <c r="C32" s="35" t="s">
        <v>50</v>
      </c>
      <c r="D32" s="35" t="s">
        <v>52</v>
      </c>
      <c r="E32" s="25">
        <v>1</v>
      </c>
      <c r="F32" s="37">
        <f t="shared" si="2"/>
        <v>10500</v>
      </c>
      <c r="G32" s="30">
        <f t="shared" si="3"/>
        <v>31500</v>
      </c>
    </row>
    <row r="33" spans="1:7" s="2" customFormat="1" outlineLevel="1" x14ac:dyDescent="0.35">
      <c r="A33" s="25"/>
      <c r="B33" s="31" t="s">
        <v>53</v>
      </c>
      <c r="C33" s="35"/>
      <c r="D33" s="35"/>
      <c r="E33" s="25">
        <f>SUBTOTAL(9,E22:E32)</f>
        <v>16</v>
      </c>
      <c r="F33" s="37">
        <f>SUBTOTAL(9,F22:F32)</f>
        <v>168000</v>
      </c>
      <c r="G33" s="30">
        <f>SUBTOTAL(9,G22:G32)</f>
        <v>504000</v>
      </c>
    </row>
    <row r="34" spans="1:7" s="2" customFormat="1" outlineLevel="2" x14ac:dyDescent="0.35">
      <c r="A34" s="38">
        <v>1</v>
      </c>
      <c r="B34" s="39" t="s">
        <v>54</v>
      </c>
      <c r="C34" s="40" t="s">
        <v>55</v>
      </c>
      <c r="D34" s="41" t="s">
        <v>56</v>
      </c>
      <c r="E34" s="42">
        <v>1</v>
      </c>
      <c r="F34" s="29">
        <f t="shared" ref="F34:F45" si="4">E34*10500</f>
        <v>10500</v>
      </c>
      <c r="G34" s="30">
        <f t="shared" ref="G34:G45" si="5">F34*3</f>
        <v>31500</v>
      </c>
    </row>
    <row r="35" spans="1:7" s="2" customFormat="1" outlineLevel="2" x14ac:dyDescent="0.35">
      <c r="A35" s="38">
        <v>2</v>
      </c>
      <c r="B35" s="39" t="s">
        <v>54</v>
      </c>
      <c r="C35" s="40" t="s">
        <v>57</v>
      </c>
      <c r="D35" s="41" t="s">
        <v>58</v>
      </c>
      <c r="E35" s="42">
        <v>1</v>
      </c>
      <c r="F35" s="29">
        <f t="shared" si="4"/>
        <v>10500</v>
      </c>
      <c r="G35" s="30">
        <f t="shared" si="5"/>
        <v>31500</v>
      </c>
    </row>
    <row r="36" spans="1:7" s="2" customFormat="1" outlineLevel="2" x14ac:dyDescent="0.35">
      <c r="A36" s="38">
        <v>3</v>
      </c>
      <c r="B36" s="39" t="s">
        <v>54</v>
      </c>
      <c r="C36" s="40" t="s">
        <v>59</v>
      </c>
      <c r="D36" s="41" t="s">
        <v>60</v>
      </c>
      <c r="E36" s="42">
        <v>1</v>
      </c>
      <c r="F36" s="29">
        <f t="shared" si="4"/>
        <v>10500</v>
      </c>
      <c r="G36" s="30">
        <f t="shared" si="5"/>
        <v>31500</v>
      </c>
    </row>
    <row r="37" spans="1:7" s="2" customFormat="1" outlineLevel="2" x14ac:dyDescent="0.35">
      <c r="A37" s="38">
        <v>4</v>
      </c>
      <c r="B37" s="39" t="s">
        <v>54</v>
      </c>
      <c r="C37" s="40" t="s">
        <v>61</v>
      </c>
      <c r="D37" s="41" t="s">
        <v>62</v>
      </c>
      <c r="E37" s="42">
        <v>1</v>
      </c>
      <c r="F37" s="29">
        <f t="shared" si="4"/>
        <v>10500</v>
      </c>
      <c r="G37" s="30">
        <f t="shared" si="5"/>
        <v>31500</v>
      </c>
    </row>
    <row r="38" spans="1:7" s="2" customFormat="1" outlineLevel="2" x14ac:dyDescent="0.35">
      <c r="A38" s="38">
        <v>5</v>
      </c>
      <c r="B38" s="39" t="s">
        <v>54</v>
      </c>
      <c r="C38" s="39" t="s">
        <v>63</v>
      </c>
      <c r="D38" s="43" t="s">
        <v>64</v>
      </c>
      <c r="E38" s="38">
        <v>2</v>
      </c>
      <c r="F38" s="29">
        <f t="shared" si="4"/>
        <v>21000</v>
      </c>
      <c r="G38" s="30">
        <f t="shared" si="5"/>
        <v>63000</v>
      </c>
    </row>
    <row r="39" spans="1:7" s="2" customFormat="1" outlineLevel="2" x14ac:dyDescent="0.35">
      <c r="A39" s="38">
        <v>6</v>
      </c>
      <c r="B39" s="39" t="s">
        <v>54</v>
      </c>
      <c r="C39" s="40" t="s">
        <v>65</v>
      </c>
      <c r="D39" s="41" t="s">
        <v>66</v>
      </c>
      <c r="E39" s="42">
        <v>1</v>
      </c>
      <c r="F39" s="29">
        <f t="shared" si="4"/>
        <v>10500</v>
      </c>
      <c r="G39" s="30">
        <f t="shared" si="5"/>
        <v>31500</v>
      </c>
    </row>
    <row r="40" spans="1:7" s="2" customFormat="1" outlineLevel="2" x14ac:dyDescent="0.35">
      <c r="A40" s="38">
        <v>7</v>
      </c>
      <c r="B40" s="39" t="s">
        <v>54</v>
      </c>
      <c r="C40" s="40" t="s">
        <v>65</v>
      </c>
      <c r="D40" s="41" t="s">
        <v>67</v>
      </c>
      <c r="E40" s="42">
        <v>2</v>
      </c>
      <c r="F40" s="29">
        <f t="shared" si="4"/>
        <v>21000</v>
      </c>
      <c r="G40" s="30">
        <f t="shared" si="5"/>
        <v>63000</v>
      </c>
    </row>
    <row r="41" spans="1:7" s="2" customFormat="1" outlineLevel="2" x14ac:dyDescent="0.35">
      <c r="A41" s="38">
        <v>8</v>
      </c>
      <c r="B41" s="39" t="s">
        <v>54</v>
      </c>
      <c r="C41" s="40" t="s">
        <v>65</v>
      </c>
      <c r="D41" s="41" t="s">
        <v>68</v>
      </c>
      <c r="E41" s="42">
        <v>2</v>
      </c>
      <c r="F41" s="29">
        <f t="shared" si="4"/>
        <v>21000</v>
      </c>
      <c r="G41" s="30">
        <f t="shared" si="5"/>
        <v>63000</v>
      </c>
    </row>
    <row r="42" spans="1:7" s="2" customFormat="1" outlineLevel="2" x14ac:dyDescent="0.35">
      <c r="A42" s="38">
        <v>9</v>
      </c>
      <c r="B42" s="39" t="s">
        <v>54</v>
      </c>
      <c r="C42" s="40" t="s">
        <v>69</v>
      </c>
      <c r="D42" s="41" t="s">
        <v>70</v>
      </c>
      <c r="E42" s="42">
        <v>1</v>
      </c>
      <c r="F42" s="29">
        <f t="shared" si="4"/>
        <v>10500</v>
      </c>
      <c r="G42" s="30">
        <f t="shared" si="5"/>
        <v>31500</v>
      </c>
    </row>
    <row r="43" spans="1:7" s="2" customFormat="1" outlineLevel="2" x14ac:dyDescent="0.35">
      <c r="A43" s="38">
        <v>10</v>
      </c>
      <c r="B43" s="39" t="s">
        <v>54</v>
      </c>
      <c r="C43" s="40" t="s">
        <v>71</v>
      </c>
      <c r="D43" s="41" t="s">
        <v>72</v>
      </c>
      <c r="E43" s="42">
        <v>1</v>
      </c>
      <c r="F43" s="29">
        <f t="shared" si="4"/>
        <v>10500</v>
      </c>
      <c r="G43" s="30">
        <f t="shared" si="5"/>
        <v>31500</v>
      </c>
    </row>
    <row r="44" spans="1:7" s="2" customFormat="1" outlineLevel="2" x14ac:dyDescent="0.35">
      <c r="A44" s="38">
        <v>11</v>
      </c>
      <c r="B44" s="39" t="s">
        <v>54</v>
      </c>
      <c r="C44" s="40" t="s">
        <v>73</v>
      </c>
      <c r="D44" s="41" t="s">
        <v>74</v>
      </c>
      <c r="E44" s="42">
        <v>1</v>
      </c>
      <c r="F44" s="29">
        <f t="shared" si="4"/>
        <v>10500</v>
      </c>
      <c r="G44" s="30">
        <f t="shared" si="5"/>
        <v>31500</v>
      </c>
    </row>
    <row r="45" spans="1:7" s="2" customFormat="1" outlineLevel="2" x14ac:dyDescent="0.35">
      <c r="A45" s="38">
        <v>12</v>
      </c>
      <c r="B45" s="39" t="s">
        <v>54</v>
      </c>
      <c r="C45" s="40" t="s">
        <v>75</v>
      </c>
      <c r="D45" s="41" t="s">
        <v>76</v>
      </c>
      <c r="E45" s="42">
        <v>1</v>
      </c>
      <c r="F45" s="29">
        <f t="shared" si="4"/>
        <v>10500</v>
      </c>
      <c r="G45" s="30">
        <f t="shared" si="5"/>
        <v>31500</v>
      </c>
    </row>
    <row r="46" spans="1:7" s="2" customFormat="1" outlineLevel="1" x14ac:dyDescent="0.35">
      <c r="A46" s="38"/>
      <c r="B46" s="44" t="s">
        <v>77</v>
      </c>
      <c r="C46" s="40"/>
      <c r="D46" s="41"/>
      <c r="E46" s="42">
        <f>SUBTOTAL(9,E34:E45)</f>
        <v>15</v>
      </c>
      <c r="F46" s="29">
        <f>SUBTOTAL(9,F34:F45)</f>
        <v>157500</v>
      </c>
      <c r="G46" s="30">
        <f>SUBTOTAL(9,G34:G45)</f>
        <v>472500</v>
      </c>
    </row>
    <row r="47" spans="1:7" s="2" customFormat="1" outlineLevel="2" x14ac:dyDescent="0.35">
      <c r="A47" s="28">
        <v>1</v>
      </c>
      <c r="B47" s="36" t="s">
        <v>78</v>
      </c>
      <c r="C47" s="27" t="s">
        <v>79</v>
      </c>
      <c r="D47" s="36" t="s">
        <v>80</v>
      </c>
      <c r="E47" s="28">
        <v>2</v>
      </c>
      <c r="F47" s="29">
        <f t="shared" ref="F47:F59" si="6">E47*10500</f>
        <v>21000</v>
      </c>
      <c r="G47" s="30">
        <f t="shared" ref="G47:G59" si="7">F47*3</f>
        <v>63000</v>
      </c>
    </row>
    <row r="48" spans="1:7" s="2" customFormat="1" outlineLevel="2" x14ac:dyDescent="0.35">
      <c r="A48" s="28">
        <v>2</v>
      </c>
      <c r="B48" s="36" t="s">
        <v>78</v>
      </c>
      <c r="C48" s="27" t="s">
        <v>79</v>
      </c>
      <c r="D48" s="36" t="s">
        <v>81</v>
      </c>
      <c r="E48" s="28">
        <v>1</v>
      </c>
      <c r="F48" s="29">
        <f t="shared" si="6"/>
        <v>10500</v>
      </c>
      <c r="G48" s="30">
        <f t="shared" si="7"/>
        <v>31500</v>
      </c>
    </row>
    <row r="49" spans="1:9" s="2" customFormat="1" outlineLevel="2" x14ac:dyDescent="0.35">
      <c r="A49" s="28">
        <v>3</v>
      </c>
      <c r="B49" s="36" t="s">
        <v>78</v>
      </c>
      <c r="C49" s="27" t="s">
        <v>79</v>
      </c>
      <c r="D49" s="36" t="s">
        <v>82</v>
      </c>
      <c r="E49" s="28">
        <v>1</v>
      </c>
      <c r="F49" s="29">
        <f t="shared" si="6"/>
        <v>10500</v>
      </c>
      <c r="G49" s="30">
        <f t="shared" si="7"/>
        <v>31500</v>
      </c>
    </row>
    <row r="50" spans="1:9" s="2" customFormat="1" outlineLevel="2" x14ac:dyDescent="0.35">
      <c r="A50" s="28">
        <v>4</v>
      </c>
      <c r="B50" s="36" t="s">
        <v>78</v>
      </c>
      <c r="C50" s="27" t="s">
        <v>83</v>
      </c>
      <c r="D50" s="27" t="s">
        <v>84</v>
      </c>
      <c r="E50" s="28">
        <v>2</v>
      </c>
      <c r="F50" s="29">
        <f t="shared" si="6"/>
        <v>21000</v>
      </c>
      <c r="G50" s="30">
        <f t="shared" si="7"/>
        <v>63000</v>
      </c>
    </row>
    <row r="51" spans="1:9" s="2" customFormat="1" outlineLevel="2" x14ac:dyDescent="0.35">
      <c r="A51" s="28">
        <v>5</v>
      </c>
      <c r="B51" s="36" t="s">
        <v>78</v>
      </c>
      <c r="C51" s="27" t="s">
        <v>85</v>
      </c>
      <c r="D51" s="27" t="s">
        <v>86</v>
      </c>
      <c r="E51" s="28">
        <v>1</v>
      </c>
      <c r="F51" s="29">
        <f t="shared" si="6"/>
        <v>10500</v>
      </c>
      <c r="G51" s="30">
        <f t="shared" si="7"/>
        <v>31500</v>
      </c>
    </row>
    <row r="52" spans="1:9" s="2" customFormat="1" outlineLevel="2" x14ac:dyDescent="0.35">
      <c r="A52" s="28">
        <v>6</v>
      </c>
      <c r="B52" s="36" t="s">
        <v>78</v>
      </c>
      <c r="C52" s="27" t="s">
        <v>85</v>
      </c>
      <c r="D52" s="27" t="s">
        <v>87</v>
      </c>
      <c r="E52" s="28">
        <v>1</v>
      </c>
      <c r="F52" s="29">
        <f t="shared" si="6"/>
        <v>10500</v>
      </c>
      <c r="G52" s="30">
        <f t="shared" si="7"/>
        <v>31500</v>
      </c>
    </row>
    <row r="53" spans="1:9" s="2" customFormat="1" outlineLevel="2" x14ac:dyDescent="0.35">
      <c r="A53" s="28">
        <v>7</v>
      </c>
      <c r="B53" s="36" t="s">
        <v>78</v>
      </c>
      <c r="C53" s="27" t="s">
        <v>88</v>
      </c>
      <c r="D53" s="27" t="s">
        <v>89</v>
      </c>
      <c r="E53" s="25">
        <v>1</v>
      </c>
      <c r="F53" s="29">
        <f t="shared" si="6"/>
        <v>10500</v>
      </c>
      <c r="G53" s="30">
        <f t="shared" si="7"/>
        <v>31500</v>
      </c>
    </row>
    <row r="54" spans="1:9" s="2" customFormat="1" outlineLevel="2" x14ac:dyDescent="0.35">
      <c r="A54" s="28">
        <v>8</v>
      </c>
      <c r="B54" s="36" t="s">
        <v>78</v>
      </c>
      <c r="C54" s="32" t="s">
        <v>90</v>
      </c>
      <c r="D54" s="32" t="s">
        <v>91</v>
      </c>
      <c r="E54" s="25">
        <v>1</v>
      </c>
      <c r="F54" s="29">
        <f t="shared" si="6"/>
        <v>10500</v>
      </c>
      <c r="G54" s="30">
        <f t="shared" si="7"/>
        <v>31500</v>
      </c>
    </row>
    <row r="55" spans="1:9" s="2" customFormat="1" outlineLevel="2" x14ac:dyDescent="0.35">
      <c r="A55" s="28">
        <v>9</v>
      </c>
      <c r="B55" s="36" t="s">
        <v>78</v>
      </c>
      <c r="C55" s="26" t="s">
        <v>92</v>
      </c>
      <c r="D55" s="26" t="s">
        <v>93</v>
      </c>
      <c r="E55" s="28">
        <v>1</v>
      </c>
      <c r="F55" s="29">
        <f t="shared" si="6"/>
        <v>10500</v>
      </c>
      <c r="G55" s="30">
        <f t="shared" si="7"/>
        <v>31500</v>
      </c>
    </row>
    <row r="56" spans="1:9" s="2" customFormat="1" outlineLevel="2" x14ac:dyDescent="0.35">
      <c r="A56" s="28">
        <v>10</v>
      </c>
      <c r="B56" s="36" t="s">
        <v>78</v>
      </c>
      <c r="C56" s="26" t="s">
        <v>92</v>
      </c>
      <c r="D56" s="36" t="s">
        <v>94</v>
      </c>
      <c r="E56" s="28">
        <v>2</v>
      </c>
      <c r="F56" s="29">
        <f t="shared" si="6"/>
        <v>21000</v>
      </c>
      <c r="G56" s="30">
        <f t="shared" si="7"/>
        <v>63000</v>
      </c>
    </row>
    <row r="57" spans="1:9" s="2" customFormat="1" outlineLevel="2" x14ac:dyDescent="0.35">
      <c r="A57" s="28">
        <v>11</v>
      </c>
      <c r="B57" s="36" t="s">
        <v>78</v>
      </c>
      <c r="C57" s="26" t="s">
        <v>92</v>
      </c>
      <c r="D57" s="27" t="s">
        <v>95</v>
      </c>
      <c r="E57" s="28">
        <v>1</v>
      </c>
      <c r="F57" s="29">
        <f t="shared" si="6"/>
        <v>10500</v>
      </c>
      <c r="G57" s="30">
        <f t="shared" si="7"/>
        <v>31500</v>
      </c>
    </row>
    <row r="58" spans="1:9" s="2" customFormat="1" outlineLevel="2" x14ac:dyDescent="0.35">
      <c r="A58" s="28">
        <v>12</v>
      </c>
      <c r="B58" s="36" t="s">
        <v>78</v>
      </c>
      <c r="C58" s="45" t="s">
        <v>96</v>
      </c>
      <c r="D58" s="36" t="s">
        <v>97</v>
      </c>
      <c r="E58" s="28">
        <v>1</v>
      </c>
      <c r="F58" s="29">
        <f t="shared" si="6"/>
        <v>10500</v>
      </c>
      <c r="G58" s="30">
        <f t="shared" si="7"/>
        <v>31500</v>
      </c>
      <c r="I58" s="2" t="s">
        <v>98</v>
      </c>
    </row>
    <row r="59" spans="1:9" s="2" customFormat="1" outlineLevel="2" x14ac:dyDescent="0.35">
      <c r="A59" s="28">
        <v>13</v>
      </c>
      <c r="B59" s="36" t="s">
        <v>78</v>
      </c>
      <c r="C59" s="45" t="s">
        <v>99</v>
      </c>
      <c r="D59" s="27" t="s">
        <v>100</v>
      </c>
      <c r="E59" s="28">
        <v>2</v>
      </c>
      <c r="F59" s="29">
        <f t="shared" si="6"/>
        <v>21000</v>
      </c>
      <c r="G59" s="30">
        <f t="shared" si="7"/>
        <v>63000</v>
      </c>
    </row>
    <row r="60" spans="1:9" s="2" customFormat="1" outlineLevel="1" x14ac:dyDescent="0.35">
      <c r="A60" s="28"/>
      <c r="B60" s="46" t="s">
        <v>101</v>
      </c>
      <c r="C60" s="45"/>
      <c r="D60" s="27"/>
      <c r="E60" s="28">
        <f>SUBTOTAL(9,E47:E59)</f>
        <v>17</v>
      </c>
      <c r="F60" s="29">
        <f>SUBTOTAL(9,F47:F59)</f>
        <v>178500</v>
      </c>
      <c r="G60" s="30">
        <f>SUBTOTAL(9,G47:G59)</f>
        <v>535500</v>
      </c>
    </row>
    <row r="61" spans="1:9" s="2" customFormat="1" outlineLevel="2" x14ac:dyDescent="0.35">
      <c r="A61" s="25">
        <v>1</v>
      </c>
      <c r="B61" s="26" t="s">
        <v>102</v>
      </c>
      <c r="C61" s="27" t="s">
        <v>103</v>
      </c>
      <c r="D61" s="27" t="s">
        <v>104</v>
      </c>
      <c r="E61" s="28">
        <v>1</v>
      </c>
      <c r="F61" s="29">
        <v>10500</v>
      </c>
      <c r="G61" s="30">
        <f>F61*3</f>
        <v>31500</v>
      </c>
    </row>
    <row r="62" spans="1:9" s="2" customFormat="1" outlineLevel="2" x14ac:dyDescent="0.35">
      <c r="A62" s="25">
        <v>2</v>
      </c>
      <c r="B62" s="26" t="s">
        <v>102</v>
      </c>
      <c r="C62" s="27" t="s">
        <v>105</v>
      </c>
      <c r="D62" s="27" t="s">
        <v>106</v>
      </c>
      <c r="E62" s="28">
        <v>1</v>
      </c>
      <c r="F62" s="29">
        <v>10500</v>
      </c>
      <c r="G62" s="30">
        <f>F62*3</f>
        <v>31500</v>
      </c>
    </row>
    <row r="63" spans="1:9" s="2" customFormat="1" outlineLevel="2" x14ac:dyDescent="0.35">
      <c r="A63" s="25">
        <v>3</v>
      </c>
      <c r="B63" s="26" t="s">
        <v>102</v>
      </c>
      <c r="C63" s="27" t="s">
        <v>107</v>
      </c>
      <c r="D63" s="27" t="s">
        <v>108</v>
      </c>
      <c r="E63" s="28">
        <v>2</v>
      </c>
      <c r="F63" s="29">
        <f>E63*10500</f>
        <v>21000</v>
      </c>
      <c r="G63" s="30">
        <f>F63*3</f>
        <v>63000</v>
      </c>
    </row>
    <row r="64" spans="1:9" s="2" customFormat="1" outlineLevel="2" x14ac:dyDescent="0.35">
      <c r="A64" s="25">
        <v>4</v>
      </c>
      <c r="B64" s="26" t="s">
        <v>102</v>
      </c>
      <c r="C64" s="27" t="s">
        <v>109</v>
      </c>
      <c r="D64" s="27" t="s">
        <v>110</v>
      </c>
      <c r="E64" s="28">
        <v>1</v>
      </c>
      <c r="F64" s="29">
        <v>10500</v>
      </c>
      <c r="G64" s="30">
        <f>F64*3</f>
        <v>31500</v>
      </c>
    </row>
    <row r="65" spans="1:7" s="2" customFormat="1" outlineLevel="1" x14ac:dyDescent="0.35">
      <c r="A65" s="25"/>
      <c r="B65" s="31" t="s">
        <v>111</v>
      </c>
      <c r="C65" s="27"/>
      <c r="D65" s="27"/>
      <c r="E65" s="28">
        <f>SUBTOTAL(9,E61:E64)</f>
        <v>5</v>
      </c>
      <c r="F65" s="29">
        <f>SUBTOTAL(9,F61:F64)</f>
        <v>52500</v>
      </c>
      <c r="G65" s="30">
        <f>SUBTOTAL(9,G61:G64)</f>
        <v>157500</v>
      </c>
    </row>
    <row r="66" spans="1:7" s="2" customFormat="1" outlineLevel="2" x14ac:dyDescent="0.35">
      <c r="A66" s="28">
        <v>1</v>
      </c>
      <c r="B66" s="36" t="s">
        <v>112</v>
      </c>
      <c r="C66" s="27" t="s">
        <v>113</v>
      </c>
      <c r="D66" s="27" t="s">
        <v>114</v>
      </c>
      <c r="E66" s="28">
        <v>3</v>
      </c>
      <c r="F66" s="29">
        <f t="shared" ref="F66:F73" si="8">E66*10500</f>
        <v>31500</v>
      </c>
      <c r="G66" s="30">
        <f t="shared" ref="G66:G73" si="9">F66*3</f>
        <v>94500</v>
      </c>
    </row>
    <row r="67" spans="1:7" s="2" customFormat="1" outlineLevel="2" x14ac:dyDescent="0.35">
      <c r="A67" s="28">
        <v>2</v>
      </c>
      <c r="B67" s="36" t="s">
        <v>112</v>
      </c>
      <c r="C67" s="27" t="s">
        <v>113</v>
      </c>
      <c r="D67" s="27" t="s">
        <v>115</v>
      </c>
      <c r="E67" s="28">
        <v>1</v>
      </c>
      <c r="F67" s="29">
        <f t="shared" si="8"/>
        <v>10500</v>
      </c>
      <c r="G67" s="30">
        <f t="shared" si="9"/>
        <v>31500</v>
      </c>
    </row>
    <row r="68" spans="1:7" s="2" customFormat="1" outlineLevel="2" x14ac:dyDescent="0.35">
      <c r="A68" s="28">
        <v>3</v>
      </c>
      <c r="B68" s="36" t="s">
        <v>112</v>
      </c>
      <c r="C68" s="27" t="s">
        <v>116</v>
      </c>
      <c r="D68" s="27" t="s">
        <v>117</v>
      </c>
      <c r="E68" s="28">
        <v>2</v>
      </c>
      <c r="F68" s="29">
        <f t="shared" si="8"/>
        <v>21000</v>
      </c>
      <c r="G68" s="30">
        <f t="shared" si="9"/>
        <v>63000</v>
      </c>
    </row>
    <row r="69" spans="1:7" s="2" customFormat="1" outlineLevel="2" x14ac:dyDescent="0.35">
      <c r="A69" s="28">
        <v>4</v>
      </c>
      <c r="B69" s="36" t="s">
        <v>112</v>
      </c>
      <c r="C69" s="27" t="s">
        <v>116</v>
      </c>
      <c r="D69" s="27" t="s">
        <v>118</v>
      </c>
      <c r="E69" s="28">
        <v>1</v>
      </c>
      <c r="F69" s="29">
        <f t="shared" si="8"/>
        <v>10500</v>
      </c>
      <c r="G69" s="30">
        <f t="shared" si="9"/>
        <v>31500</v>
      </c>
    </row>
    <row r="70" spans="1:7" s="2" customFormat="1" outlineLevel="2" x14ac:dyDescent="0.35">
      <c r="A70" s="28">
        <v>5</v>
      </c>
      <c r="B70" s="36" t="s">
        <v>112</v>
      </c>
      <c r="C70" s="27" t="s">
        <v>119</v>
      </c>
      <c r="D70" s="27" t="s">
        <v>120</v>
      </c>
      <c r="E70" s="28">
        <v>1</v>
      </c>
      <c r="F70" s="29">
        <f t="shared" si="8"/>
        <v>10500</v>
      </c>
      <c r="G70" s="30">
        <f t="shared" si="9"/>
        <v>31500</v>
      </c>
    </row>
    <row r="71" spans="1:7" s="2" customFormat="1" outlineLevel="2" x14ac:dyDescent="0.35">
      <c r="A71" s="28">
        <v>6</v>
      </c>
      <c r="B71" s="36" t="s">
        <v>112</v>
      </c>
      <c r="C71" s="27" t="s">
        <v>119</v>
      </c>
      <c r="D71" s="27" t="s">
        <v>121</v>
      </c>
      <c r="E71" s="28">
        <v>1</v>
      </c>
      <c r="F71" s="29">
        <f t="shared" si="8"/>
        <v>10500</v>
      </c>
      <c r="G71" s="30">
        <f t="shared" si="9"/>
        <v>31500</v>
      </c>
    </row>
    <row r="72" spans="1:7" s="2" customFormat="1" outlineLevel="2" x14ac:dyDescent="0.35">
      <c r="A72" s="28">
        <v>7</v>
      </c>
      <c r="B72" s="36" t="s">
        <v>112</v>
      </c>
      <c r="C72" s="27" t="s">
        <v>119</v>
      </c>
      <c r="D72" s="27" t="s">
        <v>122</v>
      </c>
      <c r="E72" s="28">
        <v>1</v>
      </c>
      <c r="F72" s="29">
        <f t="shared" si="8"/>
        <v>10500</v>
      </c>
      <c r="G72" s="30">
        <f t="shared" si="9"/>
        <v>31500</v>
      </c>
    </row>
    <row r="73" spans="1:7" s="2" customFormat="1" outlineLevel="2" x14ac:dyDescent="0.35">
      <c r="A73" s="28">
        <v>8</v>
      </c>
      <c r="B73" s="36" t="s">
        <v>112</v>
      </c>
      <c r="C73" s="27" t="s">
        <v>123</v>
      </c>
      <c r="D73" s="27" t="s">
        <v>124</v>
      </c>
      <c r="E73" s="28">
        <v>3</v>
      </c>
      <c r="F73" s="29">
        <f t="shared" si="8"/>
        <v>31500</v>
      </c>
      <c r="G73" s="30">
        <f t="shared" si="9"/>
        <v>94500</v>
      </c>
    </row>
    <row r="74" spans="1:7" s="2" customFormat="1" outlineLevel="1" x14ac:dyDescent="0.35">
      <c r="A74" s="28"/>
      <c r="B74" s="46" t="s">
        <v>125</v>
      </c>
      <c r="C74" s="27"/>
      <c r="D74" s="27"/>
      <c r="E74" s="28">
        <f>SUBTOTAL(9,E66:E73)</f>
        <v>13</v>
      </c>
      <c r="F74" s="29">
        <f>SUBTOTAL(9,F66:F73)</f>
        <v>136500</v>
      </c>
      <c r="G74" s="30">
        <f>SUBTOTAL(9,G66:G73)</f>
        <v>409500</v>
      </c>
    </row>
    <row r="75" spans="1:7" s="2" customFormat="1" outlineLevel="2" x14ac:dyDescent="0.35">
      <c r="A75" s="25">
        <v>1</v>
      </c>
      <c r="B75" s="26" t="s">
        <v>126</v>
      </c>
      <c r="C75" s="27" t="s">
        <v>127</v>
      </c>
      <c r="D75" s="27" t="s">
        <v>128</v>
      </c>
      <c r="E75" s="28">
        <v>1</v>
      </c>
      <c r="F75" s="29">
        <f t="shared" ref="F75:F82" si="10">E75*10500</f>
        <v>10500</v>
      </c>
      <c r="G75" s="30">
        <f t="shared" ref="G75:G82" si="11">F75*3</f>
        <v>31500</v>
      </c>
    </row>
    <row r="76" spans="1:7" s="2" customFormat="1" outlineLevel="1" x14ac:dyDescent="0.35">
      <c r="A76" s="25"/>
      <c r="B76" s="31" t="s">
        <v>129</v>
      </c>
      <c r="C76" s="27"/>
      <c r="D76" s="27"/>
      <c r="E76" s="28">
        <f>SUBTOTAL(9,E75:E75)</f>
        <v>1</v>
      </c>
      <c r="F76" s="29">
        <f>SUBTOTAL(9,F75:F75)</f>
        <v>10500</v>
      </c>
      <c r="G76" s="30">
        <f>SUBTOTAL(9,G75:G75)</f>
        <v>31500</v>
      </c>
    </row>
    <row r="77" spans="1:7" s="2" customFormat="1" outlineLevel="2" x14ac:dyDescent="0.35">
      <c r="A77" s="25">
        <v>1</v>
      </c>
      <c r="B77" s="26" t="s">
        <v>130</v>
      </c>
      <c r="C77" s="27" t="s">
        <v>131</v>
      </c>
      <c r="D77" s="27" t="s">
        <v>132</v>
      </c>
      <c r="E77" s="47">
        <v>3</v>
      </c>
      <c r="F77" s="37">
        <f t="shared" si="10"/>
        <v>31500</v>
      </c>
      <c r="G77" s="30">
        <f t="shared" si="11"/>
        <v>94500</v>
      </c>
    </row>
    <row r="78" spans="1:7" s="2" customFormat="1" outlineLevel="1" x14ac:dyDescent="0.35">
      <c r="A78" s="25"/>
      <c r="B78" s="31" t="s">
        <v>133</v>
      </c>
      <c r="C78" s="27"/>
      <c r="D78" s="27"/>
      <c r="E78" s="47">
        <f>SUBTOTAL(9,E77:E77)</f>
        <v>3</v>
      </c>
      <c r="F78" s="37">
        <f>SUBTOTAL(9,F77:F77)</f>
        <v>31500</v>
      </c>
      <c r="G78" s="30">
        <f>SUBTOTAL(9,G77:G77)</f>
        <v>94500</v>
      </c>
    </row>
    <row r="79" spans="1:7" s="2" customFormat="1" outlineLevel="2" x14ac:dyDescent="0.35">
      <c r="A79" s="25">
        <v>1</v>
      </c>
      <c r="B79" s="26" t="s">
        <v>134</v>
      </c>
      <c r="C79" s="36" t="s">
        <v>135</v>
      </c>
      <c r="D79" s="27" t="s">
        <v>136</v>
      </c>
      <c r="E79" s="28">
        <v>2</v>
      </c>
      <c r="F79" s="29">
        <f t="shared" si="10"/>
        <v>21000</v>
      </c>
      <c r="G79" s="30">
        <f t="shared" si="11"/>
        <v>63000</v>
      </c>
    </row>
    <row r="80" spans="1:7" s="2" customFormat="1" outlineLevel="2" x14ac:dyDescent="0.35">
      <c r="A80" s="25">
        <v>2</v>
      </c>
      <c r="B80" s="26" t="s">
        <v>134</v>
      </c>
      <c r="C80" s="36" t="s">
        <v>137</v>
      </c>
      <c r="D80" s="27" t="s">
        <v>138</v>
      </c>
      <c r="E80" s="28">
        <v>5</v>
      </c>
      <c r="F80" s="29">
        <f t="shared" si="10"/>
        <v>52500</v>
      </c>
      <c r="G80" s="30">
        <f t="shared" si="11"/>
        <v>157500</v>
      </c>
    </row>
    <row r="81" spans="1:7" s="2" customFormat="1" outlineLevel="2" x14ac:dyDescent="0.35">
      <c r="A81" s="25">
        <v>3</v>
      </c>
      <c r="B81" s="26" t="s">
        <v>134</v>
      </c>
      <c r="C81" s="36" t="s">
        <v>137</v>
      </c>
      <c r="D81" s="27" t="s">
        <v>139</v>
      </c>
      <c r="E81" s="28">
        <v>1</v>
      </c>
      <c r="F81" s="29">
        <f t="shared" si="10"/>
        <v>10500</v>
      </c>
      <c r="G81" s="30">
        <f t="shared" si="11"/>
        <v>31500</v>
      </c>
    </row>
    <row r="82" spans="1:7" s="2" customFormat="1" outlineLevel="2" x14ac:dyDescent="0.35">
      <c r="A82" s="25">
        <v>4</v>
      </c>
      <c r="B82" s="26" t="s">
        <v>134</v>
      </c>
      <c r="C82" s="36" t="s">
        <v>140</v>
      </c>
      <c r="D82" s="27" t="s">
        <v>141</v>
      </c>
      <c r="E82" s="48">
        <v>1</v>
      </c>
      <c r="F82" s="29">
        <f t="shared" si="10"/>
        <v>10500</v>
      </c>
      <c r="G82" s="30">
        <f t="shared" si="11"/>
        <v>31500</v>
      </c>
    </row>
    <row r="83" spans="1:7" s="2" customFormat="1" outlineLevel="1" x14ac:dyDescent="0.35">
      <c r="A83" s="25"/>
      <c r="B83" s="31" t="s">
        <v>142</v>
      </c>
      <c r="C83" s="36"/>
      <c r="D83" s="27"/>
      <c r="E83" s="48">
        <f>SUBTOTAL(9,E79:E82)</f>
        <v>9</v>
      </c>
      <c r="F83" s="29">
        <f>SUBTOTAL(9,F79:F82)</f>
        <v>94500</v>
      </c>
      <c r="G83" s="30">
        <f>SUBTOTAL(9,G79:G82)</f>
        <v>283500</v>
      </c>
    </row>
    <row r="84" spans="1:7" s="2" customFormat="1" outlineLevel="2" x14ac:dyDescent="0.35">
      <c r="A84" s="28">
        <v>1</v>
      </c>
      <c r="B84" s="36" t="s">
        <v>143</v>
      </c>
      <c r="C84" s="27" t="s">
        <v>144</v>
      </c>
      <c r="D84" s="27" t="s">
        <v>145</v>
      </c>
      <c r="E84" s="28">
        <v>1</v>
      </c>
      <c r="F84" s="29">
        <v>10500</v>
      </c>
      <c r="G84" s="30">
        <f t="shared" ref="G84:G89" si="12">F84*3</f>
        <v>31500</v>
      </c>
    </row>
    <row r="85" spans="1:7" s="2" customFormat="1" outlineLevel="2" x14ac:dyDescent="0.35">
      <c r="A85" s="28">
        <v>2</v>
      </c>
      <c r="B85" s="36" t="s">
        <v>143</v>
      </c>
      <c r="C85" s="27" t="s">
        <v>146</v>
      </c>
      <c r="D85" s="27" t="s">
        <v>147</v>
      </c>
      <c r="E85" s="28">
        <v>1</v>
      </c>
      <c r="F85" s="29">
        <v>10500</v>
      </c>
      <c r="G85" s="30">
        <f t="shared" si="12"/>
        <v>31500</v>
      </c>
    </row>
    <row r="86" spans="1:7" s="2" customFormat="1" outlineLevel="2" x14ac:dyDescent="0.35">
      <c r="A86" s="28">
        <v>3</v>
      </c>
      <c r="B86" s="36" t="s">
        <v>143</v>
      </c>
      <c r="C86" s="27" t="s">
        <v>148</v>
      </c>
      <c r="D86" s="27" t="s">
        <v>149</v>
      </c>
      <c r="E86" s="28">
        <v>1</v>
      </c>
      <c r="F86" s="29">
        <v>10500</v>
      </c>
      <c r="G86" s="30">
        <f t="shared" si="12"/>
        <v>31500</v>
      </c>
    </row>
    <row r="87" spans="1:7" s="2" customFormat="1" outlineLevel="2" x14ac:dyDescent="0.35">
      <c r="A87" s="28">
        <v>4</v>
      </c>
      <c r="B87" s="36" t="s">
        <v>143</v>
      </c>
      <c r="C87" s="27" t="s">
        <v>150</v>
      </c>
      <c r="D87" s="27" t="s">
        <v>151</v>
      </c>
      <c r="E87" s="25">
        <v>2</v>
      </c>
      <c r="F87" s="29">
        <f>E87*10500</f>
        <v>21000</v>
      </c>
      <c r="G87" s="30">
        <f t="shared" si="12"/>
        <v>63000</v>
      </c>
    </row>
    <row r="88" spans="1:7" s="2" customFormat="1" outlineLevel="2" x14ac:dyDescent="0.35">
      <c r="A88" s="28">
        <v>5</v>
      </c>
      <c r="B88" s="36" t="s">
        <v>143</v>
      </c>
      <c r="C88" s="27" t="s">
        <v>152</v>
      </c>
      <c r="D88" s="27" t="s">
        <v>153</v>
      </c>
      <c r="E88" s="28">
        <v>1</v>
      </c>
      <c r="F88" s="29">
        <v>10500</v>
      </c>
      <c r="G88" s="30">
        <f t="shared" si="12"/>
        <v>31500</v>
      </c>
    </row>
    <row r="89" spans="1:7" s="2" customFormat="1" outlineLevel="2" x14ac:dyDescent="0.35">
      <c r="A89" s="28">
        <v>6</v>
      </c>
      <c r="B89" s="36" t="s">
        <v>143</v>
      </c>
      <c r="C89" s="27" t="s">
        <v>154</v>
      </c>
      <c r="D89" s="27" t="s">
        <v>155</v>
      </c>
      <c r="E89" s="28">
        <v>1</v>
      </c>
      <c r="F89" s="29">
        <v>10500</v>
      </c>
      <c r="G89" s="30">
        <f t="shared" si="12"/>
        <v>31500</v>
      </c>
    </row>
    <row r="90" spans="1:7" s="2" customFormat="1" outlineLevel="1" x14ac:dyDescent="0.35">
      <c r="A90" s="28"/>
      <c r="B90" s="46" t="s">
        <v>156</v>
      </c>
      <c r="C90" s="27"/>
      <c r="D90" s="27"/>
      <c r="E90" s="28">
        <f>SUBTOTAL(9,E84:E89)</f>
        <v>7</v>
      </c>
      <c r="F90" s="29">
        <f>SUBTOTAL(9,F84:F89)</f>
        <v>73500</v>
      </c>
      <c r="G90" s="30">
        <f>SUBTOTAL(9,G84:G89)</f>
        <v>220500</v>
      </c>
    </row>
    <row r="91" spans="1:7" s="2" customFormat="1" outlineLevel="2" x14ac:dyDescent="0.35">
      <c r="A91" s="49">
        <v>1</v>
      </c>
      <c r="B91" s="50" t="s">
        <v>157</v>
      </c>
      <c r="C91" s="51" t="s">
        <v>158</v>
      </c>
      <c r="D91" s="51" t="s">
        <v>159</v>
      </c>
      <c r="E91" s="52">
        <v>1</v>
      </c>
      <c r="F91" s="53">
        <f>E91*10500</f>
        <v>10500</v>
      </c>
      <c r="G91" s="30">
        <f>F91*3</f>
        <v>31500</v>
      </c>
    </row>
    <row r="92" spans="1:7" s="2" customFormat="1" outlineLevel="2" x14ac:dyDescent="0.35">
      <c r="A92" s="49">
        <v>2</v>
      </c>
      <c r="B92" s="50" t="s">
        <v>157</v>
      </c>
      <c r="C92" s="51" t="s">
        <v>160</v>
      </c>
      <c r="D92" s="51" t="s">
        <v>161</v>
      </c>
      <c r="E92" s="52">
        <v>1</v>
      </c>
      <c r="F92" s="53">
        <f>E92*10500</f>
        <v>10500</v>
      </c>
      <c r="G92" s="30">
        <f>F92*3</f>
        <v>31500</v>
      </c>
    </row>
    <row r="93" spans="1:7" s="2" customFormat="1" outlineLevel="2" x14ac:dyDescent="0.35">
      <c r="A93" s="49">
        <v>3</v>
      </c>
      <c r="B93" s="50" t="s">
        <v>157</v>
      </c>
      <c r="C93" s="51" t="s">
        <v>162</v>
      </c>
      <c r="D93" s="51" t="s">
        <v>163</v>
      </c>
      <c r="E93" s="52">
        <v>1</v>
      </c>
      <c r="F93" s="53">
        <f>E93*10500</f>
        <v>10500</v>
      </c>
      <c r="G93" s="30">
        <f>F93*3</f>
        <v>31500</v>
      </c>
    </row>
    <row r="94" spans="1:7" s="2" customFormat="1" outlineLevel="1" x14ac:dyDescent="0.35">
      <c r="A94" s="49"/>
      <c r="B94" s="54" t="s">
        <v>164</v>
      </c>
      <c r="C94" s="51"/>
      <c r="D94" s="51"/>
      <c r="E94" s="52">
        <f>SUBTOTAL(9,E91:E93)</f>
        <v>3</v>
      </c>
      <c r="F94" s="53">
        <f>SUBTOTAL(9,F91:F93)</f>
        <v>31500</v>
      </c>
      <c r="G94" s="30">
        <f>SUBTOTAL(9,G91:G93)</f>
        <v>94500</v>
      </c>
    </row>
    <row r="95" spans="1:7" s="2" customFormat="1" outlineLevel="2" x14ac:dyDescent="0.35">
      <c r="A95" s="28">
        <v>1</v>
      </c>
      <c r="B95" s="36" t="s">
        <v>165</v>
      </c>
      <c r="C95" s="27" t="s">
        <v>166</v>
      </c>
      <c r="D95" s="27" t="s">
        <v>167</v>
      </c>
      <c r="E95" s="28">
        <v>1</v>
      </c>
      <c r="F95" s="29">
        <f t="shared" ref="F95:F105" si="13">E95*10500</f>
        <v>10500</v>
      </c>
      <c r="G95" s="30">
        <f t="shared" ref="G95:G105" si="14">F95*3</f>
        <v>31500</v>
      </c>
    </row>
    <row r="96" spans="1:7" s="2" customFormat="1" outlineLevel="2" x14ac:dyDescent="0.35">
      <c r="A96" s="28">
        <v>2</v>
      </c>
      <c r="B96" s="36" t="s">
        <v>165</v>
      </c>
      <c r="C96" s="27" t="s">
        <v>166</v>
      </c>
      <c r="D96" s="27" t="s">
        <v>168</v>
      </c>
      <c r="E96" s="28">
        <v>1</v>
      </c>
      <c r="F96" s="29">
        <f t="shared" si="13"/>
        <v>10500</v>
      </c>
      <c r="G96" s="30">
        <f t="shared" si="14"/>
        <v>31500</v>
      </c>
    </row>
    <row r="97" spans="1:7" s="2" customFormat="1" outlineLevel="2" x14ac:dyDescent="0.35">
      <c r="A97" s="28">
        <v>3</v>
      </c>
      <c r="B97" s="36" t="s">
        <v>165</v>
      </c>
      <c r="C97" s="27" t="s">
        <v>169</v>
      </c>
      <c r="D97" s="27" t="s">
        <v>170</v>
      </c>
      <c r="E97" s="28">
        <v>3</v>
      </c>
      <c r="F97" s="29">
        <f t="shared" si="13"/>
        <v>31500</v>
      </c>
      <c r="G97" s="30">
        <f t="shared" si="14"/>
        <v>94500</v>
      </c>
    </row>
    <row r="98" spans="1:7" s="2" customFormat="1" outlineLevel="2" x14ac:dyDescent="0.35">
      <c r="A98" s="28">
        <v>4</v>
      </c>
      <c r="B98" s="36" t="s">
        <v>165</v>
      </c>
      <c r="C98" s="27" t="s">
        <v>169</v>
      </c>
      <c r="D98" s="27" t="s">
        <v>171</v>
      </c>
      <c r="E98" s="28">
        <v>1</v>
      </c>
      <c r="F98" s="29">
        <f t="shared" si="13"/>
        <v>10500</v>
      </c>
      <c r="G98" s="30">
        <f t="shared" si="14"/>
        <v>31500</v>
      </c>
    </row>
    <row r="99" spans="1:7" s="2" customFormat="1" outlineLevel="2" x14ac:dyDescent="0.35">
      <c r="A99" s="28">
        <v>5</v>
      </c>
      <c r="B99" s="36" t="s">
        <v>165</v>
      </c>
      <c r="C99" s="27" t="s">
        <v>169</v>
      </c>
      <c r="D99" s="27" t="s">
        <v>172</v>
      </c>
      <c r="E99" s="28">
        <v>1</v>
      </c>
      <c r="F99" s="29">
        <f t="shared" si="13"/>
        <v>10500</v>
      </c>
      <c r="G99" s="30">
        <f t="shared" si="14"/>
        <v>31500</v>
      </c>
    </row>
    <row r="100" spans="1:7" s="2" customFormat="1" outlineLevel="2" x14ac:dyDescent="0.35">
      <c r="A100" s="28">
        <v>6</v>
      </c>
      <c r="B100" s="36" t="s">
        <v>165</v>
      </c>
      <c r="C100" s="27" t="s">
        <v>169</v>
      </c>
      <c r="D100" s="27" t="s">
        <v>173</v>
      </c>
      <c r="E100" s="28">
        <v>1</v>
      </c>
      <c r="F100" s="29">
        <f t="shared" si="13"/>
        <v>10500</v>
      </c>
      <c r="G100" s="30">
        <f t="shared" si="14"/>
        <v>31500</v>
      </c>
    </row>
    <row r="101" spans="1:7" s="2" customFormat="1" outlineLevel="2" x14ac:dyDescent="0.35">
      <c r="A101" s="28">
        <v>7</v>
      </c>
      <c r="B101" s="36" t="s">
        <v>165</v>
      </c>
      <c r="C101" s="27" t="s">
        <v>169</v>
      </c>
      <c r="D101" s="27" t="s">
        <v>174</v>
      </c>
      <c r="E101" s="28">
        <v>1</v>
      </c>
      <c r="F101" s="29">
        <f t="shared" si="13"/>
        <v>10500</v>
      </c>
      <c r="G101" s="30">
        <f t="shared" si="14"/>
        <v>31500</v>
      </c>
    </row>
    <row r="102" spans="1:7" s="2" customFormat="1" outlineLevel="2" x14ac:dyDescent="0.35">
      <c r="A102" s="28">
        <v>8</v>
      </c>
      <c r="B102" s="36" t="s">
        <v>165</v>
      </c>
      <c r="C102" s="27" t="s">
        <v>175</v>
      </c>
      <c r="D102" s="27" t="s">
        <v>176</v>
      </c>
      <c r="E102" s="28">
        <v>1</v>
      </c>
      <c r="F102" s="29">
        <f t="shared" si="13"/>
        <v>10500</v>
      </c>
      <c r="G102" s="30">
        <f t="shared" si="14"/>
        <v>31500</v>
      </c>
    </row>
    <row r="103" spans="1:7" s="2" customFormat="1" outlineLevel="2" x14ac:dyDescent="0.35">
      <c r="A103" s="28">
        <v>9</v>
      </c>
      <c r="B103" s="36" t="s">
        <v>165</v>
      </c>
      <c r="C103" s="27" t="s">
        <v>175</v>
      </c>
      <c r="D103" s="27" t="s">
        <v>177</v>
      </c>
      <c r="E103" s="28">
        <v>1</v>
      </c>
      <c r="F103" s="29">
        <f t="shared" si="13"/>
        <v>10500</v>
      </c>
      <c r="G103" s="30">
        <f t="shared" si="14"/>
        <v>31500</v>
      </c>
    </row>
    <row r="104" spans="1:7" s="2" customFormat="1" outlineLevel="2" x14ac:dyDescent="0.35">
      <c r="A104" s="28">
        <v>10</v>
      </c>
      <c r="B104" s="36" t="s">
        <v>165</v>
      </c>
      <c r="C104" s="27" t="s">
        <v>178</v>
      </c>
      <c r="D104" s="27" t="s">
        <v>179</v>
      </c>
      <c r="E104" s="28">
        <v>2</v>
      </c>
      <c r="F104" s="29">
        <f t="shared" si="13"/>
        <v>21000</v>
      </c>
      <c r="G104" s="30">
        <f t="shared" si="14"/>
        <v>63000</v>
      </c>
    </row>
    <row r="105" spans="1:7" s="2" customFormat="1" outlineLevel="2" x14ac:dyDescent="0.35">
      <c r="A105" s="28">
        <v>11</v>
      </c>
      <c r="B105" s="36" t="s">
        <v>165</v>
      </c>
      <c r="C105" s="27" t="s">
        <v>178</v>
      </c>
      <c r="D105" s="27" t="s">
        <v>180</v>
      </c>
      <c r="E105" s="28">
        <v>1</v>
      </c>
      <c r="F105" s="37">
        <f t="shared" si="13"/>
        <v>10500</v>
      </c>
      <c r="G105" s="55">
        <f t="shared" si="14"/>
        <v>31500</v>
      </c>
    </row>
    <row r="106" spans="1:7" s="2" customFormat="1" outlineLevel="1" x14ac:dyDescent="0.35">
      <c r="A106" s="28"/>
      <c r="B106" s="46" t="s">
        <v>181</v>
      </c>
      <c r="C106" s="27"/>
      <c r="D106" s="27"/>
      <c r="E106" s="28">
        <f>SUBTOTAL(9,E95:E105)</f>
        <v>14</v>
      </c>
      <c r="F106" s="37">
        <f>SUBTOTAL(9,F95:F105)</f>
        <v>147000</v>
      </c>
      <c r="G106" s="55">
        <f>SUBTOTAL(9,G95:G105)</f>
        <v>441000</v>
      </c>
    </row>
    <row r="107" spans="1:7" s="2" customFormat="1" outlineLevel="2" x14ac:dyDescent="0.35">
      <c r="A107" s="25">
        <v>1</v>
      </c>
      <c r="B107" s="26" t="s">
        <v>182</v>
      </c>
      <c r="C107" s="27" t="s">
        <v>183</v>
      </c>
      <c r="D107" s="27" t="s">
        <v>184</v>
      </c>
      <c r="E107" s="28">
        <v>1</v>
      </c>
      <c r="F107" s="29">
        <f>E107*10500</f>
        <v>10500</v>
      </c>
      <c r="G107" s="30">
        <f>F107*3</f>
        <v>31500</v>
      </c>
    </row>
    <row r="108" spans="1:7" s="2" customFormat="1" outlineLevel="2" x14ac:dyDescent="0.35">
      <c r="A108" s="25">
        <v>2</v>
      </c>
      <c r="B108" s="26" t="s">
        <v>182</v>
      </c>
      <c r="C108" s="27" t="s">
        <v>183</v>
      </c>
      <c r="D108" s="27" t="s">
        <v>185</v>
      </c>
      <c r="E108" s="28">
        <v>1</v>
      </c>
      <c r="F108" s="29">
        <f>E108*10500</f>
        <v>10500</v>
      </c>
      <c r="G108" s="30">
        <f>F108*3</f>
        <v>31500</v>
      </c>
    </row>
    <row r="109" spans="1:7" s="2" customFormat="1" outlineLevel="1" x14ac:dyDescent="0.35">
      <c r="A109" s="25"/>
      <c r="B109" s="31" t="s">
        <v>186</v>
      </c>
      <c r="C109" s="27"/>
      <c r="D109" s="27"/>
      <c r="E109" s="28">
        <f>SUBTOTAL(9,E107:E108)</f>
        <v>2</v>
      </c>
      <c r="F109" s="29">
        <f>SUBTOTAL(9,F107:F108)</f>
        <v>21000</v>
      </c>
      <c r="G109" s="30">
        <f>SUBTOTAL(9,G107:G108)</f>
        <v>63000</v>
      </c>
    </row>
    <row r="110" spans="1:7" s="2" customFormat="1" outlineLevel="2" x14ac:dyDescent="0.35">
      <c r="A110" s="25">
        <v>1</v>
      </c>
      <c r="B110" s="26" t="s">
        <v>187</v>
      </c>
      <c r="C110" s="27" t="s">
        <v>188</v>
      </c>
      <c r="D110" s="27" t="s">
        <v>189</v>
      </c>
      <c r="E110" s="28">
        <v>1</v>
      </c>
      <c r="F110" s="29">
        <v>10500</v>
      </c>
      <c r="G110" s="30">
        <f t="shared" ref="G110:G118" si="15">F110*3</f>
        <v>31500</v>
      </c>
    </row>
    <row r="111" spans="1:7" s="2" customFormat="1" outlineLevel="2" x14ac:dyDescent="0.35">
      <c r="A111" s="25">
        <v>2</v>
      </c>
      <c r="B111" s="26" t="s">
        <v>187</v>
      </c>
      <c r="C111" s="27" t="s">
        <v>188</v>
      </c>
      <c r="D111" s="27" t="s">
        <v>190</v>
      </c>
      <c r="E111" s="28">
        <v>1</v>
      </c>
      <c r="F111" s="29">
        <f t="shared" ref="F111:F118" si="16">E111*10500</f>
        <v>10500</v>
      </c>
      <c r="G111" s="30">
        <f t="shared" si="15"/>
        <v>31500</v>
      </c>
    </row>
    <row r="112" spans="1:7" s="2" customFormat="1" outlineLevel="2" x14ac:dyDescent="0.35">
      <c r="A112" s="25">
        <v>3</v>
      </c>
      <c r="B112" s="26" t="s">
        <v>187</v>
      </c>
      <c r="C112" s="27" t="s">
        <v>191</v>
      </c>
      <c r="D112" s="27" t="s">
        <v>192</v>
      </c>
      <c r="E112" s="28">
        <v>1</v>
      </c>
      <c r="F112" s="29">
        <f t="shared" si="16"/>
        <v>10500</v>
      </c>
      <c r="G112" s="30">
        <f t="shared" si="15"/>
        <v>31500</v>
      </c>
    </row>
    <row r="113" spans="1:7" s="2" customFormat="1" outlineLevel="2" x14ac:dyDescent="0.35">
      <c r="A113" s="25">
        <v>4</v>
      </c>
      <c r="B113" s="26" t="s">
        <v>187</v>
      </c>
      <c r="C113" s="27" t="s">
        <v>193</v>
      </c>
      <c r="D113" s="27" t="s">
        <v>194</v>
      </c>
      <c r="E113" s="28">
        <v>1</v>
      </c>
      <c r="F113" s="29">
        <f t="shared" si="16"/>
        <v>10500</v>
      </c>
      <c r="G113" s="30">
        <f t="shared" si="15"/>
        <v>31500</v>
      </c>
    </row>
    <row r="114" spans="1:7" s="2" customFormat="1" outlineLevel="2" x14ac:dyDescent="0.35">
      <c r="A114" s="25">
        <v>5</v>
      </c>
      <c r="B114" s="26" t="s">
        <v>187</v>
      </c>
      <c r="C114" s="32" t="s">
        <v>195</v>
      </c>
      <c r="D114" s="32" t="s">
        <v>196</v>
      </c>
      <c r="E114" s="25">
        <v>1</v>
      </c>
      <c r="F114" s="29">
        <f t="shared" si="16"/>
        <v>10500</v>
      </c>
      <c r="G114" s="30">
        <f t="shared" si="15"/>
        <v>31500</v>
      </c>
    </row>
    <row r="115" spans="1:7" s="2" customFormat="1" outlineLevel="2" x14ac:dyDescent="0.35">
      <c r="A115" s="25">
        <v>6</v>
      </c>
      <c r="B115" s="26" t="s">
        <v>187</v>
      </c>
      <c r="C115" s="27" t="s">
        <v>197</v>
      </c>
      <c r="D115" s="27" t="s">
        <v>198</v>
      </c>
      <c r="E115" s="28">
        <v>1</v>
      </c>
      <c r="F115" s="29">
        <f t="shared" si="16"/>
        <v>10500</v>
      </c>
      <c r="G115" s="30">
        <f t="shared" si="15"/>
        <v>31500</v>
      </c>
    </row>
    <row r="116" spans="1:7" s="2" customFormat="1" outlineLevel="2" x14ac:dyDescent="0.35">
      <c r="A116" s="25">
        <v>7</v>
      </c>
      <c r="B116" s="26" t="s">
        <v>187</v>
      </c>
      <c r="C116" s="27" t="s">
        <v>199</v>
      </c>
      <c r="D116" s="27" t="s">
        <v>200</v>
      </c>
      <c r="E116" s="28">
        <v>1</v>
      </c>
      <c r="F116" s="29">
        <f t="shared" si="16"/>
        <v>10500</v>
      </c>
      <c r="G116" s="30">
        <f t="shared" si="15"/>
        <v>31500</v>
      </c>
    </row>
    <row r="117" spans="1:7" s="2" customFormat="1" outlineLevel="2" x14ac:dyDescent="0.35">
      <c r="A117" s="25">
        <v>8</v>
      </c>
      <c r="B117" s="26" t="s">
        <v>187</v>
      </c>
      <c r="C117" s="27" t="s">
        <v>199</v>
      </c>
      <c r="D117" s="27" t="s">
        <v>201</v>
      </c>
      <c r="E117" s="28">
        <v>1</v>
      </c>
      <c r="F117" s="29">
        <f t="shared" si="16"/>
        <v>10500</v>
      </c>
      <c r="G117" s="30">
        <f t="shared" si="15"/>
        <v>31500</v>
      </c>
    </row>
    <row r="118" spans="1:7" s="2" customFormat="1" outlineLevel="2" x14ac:dyDescent="0.35">
      <c r="A118" s="25">
        <v>9</v>
      </c>
      <c r="B118" s="26" t="s">
        <v>187</v>
      </c>
      <c r="C118" s="27" t="s">
        <v>202</v>
      </c>
      <c r="D118" s="27" t="s">
        <v>203</v>
      </c>
      <c r="E118" s="28">
        <v>1</v>
      </c>
      <c r="F118" s="29">
        <f t="shared" si="16"/>
        <v>10500</v>
      </c>
      <c r="G118" s="30">
        <f t="shared" si="15"/>
        <v>31500</v>
      </c>
    </row>
    <row r="119" spans="1:7" s="2" customFormat="1" outlineLevel="1" x14ac:dyDescent="0.35">
      <c r="A119" s="25"/>
      <c r="B119" s="31" t="s">
        <v>204</v>
      </c>
      <c r="C119" s="27"/>
      <c r="D119" s="27"/>
      <c r="E119" s="28">
        <f>SUBTOTAL(9,E110:E118)</f>
        <v>9</v>
      </c>
      <c r="F119" s="29">
        <f>SUBTOTAL(9,F110:F118)</f>
        <v>94500</v>
      </c>
      <c r="G119" s="30">
        <f>SUBTOTAL(9,G110:G118)</f>
        <v>283500</v>
      </c>
    </row>
    <row r="120" spans="1:7" s="2" customFormat="1" outlineLevel="2" x14ac:dyDescent="0.35">
      <c r="A120" s="25">
        <v>1</v>
      </c>
      <c r="B120" s="26" t="s">
        <v>205</v>
      </c>
      <c r="C120" s="27" t="s">
        <v>206</v>
      </c>
      <c r="D120" s="27" t="s">
        <v>207</v>
      </c>
      <c r="E120" s="28">
        <v>2</v>
      </c>
      <c r="F120" s="29">
        <f>E120*10500</f>
        <v>21000</v>
      </c>
      <c r="G120" s="30">
        <f t="shared" ref="G120:G139" si="17">F120*3</f>
        <v>63000</v>
      </c>
    </row>
    <row r="121" spans="1:7" s="2" customFormat="1" outlineLevel="2" x14ac:dyDescent="0.35">
      <c r="A121" s="25">
        <v>2</v>
      </c>
      <c r="B121" s="26" t="s">
        <v>205</v>
      </c>
      <c r="C121" s="27" t="s">
        <v>208</v>
      </c>
      <c r="D121" s="27" t="s">
        <v>209</v>
      </c>
      <c r="E121" s="28">
        <v>1</v>
      </c>
      <c r="F121" s="29">
        <f>E121*10500</f>
        <v>10500</v>
      </c>
      <c r="G121" s="30">
        <f t="shared" si="17"/>
        <v>31500</v>
      </c>
    </row>
    <row r="122" spans="1:7" s="2" customFormat="1" outlineLevel="1" x14ac:dyDescent="0.35">
      <c r="A122" s="25"/>
      <c r="B122" s="31" t="s">
        <v>210</v>
      </c>
      <c r="C122" s="27"/>
      <c r="D122" s="27"/>
      <c r="E122" s="28">
        <f>SUBTOTAL(9,E120:E121)</f>
        <v>3</v>
      </c>
      <c r="F122" s="29">
        <f>SUBTOTAL(9,F120:F121)</f>
        <v>31500</v>
      </c>
      <c r="G122" s="30">
        <f>SUBTOTAL(9,G120:G121)</f>
        <v>94500</v>
      </c>
    </row>
    <row r="123" spans="1:7" s="60" customFormat="1" outlineLevel="2" x14ac:dyDescent="0.35">
      <c r="A123" s="56">
        <v>1</v>
      </c>
      <c r="B123" s="57" t="s">
        <v>211</v>
      </c>
      <c r="C123" s="58" t="s">
        <v>212</v>
      </c>
      <c r="D123" s="58" t="s">
        <v>213</v>
      </c>
      <c r="E123" s="59">
        <v>1</v>
      </c>
      <c r="F123" s="29">
        <f>E123*10500</f>
        <v>10500</v>
      </c>
      <c r="G123" s="30">
        <f t="shared" si="17"/>
        <v>31500</v>
      </c>
    </row>
    <row r="124" spans="1:7" s="2" customFormat="1" outlineLevel="2" x14ac:dyDescent="0.35">
      <c r="A124" s="56">
        <v>2</v>
      </c>
      <c r="B124" s="57" t="s">
        <v>211</v>
      </c>
      <c r="C124" s="58" t="s">
        <v>212</v>
      </c>
      <c r="D124" s="58" t="s">
        <v>214</v>
      </c>
      <c r="E124" s="59">
        <v>1</v>
      </c>
      <c r="F124" s="29">
        <f>E124*10500</f>
        <v>10500</v>
      </c>
      <c r="G124" s="30">
        <f t="shared" si="17"/>
        <v>31500</v>
      </c>
    </row>
    <row r="125" spans="1:7" s="60" customFormat="1" outlineLevel="2" x14ac:dyDescent="0.35">
      <c r="A125" s="56">
        <v>3</v>
      </c>
      <c r="B125" s="57" t="s">
        <v>211</v>
      </c>
      <c r="C125" s="58" t="s">
        <v>215</v>
      </c>
      <c r="D125" s="58" t="s">
        <v>216</v>
      </c>
      <c r="E125" s="59">
        <v>1</v>
      </c>
      <c r="F125" s="29">
        <v>10500</v>
      </c>
      <c r="G125" s="30">
        <f t="shared" si="17"/>
        <v>31500</v>
      </c>
    </row>
    <row r="126" spans="1:7" s="60" customFormat="1" outlineLevel="2" x14ac:dyDescent="0.35">
      <c r="A126" s="56">
        <v>4</v>
      </c>
      <c r="B126" s="57" t="s">
        <v>211</v>
      </c>
      <c r="C126" s="58" t="s">
        <v>217</v>
      </c>
      <c r="D126" s="58" t="s">
        <v>218</v>
      </c>
      <c r="E126" s="59">
        <v>1</v>
      </c>
      <c r="F126" s="29">
        <v>10500</v>
      </c>
      <c r="G126" s="30">
        <f t="shared" si="17"/>
        <v>31500</v>
      </c>
    </row>
    <row r="127" spans="1:7" s="60" customFormat="1" outlineLevel="1" x14ac:dyDescent="0.35">
      <c r="A127" s="56"/>
      <c r="B127" s="61" t="s">
        <v>219</v>
      </c>
      <c r="C127" s="58"/>
      <c r="D127" s="58"/>
      <c r="E127" s="59">
        <f>SUBTOTAL(9,E123:E126)</f>
        <v>4</v>
      </c>
      <c r="F127" s="29">
        <f>SUBTOTAL(9,F123:F126)</f>
        <v>42000</v>
      </c>
      <c r="G127" s="30">
        <f>SUBTOTAL(9,G123:G126)</f>
        <v>126000</v>
      </c>
    </row>
    <row r="128" spans="1:7" outlineLevel="2" x14ac:dyDescent="0.35">
      <c r="A128" s="25">
        <v>1</v>
      </c>
      <c r="B128" s="26" t="s">
        <v>220</v>
      </c>
      <c r="C128" s="27" t="s">
        <v>221</v>
      </c>
      <c r="D128" s="27" t="s">
        <v>222</v>
      </c>
      <c r="E128" s="28">
        <v>1</v>
      </c>
      <c r="F128" s="29">
        <f>E128*10500</f>
        <v>10500</v>
      </c>
      <c r="G128" s="30">
        <f t="shared" si="17"/>
        <v>31500</v>
      </c>
    </row>
    <row r="129" spans="1:7" outlineLevel="1" x14ac:dyDescent="0.35">
      <c r="A129" s="25"/>
      <c r="B129" s="31" t="s">
        <v>223</v>
      </c>
      <c r="C129" s="27"/>
      <c r="D129" s="27"/>
      <c r="E129" s="28">
        <f>SUBTOTAL(9,E128:E128)</f>
        <v>1</v>
      </c>
      <c r="F129" s="29">
        <f>SUBTOTAL(9,F128:F128)</f>
        <v>10500</v>
      </c>
      <c r="G129" s="30">
        <f>SUBTOTAL(9,G128:G128)</f>
        <v>31500</v>
      </c>
    </row>
    <row r="130" spans="1:7" outlineLevel="2" x14ac:dyDescent="0.35">
      <c r="A130" s="62">
        <v>1</v>
      </c>
      <c r="B130" s="63" t="s">
        <v>224</v>
      </c>
      <c r="C130" s="64" t="s">
        <v>225</v>
      </c>
      <c r="D130" s="64" t="s">
        <v>226</v>
      </c>
      <c r="E130" s="28">
        <v>2</v>
      </c>
      <c r="F130" s="29">
        <f>E130*10500</f>
        <v>21000</v>
      </c>
      <c r="G130" s="30">
        <f t="shared" si="17"/>
        <v>63000</v>
      </c>
    </row>
    <row r="131" spans="1:7" outlineLevel="2" x14ac:dyDescent="0.35">
      <c r="A131" s="62">
        <v>2</v>
      </c>
      <c r="B131" s="63" t="s">
        <v>224</v>
      </c>
      <c r="C131" s="64" t="s">
        <v>227</v>
      </c>
      <c r="D131" s="64" t="s">
        <v>228</v>
      </c>
      <c r="E131" s="28">
        <v>1</v>
      </c>
      <c r="F131" s="29">
        <f>E131*10500</f>
        <v>10500</v>
      </c>
      <c r="G131" s="30">
        <f t="shared" si="17"/>
        <v>31500</v>
      </c>
    </row>
    <row r="132" spans="1:7" outlineLevel="2" x14ac:dyDescent="0.35">
      <c r="A132" s="62">
        <v>3</v>
      </c>
      <c r="B132" s="63" t="s">
        <v>224</v>
      </c>
      <c r="C132" s="64" t="s">
        <v>229</v>
      </c>
      <c r="D132" s="64" t="s">
        <v>230</v>
      </c>
      <c r="E132" s="28">
        <v>2</v>
      </c>
      <c r="F132" s="29">
        <f>E132*10500</f>
        <v>21000</v>
      </c>
      <c r="G132" s="30">
        <f t="shared" si="17"/>
        <v>63000</v>
      </c>
    </row>
    <row r="133" spans="1:7" outlineLevel="1" x14ac:dyDescent="0.35">
      <c r="A133" s="62"/>
      <c r="B133" s="65" t="s">
        <v>231</v>
      </c>
      <c r="C133" s="64"/>
      <c r="D133" s="64"/>
      <c r="E133" s="28">
        <f>SUBTOTAL(9,E130:E132)</f>
        <v>5</v>
      </c>
      <c r="F133" s="29">
        <f>SUBTOTAL(9,F130:F132)</f>
        <v>52500</v>
      </c>
      <c r="G133" s="30">
        <f>SUBTOTAL(9,G130:G132)</f>
        <v>157500</v>
      </c>
    </row>
    <row r="134" spans="1:7" outlineLevel="2" x14ac:dyDescent="0.35">
      <c r="A134" s="25">
        <v>1</v>
      </c>
      <c r="B134" s="26" t="s">
        <v>232</v>
      </c>
      <c r="C134" s="27" t="s">
        <v>233</v>
      </c>
      <c r="D134" s="27" t="s">
        <v>234</v>
      </c>
      <c r="E134" s="28">
        <v>1</v>
      </c>
      <c r="F134" s="29">
        <f>E134*10500</f>
        <v>10500</v>
      </c>
      <c r="G134" s="30">
        <f t="shared" si="17"/>
        <v>31500</v>
      </c>
    </row>
    <row r="135" spans="1:7" outlineLevel="2" x14ac:dyDescent="0.35">
      <c r="A135" s="25">
        <v>2</v>
      </c>
      <c r="B135" s="26" t="s">
        <v>232</v>
      </c>
      <c r="C135" s="27" t="s">
        <v>233</v>
      </c>
      <c r="D135" s="27" t="s">
        <v>235</v>
      </c>
      <c r="E135" s="28">
        <v>1</v>
      </c>
      <c r="F135" s="29">
        <v>10500</v>
      </c>
      <c r="G135" s="30">
        <f t="shared" si="17"/>
        <v>31500</v>
      </c>
    </row>
    <row r="136" spans="1:7" outlineLevel="1" x14ac:dyDescent="0.35">
      <c r="A136" s="25"/>
      <c r="B136" s="31" t="s">
        <v>236</v>
      </c>
      <c r="C136" s="27"/>
      <c r="D136" s="27"/>
      <c r="E136" s="28">
        <f>SUBTOTAL(9,E134:E135)</f>
        <v>2</v>
      </c>
      <c r="F136" s="29">
        <f>SUBTOTAL(9,F134:F135)</f>
        <v>21000</v>
      </c>
      <c r="G136" s="30">
        <f>SUBTOTAL(9,G134:G135)</f>
        <v>63000</v>
      </c>
    </row>
    <row r="137" spans="1:7" outlineLevel="2" x14ac:dyDescent="0.35">
      <c r="A137" s="25">
        <v>1</v>
      </c>
      <c r="B137" s="26" t="s">
        <v>237</v>
      </c>
      <c r="C137" s="27" t="s">
        <v>238</v>
      </c>
      <c r="D137" s="27" t="s">
        <v>239</v>
      </c>
      <c r="E137" s="28">
        <v>1</v>
      </c>
      <c r="F137" s="29">
        <f>E137*10500</f>
        <v>10500</v>
      </c>
      <c r="G137" s="30">
        <f t="shared" si="17"/>
        <v>31500</v>
      </c>
    </row>
    <row r="138" spans="1:7" s="2" customFormat="1" outlineLevel="2" x14ac:dyDescent="0.35">
      <c r="A138" s="25">
        <v>2</v>
      </c>
      <c r="B138" s="26" t="s">
        <v>237</v>
      </c>
      <c r="C138" s="27" t="s">
        <v>238</v>
      </c>
      <c r="D138" s="27" t="s">
        <v>240</v>
      </c>
      <c r="E138" s="28">
        <v>1</v>
      </c>
      <c r="F138" s="29">
        <f>E138*10500</f>
        <v>10500</v>
      </c>
      <c r="G138" s="30">
        <f t="shared" si="17"/>
        <v>31500</v>
      </c>
    </row>
    <row r="139" spans="1:7" outlineLevel="2" x14ac:dyDescent="0.35">
      <c r="A139" s="25">
        <v>3</v>
      </c>
      <c r="B139" s="26" t="s">
        <v>237</v>
      </c>
      <c r="C139" s="27" t="s">
        <v>241</v>
      </c>
      <c r="D139" s="27" t="s">
        <v>242</v>
      </c>
      <c r="E139" s="28">
        <v>1</v>
      </c>
      <c r="F139" s="29">
        <f>E139*10500</f>
        <v>10500</v>
      </c>
      <c r="G139" s="30">
        <f t="shared" si="17"/>
        <v>31500</v>
      </c>
    </row>
    <row r="140" spans="1:7" outlineLevel="1" x14ac:dyDescent="0.35">
      <c r="A140" s="25"/>
      <c r="B140" s="31" t="s">
        <v>243</v>
      </c>
      <c r="C140" s="27"/>
      <c r="D140" s="27"/>
      <c r="E140" s="28">
        <f>SUBTOTAL(9,E137:E139)</f>
        <v>3</v>
      </c>
      <c r="F140" s="29">
        <f>SUBTOTAL(9,F137:F139)</f>
        <v>31500</v>
      </c>
      <c r="G140" s="30">
        <f>SUBTOTAL(9,G137:G139)</f>
        <v>94500</v>
      </c>
    </row>
    <row r="141" spans="1:7" outlineLevel="2" x14ac:dyDescent="0.35">
      <c r="A141" s="25">
        <v>1</v>
      </c>
      <c r="B141" s="26" t="s">
        <v>244</v>
      </c>
      <c r="C141" s="32" t="s">
        <v>245</v>
      </c>
      <c r="D141" s="32" t="s">
        <v>246</v>
      </c>
      <c r="E141" s="25">
        <v>1</v>
      </c>
      <c r="F141" s="29">
        <f t="shared" ref="F141:F148" si="18">E141*10500</f>
        <v>10500</v>
      </c>
      <c r="G141" s="30">
        <f t="shared" ref="G141:G148" si="19">F141*3</f>
        <v>31500</v>
      </c>
    </row>
    <row r="142" spans="1:7" s="2" customFormat="1" outlineLevel="2" x14ac:dyDescent="0.35">
      <c r="A142" s="25">
        <v>2</v>
      </c>
      <c r="B142" s="26" t="s">
        <v>244</v>
      </c>
      <c r="C142" s="32" t="s">
        <v>245</v>
      </c>
      <c r="D142" s="32" t="s">
        <v>247</v>
      </c>
      <c r="E142" s="25">
        <v>1</v>
      </c>
      <c r="F142" s="29">
        <f t="shared" si="18"/>
        <v>10500</v>
      </c>
      <c r="G142" s="30">
        <f t="shared" si="19"/>
        <v>31500</v>
      </c>
    </row>
    <row r="143" spans="1:7" s="2" customFormat="1" outlineLevel="2" x14ac:dyDescent="0.35">
      <c r="A143" s="25">
        <v>3</v>
      </c>
      <c r="B143" s="26" t="s">
        <v>244</v>
      </c>
      <c r="C143" s="32" t="s">
        <v>245</v>
      </c>
      <c r="D143" s="32" t="s">
        <v>179</v>
      </c>
      <c r="E143" s="25">
        <v>1</v>
      </c>
      <c r="F143" s="29">
        <f t="shared" si="18"/>
        <v>10500</v>
      </c>
      <c r="G143" s="30">
        <f t="shared" si="19"/>
        <v>31500</v>
      </c>
    </row>
    <row r="144" spans="1:7" s="2" customFormat="1" outlineLevel="2" x14ac:dyDescent="0.35">
      <c r="A144" s="25">
        <v>4</v>
      </c>
      <c r="B144" s="26" t="s">
        <v>244</v>
      </c>
      <c r="C144" s="32" t="s">
        <v>245</v>
      </c>
      <c r="D144" s="32" t="s">
        <v>248</v>
      </c>
      <c r="E144" s="25">
        <v>2</v>
      </c>
      <c r="F144" s="29">
        <f t="shared" si="18"/>
        <v>21000</v>
      </c>
      <c r="G144" s="30">
        <f t="shared" si="19"/>
        <v>63000</v>
      </c>
    </row>
    <row r="145" spans="1:7" s="2" customFormat="1" outlineLevel="2" x14ac:dyDescent="0.35">
      <c r="A145" s="25">
        <v>5</v>
      </c>
      <c r="B145" s="26" t="s">
        <v>244</v>
      </c>
      <c r="C145" s="32" t="s">
        <v>249</v>
      </c>
      <c r="D145" s="32" t="s">
        <v>250</v>
      </c>
      <c r="E145" s="25">
        <v>1</v>
      </c>
      <c r="F145" s="29">
        <f t="shared" si="18"/>
        <v>10500</v>
      </c>
      <c r="G145" s="30">
        <f t="shared" si="19"/>
        <v>31500</v>
      </c>
    </row>
    <row r="146" spans="1:7" s="2" customFormat="1" outlineLevel="2" x14ac:dyDescent="0.35">
      <c r="A146" s="25">
        <v>6</v>
      </c>
      <c r="B146" s="26" t="s">
        <v>244</v>
      </c>
      <c r="C146" s="32" t="s">
        <v>249</v>
      </c>
      <c r="D146" s="32" t="s">
        <v>251</v>
      </c>
      <c r="E146" s="25">
        <v>3</v>
      </c>
      <c r="F146" s="29">
        <f t="shared" si="18"/>
        <v>31500</v>
      </c>
      <c r="G146" s="30">
        <f t="shared" si="19"/>
        <v>94500</v>
      </c>
    </row>
    <row r="147" spans="1:7" s="2" customFormat="1" outlineLevel="2" x14ac:dyDescent="0.35">
      <c r="A147" s="25">
        <v>7</v>
      </c>
      <c r="B147" s="26" t="s">
        <v>244</v>
      </c>
      <c r="C147" s="32" t="s">
        <v>252</v>
      </c>
      <c r="D147" s="32" t="s">
        <v>253</v>
      </c>
      <c r="E147" s="25">
        <v>4</v>
      </c>
      <c r="F147" s="29">
        <f t="shared" si="18"/>
        <v>42000</v>
      </c>
      <c r="G147" s="30">
        <f t="shared" si="19"/>
        <v>126000</v>
      </c>
    </row>
    <row r="148" spans="1:7" s="2" customFormat="1" outlineLevel="2" x14ac:dyDescent="0.35">
      <c r="A148" s="25">
        <v>8</v>
      </c>
      <c r="B148" s="26" t="s">
        <v>244</v>
      </c>
      <c r="C148" s="32" t="s">
        <v>254</v>
      </c>
      <c r="D148" s="32" t="s">
        <v>255</v>
      </c>
      <c r="E148" s="25">
        <v>2</v>
      </c>
      <c r="F148" s="29">
        <f t="shared" si="18"/>
        <v>21000</v>
      </c>
      <c r="G148" s="30">
        <f t="shared" si="19"/>
        <v>63000</v>
      </c>
    </row>
    <row r="149" spans="1:7" s="2" customFormat="1" outlineLevel="1" x14ac:dyDescent="0.35">
      <c r="A149" s="25"/>
      <c r="B149" s="31" t="s">
        <v>256</v>
      </c>
      <c r="C149" s="32"/>
      <c r="D149" s="32"/>
      <c r="E149" s="25">
        <f>SUBTOTAL(9,E141:E148)</f>
        <v>15</v>
      </c>
      <c r="F149" s="29">
        <f>SUBTOTAL(9,F141:F148)</f>
        <v>157500</v>
      </c>
      <c r="G149" s="30">
        <f>SUBTOTAL(9,G141:G148)</f>
        <v>472500</v>
      </c>
    </row>
    <row r="150" spans="1:7" outlineLevel="2" x14ac:dyDescent="0.35">
      <c r="A150" s="25">
        <v>1</v>
      </c>
      <c r="B150" s="26" t="s">
        <v>257</v>
      </c>
      <c r="C150" s="27" t="s">
        <v>258</v>
      </c>
      <c r="D150" s="27" t="s">
        <v>259</v>
      </c>
      <c r="E150" s="28">
        <v>1</v>
      </c>
      <c r="F150" s="29">
        <f>E150*10500</f>
        <v>10500</v>
      </c>
      <c r="G150" s="30">
        <f t="shared" ref="G150:G167" si="20">F150*3</f>
        <v>31500</v>
      </c>
    </row>
    <row r="151" spans="1:7" outlineLevel="2" x14ac:dyDescent="0.35">
      <c r="A151" s="25">
        <v>2</v>
      </c>
      <c r="B151" s="26" t="s">
        <v>257</v>
      </c>
      <c r="C151" s="27" t="s">
        <v>260</v>
      </c>
      <c r="D151" s="27" t="s">
        <v>261</v>
      </c>
      <c r="E151" s="28">
        <v>1</v>
      </c>
      <c r="F151" s="29">
        <v>10500</v>
      </c>
      <c r="G151" s="30">
        <f t="shared" si="20"/>
        <v>31500</v>
      </c>
    </row>
    <row r="152" spans="1:7" outlineLevel="1" x14ac:dyDescent="0.35">
      <c r="A152" s="25"/>
      <c r="B152" s="31" t="s">
        <v>262</v>
      </c>
      <c r="C152" s="27"/>
      <c r="D152" s="27"/>
      <c r="E152" s="28">
        <f>SUBTOTAL(9,E150:E151)</f>
        <v>2</v>
      </c>
      <c r="F152" s="29">
        <f>SUBTOTAL(9,F150:F151)</f>
        <v>21000</v>
      </c>
      <c r="G152" s="30">
        <f>SUBTOTAL(9,G150:G151)</f>
        <v>63000</v>
      </c>
    </row>
    <row r="153" spans="1:7" outlineLevel="2" x14ac:dyDescent="0.35">
      <c r="A153" s="25">
        <v>1</v>
      </c>
      <c r="B153" s="26" t="s">
        <v>263</v>
      </c>
      <c r="C153" s="36" t="s">
        <v>264</v>
      </c>
      <c r="D153" s="36" t="s">
        <v>265</v>
      </c>
      <c r="E153" s="28">
        <v>1</v>
      </c>
      <c r="F153" s="29">
        <f>E153*10500</f>
        <v>10500</v>
      </c>
      <c r="G153" s="30">
        <f t="shared" si="20"/>
        <v>31500</v>
      </c>
    </row>
    <row r="154" spans="1:7" outlineLevel="2" x14ac:dyDescent="0.35">
      <c r="A154" s="25">
        <v>2</v>
      </c>
      <c r="B154" s="26" t="s">
        <v>263</v>
      </c>
      <c r="C154" s="36" t="s">
        <v>266</v>
      </c>
      <c r="D154" s="36" t="s">
        <v>267</v>
      </c>
      <c r="E154" s="28">
        <v>1</v>
      </c>
      <c r="F154" s="29">
        <f>E154*10500</f>
        <v>10500</v>
      </c>
      <c r="G154" s="30">
        <f t="shared" si="20"/>
        <v>31500</v>
      </c>
    </row>
    <row r="155" spans="1:7" outlineLevel="2" x14ac:dyDescent="0.35">
      <c r="A155" s="25">
        <v>3</v>
      </c>
      <c r="B155" s="26" t="s">
        <v>263</v>
      </c>
      <c r="C155" s="27" t="s">
        <v>268</v>
      </c>
      <c r="D155" s="27" t="s">
        <v>269</v>
      </c>
      <c r="E155" s="28">
        <v>2</v>
      </c>
      <c r="F155" s="29">
        <f>E155*10500</f>
        <v>21000</v>
      </c>
      <c r="G155" s="30">
        <f t="shared" si="20"/>
        <v>63000</v>
      </c>
    </row>
    <row r="156" spans="1:7" outlineLevel="2" x14ac:dyDescent="0.35">
      <c r="A156" s="25">
        <v>4</v>
      </c>
      <c r="B156" s="26" t="s">
        <v>263</v>
      </c>
      <c r="C156" s="27" t="s">
        <v>268</v>
      </c>
      <c r="D156" s="27" t="s">
        <v>270</v>
      </c>
      <c r="E156" s="28">
        <v>2</v>
      </c>
      <c r="F156" s="29">
        <f>E156*10500</f>
        <v>21000</v>
      </c>
      <c r="G156" s="30">
        <f t="shared" si="20"/>
        <v>63000</v>
      </c>
    </row>
    <row r="157" spans="1:7" outlineLevel="2" x14ac:dyDescent="0.35">
      <c r="A157" s="25">
        <v>5</v>
      </c>
      <c r="B157" s="26" t="s">
        <v>263</v>
      </c>
      <c r="C157" s="27" t="s">
        <v>271</v>
      </c>
      <c r="D157" s="27" t="s">
        <v>272</v>
      </c>
      <c r="E157" s="28">
        <v>1</v>
      </c>
      <c r="F157" s="29">
        <f>E157*10500</f>
        <v>10500</v>
      </c>
      <c r="G157" s="30">
        <f t="shared" si="20"/>
        <v>31500</v>
      </c>
    </row>
    <row r="158" spans="1:7" outlineLevel="1" x14ac:dyDescent="0.35">
      <c r="A158" s="25"/>
      <c r="B158" s="31" t="s">
        <v>273</v>
      </c>
      <c r="C158" s="27"/>
      <c r="D158" s="27"/>
      <c r="E158" s="28">
        <f>SUBTOTAL(9,E153:E157)</f>
        <v>7</v>
      </c>
      <c r="F158" s="29">
        <f>SUBTOTAL(9,F153:F157)</f>
        <v>73500</v>
      </c>
      <c r="G158" s="30">
        <f>SUBTOTAL(9,G153:G157)</f>
        <v>220500</v>
      </c>
    </row>
    <row r="159" spans="1:7" outlineLevel="2" x14ac:dyDescent="0.35">
      <c r="A159" s="25">
        <v>1</v>
      </c>
      <c r="B159" s="26" t="s">
        <v>274</v>
      </c>
      <c r="C159" s="27" t="s">
        <v>275</v>
      </c>
      <c r="D159" s="27" t="s">
        <v>276</v>
      </c>
      <c r="E159" s="28">
        <v>1</v>
      </c>
      <c r="F159" s="29">
        <v>10500</v>
      </c>
      <c r="G159" s="30">
        <f t="shared" si="20"/>
        <v>31500</v>
      </c>
    </row>
    <row r="160" spans="1:7" outlineLevel="2" x14ac:dyDescent="0.35">
      <c r="A160" s="25">
        <v>2</v>
      </c>
      <c r="B160" s="26" t="s">
        <v>274</v>
      </c>
      <c r="C160" s="27" t="s">
        <v>277</v>
      </c>
      <c r="D160" s="27" t="s">
        <v>278</v>
      </c>
      <c r="E160" s="28">
        <v>1</v>
      </c>
      <c r="F160" s="29">
        <v>10500</v>
      </c>
      <c r="G160" s="30">
        <f t="shared" si="20"/>
        <v>31500</v>
      </c>
    </row>
    <row r="161" spans="1:7" outlineLevel="2" x14ac:dyDescent="0.35">
      <c r="A161" s="25">
        <v>3</v>
      </c>
      <c r="B161" s="26" t="s">
        <v>274</v>
      </c>
      <c r="C161" s="27" t="s">
        <v>277</v>
      </c>
      <c r="D161" s="27" t="s">
        <v>279</v>
      </c>
      <c r="E161" s="66">
        <v>1</v>
      </c>
      <c r="F161" s="29">
        <v>10500</v>
      </c>
      <c r="G161" s="30">
        <f t="shared" si="20"/>
        <v>31500</v>
      </c>
    </row>
    <row r="162" spans="1:7" outlineLevel="2" x14ac:dyDescent="0.35">
      <c r="A162" s="25">
        <v>4</v>
      </c>
      <c r="B162" s="26" t="s">
        <v>274</v>
      </c>
      <c r="C162" s="27" t="s">
        <v>277</v>
      </c>
      <c r="D162" s="27" t="s">
        <v>280</v>
      </c>
      <c r="E162" s="28">
        <v>1</v>
      </c>
      <c r="F162" s="29">
        <v>10500</v>
      </c>
      <c r="G162" s="30">
        <f t="shared" si="20"/>
        <v>31500</v>
      </c>
    </row>
    <row r="163" spans="1:7" outlineLevel="1" x14ac:dyDescent="0.35">
      <c r="A163" s="25"/>
      <c r="B163" s="31" t="s">
        <v>281</v>
      </c>
      <c r="C163" s="27"/>
      <c r="D163" s="27"/>
      <c r="E163" s="28">
        <f>SUBTOTAL(9,E159:E162)</f>
        <v>4</v>
      </c>
      <c r="F163" s="29">
        <f>SUBTOTAL(9,F159:F162)</f>
        <v>42000</v>
      </c>
      <c r="G163" s="30">
        <f>SUBTOTAL(9,G159:G162)</f>
        <v>126000</v>
      </c>
    </row>
    <row r="164" spans="1:7" outlineLevel="2" x14ac:dyDescent="0.35">
      <c r="A164" s="25">
        <v>1</v>
      </c>
      <c r="B164" s="26" t="s">
        <v>282</v>
      </c>
      <c r="C164" s="32" t="s">
        <v>283</v>
      </c>
      <c r="D164" s="32" t="s">
        <v>284</v>
      </c>
      <c r="E164" s="25">
        <v>3</v>
      </c>
      <c r="F164" s="29">
        <f>E164*10500</f>
        <v>31500</v>
      </c>
      <c r="G164" s="30">
        <f t="shared" si="20"/>
        <v>94500</v>
      </c>
    </row>
    <row r="165" spans="1:7" outlineLevel="2" x14ac:dyDescent="0.35">
      <c r="A165" s="25">
        <v>2</v>
      </c>
      <c r="B165" s="26" t="s">
        <v>282</v>
      </c>
      <c r="C165" s="32" t="s">
        <v>283</v>
      </c>
      <c r="D165" s="32" t="s">
        <v>285</v>
      </c>
      <c r="E165" s="25">
        <v>1</v>
      </c>
      <c r="F165" s="29">
        <f>E165*10500</f>
        <v>10500</v>
      </c>
      <c r="G165" s="30">
        <f t="shared" si="20"/>
        <v>31500</v>
      </c>
    </row>
    <row r="166" spans="1:7" outlineLevel="2" x14ac:dyDescent="0.35">
      <c r="A166" s="25">
        <v>3</v>
      </c>
      <c r="B166" s="26" t="s">
        <v>282</v>
      </c>
      <c r="C166" s="32" t="s">
        <v>286</v>
      </c>
      <c r="D166" s="32" t="s">
        <v>287</v>
      </c>
      <c r="E166" s="25">
        <v>1</v>
      </c>
      <c r="F166" s="29">
        <f>E166*10500</f>
        <v>10500</v>
      </c>
      <c r="G166" s="30">
        <f t="shared" si="20"/>
        <v>31500</v>
      </c>
    </row>
    <row r="167" spans="1:7" outlineLevel="2" x14ac:dyDescent="0.35">
      <c r="A167" s="25">
        <v>4</v>
      </c>
      <c r="B167" s="26" t="s">
        <v>282</v>
      </c>
      <c r="C167" s="32" t="s">
        <v>288</v>
      </c>
      <c r="D167" s="32" t="s">
        <v>289</v>
      </c>
      <c r="E167" s="25">
        <v>1</v>
      </c>
      <c r="F167" s="29">
        <f>E167*10500</f>
        <v>10500</v>
      </c>
      <c r="G167" s="30">
        <f t="shared" si="20"/>
        <v>31500</v>
      </c>
    </row>
    <row r="168" spans="1:7" outlineLevel="1" x14ac:dyDescent="0.35">
      <c r="A168" s="25"/>
      <c r="B168" s="31" t="s">
        <v>290</v>
      </c>
      <c r="C168" s="32"/>
      <c r="D168" s="32"/>
      <c r="E168" s="25">
        <f>SUBTOTAL(9,E164:E167)</f>
        <v>6</v>
      </c>
      <c r="F168" s="29">
        <f>SUBTOTAL(9,F164:F167)</f>
        <v>63000</v>
      </c>
      <c r="G168" s="30">
        <f>SUBTOTAL(9,G164:G167)</f>
        <v>189000</v>
      </c>
    </row>
    <row r="169" spans="1:7" outlineLevel="2" x14ac:dyDescent="0.35">
      <c r="A169" s="67">
        <v>1</v>
      </c>
      <c r="B169" s="68" t="s">
        <v>291</v>
      </c>
      <c r="C169" s="69" t="s">
        <v>292</v>
      </c>
      <c r="D169" s="68" t="s">
        <v>293</v>
      </c>
      <c r="E169" s="67">
        <v>1</v>
      </c>
      <c r="F169" s="70">
        <f t="shared" ref="F169:F177" si="21">E169*10500</f>
        <v>10500</v>
      </c>
      <c r="G169" s="30">
        <f t="shared" ref="G169:G177" si="22">F169*3</f>
        <v>31500</v>
      </c>
    </row>
    <row r="170" spans="1:7" outlineLevel="2" x14ac:dyDescent="0.35">
      <c r="A170" s="67">
        <v>2</v>
      </c>
      <c r="B170" s="68" t="s">
        <v>291</v>
      </c>
      <c r="C170" s="69" t="s">
        <v>292</v>
      </c>
      <c r="D170" s="68" t="s">
        <v>294</v>
      </c>
      <c r="E170" s="67">
        <v>3</v>
      </c>
      <c r="F170" s="70">
        <f t="shared" si="21"/>
        <v>31500</v>
      </c>
      <c r="G170" s="30">
        <f t="shared" si="22"/>
        <v>94500</v>
      </c>
    </row>
    <row r="171" spans="1:7" outlineLevel="2" x14ac:dyDescent="0.35">
      <c r="A171" s="67">
        <v>3</v>
      </c>
      <c r="B171" s="68" t="s">
        <v>291</v>
      </c>
      <c r="C171" s="69" t="s">
        <v>292</v>
      </c>
      <c r="D171" s="68" t="s">
        <v>295</v>
      </c>
      <c r="E171" s="67">
        <v>1</v>
      </c>
      <c r="F171" s="70">
        <f t="shared" si="21"/>
        <v>10500</v>
      </c>
      <c r="G171" s="30">
        <f t="shared" si="22"/>
        <v>31500</v>
      </c>
    </row>
    <row r="172" spans="1:7" outlineLevel="2" x14ac:dyDescent="0.35">
      <c r="A172" s="67">
        <v>4</v>
      </c>
      <c r="B172" s="68" t="s">
        <v>291</v>
      </c>
      <c r="C172" s="69" t="s">
        <v>296</v>
      </c>
      <c r="D172" s="68" t="s">
        <v>297</v>
      </c>
      <c r="E172" s="67">
        <v>3</v>
      </c>
      <c r="F172" s="70">
        <f t="shared" si="21"/>
        <v>31500</v>
      </c>
      <c r="G172" s="30">
        <f t="shared" si="22"/>
        <v>94500</v>
      </c>
    </row>
    <row r="173" spans="1:7" outlineLevel="2" x14ac:dyDescent="0.35">
      <c r="A173" s="67">
        <v>5</v>
      </c>
      <c r="B173" s="68" t="s">
        <v>291</v>
      </c>
      <c r="C173" s="69" t="s">
        <v>296</v>
      </c>
      <c r="D173" s="68" t="s">
        <v>298</v>
      </c>
      <c r="E173" s="67">
        <v>1</v>
      </c>
      <c r="F173" s="70">
        <f t="shared" si="21"/>
        <v>10500</v>
      </c>
      <c r="G173" s="30">
        <f t="shared" si="22"/>
        <v>31500</v>
      </c>
    </row>
    <row r="174" spans="1:7" outlineLevel="2" x14ac:dyDescent="0.35">
      <c r="A174" s="67">
        <v>6</v>
      </c>
      <c r="B174" s="68" t="s">
        <v>291</v>
      </c>
      <c r="C174" s="69" t="s">
        <v>296</v>
      </c>
      <c r="D174" s="68" t="s">
        <v>299</v>
      </c>
      <c r="E174" s="67">
        <v>1</v>
      </c>
      <c r="F174" s="70">
        <f t="shared" si="21"/>
        <v>10500</v>
      </c>
      <c r="G174" s="30">
        <f t="shared" si="22"/>
        <v>31500</v>
      </c>
    </row>
    <row r="175" spans="1:7" outlineLevel="2" x14ac:dyDescent="0.35">
      <c r="A175" s="67">
        <v>7</v>
      </c>
      <c r="B175" s="68" t="s">
        <v>291</v>
      </c>
      <c r="C175" s="69" t="s">
        <v>296</v>
      </c>
      <c r="D175" s="68" t="s">
        <v>300</v>
      </c>
      <c r="E175" s="67">
        <v>1</v>
      </c>
      <c r="F175" s="70">
        <f t="shared" si="21"/>
        <v>10500</v>
      </c>
      <c r="G175" s="30">
        <f t="shared" si="22"/>
        <v>31500</v>
      </c>
    </row>
    <row r="176" spans="1:7" outlineLevel="2" x14ac:dyDescent="0.35">
      <c r="A176" s="67">
        <v>8</v>
      </c>
      <c r="B176" s="68" t="s">
        <v>291</v>
      </c>
      <c r="C176" s="69" t="s">
        <v>301</v>
      </c>
      <c r="D176" s="68" t="s">
        <v>302</v>
      </c>
      <c r="E176" s="67">
        <v>3</v>
      </c>
      <c r="F176" s="70">
        <f t="shared" si="21"/>
        <v>31500</v>
      </c>
      <c r="G176" s="30">
        <f t="shared" si="22"/>
        <v>94500</v>
      </c>
    </row>
    <row r="177" spans="1:9" outlineLevel="2" x14ac:dyDescent="0.35">
      <c r="A177" s="67">
        <v>9</v>
      </c>
      <c r="B177" s="68" t="s">
        <v>291</v>
      </c>
      <c r="C177" s="69" t="s">
        <v>301</v>
      </c>
      <c r="D177" s="68" t="s">
        <v>303</v>
      </c>
      <c r="E177" s="67">
        <v>1</v>
      </c>
      <c r="F177" s="70">
        <f t="shared" si="21"/>
        <v>10500</v>
      </c>
      <c r="G177" s="30">
        <f t="shared" si="22"/>
        <v>31500</v>
      </c>
    </row>
    <row r="178" spans="1:9" outlineLevel="1" x14ac:dyDescent="0.35">
      <c r="A178" s="67"/>
      <c r="B178" s="71" t="s">
        <v>304</v>
      </c>
      <c r="C178" s="69"/>
      <c r="D178" s="68"/>
      <c r="E178" s="67">
        <f>SUBTOTAL(9,E169:E177)</f>
        <v>15</v>
      </c>
      <c r="F178" s="70">
        <f>SUBTOTAL(9,F169:F177)</f>
        <v>157500</v>
      </c>
      <c r="G178" s="30">
        <f>SUBTOTAL(9,G169:G177)</f>
        <v>472500</v>
      </c>
    </row>
    <row r="179" spans="1:9" s="2" customFormat="1" outlineLevel="2" x14ac:dyDescent="0.35">
      <c r="A179" s="25">
        <v>1</v>
      </c>
      <c r="B179" s="26" t="s">
        <v>305</v>
      </c>
      <c r="C179" s="27" t="s">
        <v>306</v>
      </c>
      <c r="D179" s="27" t="s">
        <v>307</v>
      </c>
      <c r="E179" s="28">
        <v>1</v>
      </c>
      <c r="F179" s="29">
        <v>10500</v>
      </c>
      <c r="G179" s="30">
        <f>F179*3</f>
        <v>31500</v>
      </c>
    </row>
    <row r="180" spans="1:9" s="2" customFormat="1" outlineLevel="2" x14ac:dyDescent="0.35">
      <c r="A180" s="25">
        <v>2</v>
      </c>
      <c r="B180" s="26" t="s">
        <v>305</v>
      </c>
      <c r="C180" s="27" t="s">
        <v>308</v>
      </c>
      <c r="D180" s="27" t="s">
        <v>309</v>
      </c>
      <c r="E180" s="28">
        <v>2</v>
      </c>
      <c r="F180" s="29">
        <f>E180*10500</f>
        <v>21000</v>
      </c>
      <c r="G180" s="30">
        <f>F180*3</f>
        <v>63000</v>
      </c>
    </row>
    <row r="181" spans="1:9" s="2" customFormat="1" outlineLevel="2" x14ac:dyDescent="0.35">
      <c r="A181" s="25">
        <v>3</v>
      </c>
      <c r="B181" s="26" t="s">
        <v>305</v>
      </c>
      <c r="C181" s="27" t="s">
        <v>308</v>
      </c>
      <c r="D181" s="27" t="s">
        <v>310</v>
      </c>
      <c r="E181" s="28">
        <v>1</v>
      </c>
      <c r="F181" s="29">
        <f>E181*10500</f>
        <v>10500</v>
      </c>
      <c r="G181" s="30">
        <f>F181*3</f>
        <v>31500</v>
      </c>
    </row>
    <row r="182" spans="1:9" s="2" customFormat="1" outlineLevel="2" x14ac:dyDescent="0.35">
      <c r="A182" s="25">
        <v>4</v>
      </c>
      <c r="B182" s="26" t="s">
        <v>305</v>
      </c>
      <c r="C182" s="27" t="s">
        <v>308</v>
      </c>
      <c r="D182" s="27" t="s">
        <v>311</v>
      </c>
      <c r="E182" s="28">
        <v>2</v>
      </c>
      <c r="F182" s="29">
        <f>E182*10500</f>
        <v>21000</v>
      </c>
      <c r="G182" s="30">
        <f>F182*3</f>
        <v>63000</v>
      </c>
    </row>
    <row r="183" spans="1:9" s="2" customFormat="1" outlineLevel="2" x14ac:dyDescent="0.35">
      <c r="A183" s="25">
        <v>5</v>
      </c>
      <c r="B183" s="26" t="s">
        <v>305</v>
      </c>
      <c r="C183" s="27" t="s">
        <v>308</v>
      </c>
      <c r="D183" s="27" t="s">
        <v>312</v>
      </c>
      <c r="E183" s="28">
        <v>2</v>
      </c>
      <c r="F183" s="29">
        <f>E183*10500</f>
        <v>21000</v>
      </c>
      <c r="G183" s="30">
        <f>F183*3</f>
        <v>63000</v>
      </c>
    </row>
    <row r="184" spans="1:9" s="2" customFormat="1" outlineLevel="1" x14ac:dyDescent="0.35">
      <c r="A184" s="25"/>
      <c r="B184" s="31" t="s">
        <v>313</v>
      </c>
      <c r="C184" s="27"/>
      <c r="D184" s="27"/>
      <c r="E184" s="28">
        <f>SUBTOTAL(9,E179:E183)</f>
        <v>8</v>
      </c>
      <c r="F184" s="29">
        <f>SUBTOTAL(9,F179:F183)</f>
        <v>84000</v>
      </c>
      <c r="G184" s="30">
        <f>SUBTOTAL(9,G179:G183)</f>
        <v>252000</v>
      </c>
    </row>
    <row r="185" spans="1:9" outlineLevel="2" x14ac:dyDescent="0.35">
      <c r="A185" s="25">
        <v>1</v>
      </c>
      <c r="B185" s="26" t="s">
        <v>314</v>
      </c>
      <c r="C185" s="36" t="s">
        <v>315</v>
      </c>
      <c r="D185" s="36" t="s">
        <v>316</v>
      </c>
      <c r="E185" s="28">
        <v>1</v>
      </c>
      <c r="F185" s="29">
        <f t="shared" ref="F185:F190" si="23">E185*10500</f>
        <v>10500</v>
      </c>
      <c r="G185" s="30">
        <f t="shared" ref="G185:G190" si="24">F185*3</f>
        <v>31500</v>
      </c>
    </row>
    <row r="186" spans="1:9" outlineLevel="2" x14ac:dyDescent="0.35">
      <c r="A186" s="25">
        <v>2</v>
      </c>
      <c r="B186" s="26" t="s">
        <v>314</v>
      </c>
      <c r="C186" s="27" t="s">
        <v>317</v>
      </c>
      <c r="D186" s="36" t="s">
        <v>318</v>
      </c>
      <c r="E186" s="28">
        <v>1</v>
      </c>
      <c r="F186" s="29">
        <f t="shared" si="23"/>
        <v>10500</v>
      </c>
      <c r="G186" s="30">
        <f t="shared" si="24"/>
        <v>31500</v>
      </c>
    </row>
    <row r="187" spans="1:9" outlineLevel="2" x14ac:dyDescent="0.35">
      <c r="A187" s="25">
        <v>3</v>
      </c>
      <c r="B187" s="26" t="s">
        <v>314</v>
      </c>
      <c r="C187" s="27" t="s">
        <v>319</v>
      </c>
      <c r="D187" s="27" t="s">
        <v>320</v>
      </c>
      <c r="E187" s="28">
        <v>1</v>
      </c>
      <c r="F187" s="29">
        <f t="shared" si="23"/>
        <v>10500</v>
      </c>
      <c r="G187" s="30">
        <f t="shared" si="24"/>
        <v>31500</v>
      </c>
    </row>
    <row r="188" spans="1:9" outlineLevel="2" x14ac:dyDescent="0.35">
      <c r="A188" s="25">
        <v>4</v>
      </c>
      <c r="B188" s="26" t="s">
        <v>314</v>
      </c>
      <c r="C188" s="27" t="s">
        <v>319</v>
      </c>
      <c r="D188" s="27" t="s">
        <v>321</v>
      </c>
      <c r="E188" s="28">
        <v>2</v>
      </c>
      <c r="F188" s="29">
        <f t="shared" si="23"/>
        <v>21000</v>
      </c>
      <c r="G188" s="30">
        <f t="shared" si="24"/>
        <v>63000</v>
      </c>
      <c r="I188" s="6" t="s">
        <v>322</v>
      </c>
    </row>
    <row r="189" spans="1:9" outlineLevel="2" x14ac:dyDescent="0.35">
      <c r="A189" s="25">
        <v>5</v>
      </c>
      <c r="B189" s="26" t="s">
        <v>314</v>
      </c>
      <c r="C189" s="27" t="s">
        <v>319</v>
      </c>
      <c r="D189" s="27" t="s">
        <v>323</v>
      </c>
      <c r="E189" s="28">
        <v>1</v>
      </c>
      <c r="F189" s="29">
        <f t="shared" si="23"/>
        <v>10500</v>
      </c>
      <c r="G189" s="30">
        <f t="shared" si="24"/>
        <v>31500</v>
      </c>
    </row>
    <row r="190" spans="1:9" outlineLevel="2" x14ac:dyDescent="0.35">
      <c r="A190" s="25">
        <v>6</v>
      </c>
      <c r="B190" s="26" t="s">
        <v>314</v>
      </c>
      <c r="C190" s="27" t="s">
        <v>324</v>
      </c>
      <c r="D190" s="27" t="s">
        <v>325</v>
      </c>
      <c r="E190" s="28">
        <v>2</v>
      </c>
      <c r="F190" s="29">
        <f t="shared" si="23"/>
        <v>21000</v>
      </c>
      <c r="G190" s="30">
        <f t="shared" si="24"/>
        <v>63000</v>
      </c>
    </row>
    <row r="191" spans="1:9" outlineLevel="1" x14ac:dyDescent="0.35">
      <c r="A191" s="25"/>
      <c r="B191" s="31" t="s">
        <v>326</v>
      </c>
      <c r="C191" s="27"/>
      <c r="D191" s="27"/>
      <c r="E191" s="28">
        <f>SUBTOTAL(9,E185:E190)</f>
        <v>8</v>
      </c>
      <c r="F191" s="29">
        <f>SUBTOTAL(9,F185:F190)</f>
        <v>84000</v>
      </c>
      <c r="G191" s="30">
        <f>SUBTOTAL(9,G185:G190)</f>
        <v>252000</v>
      </c>
    </row>
    <row r="192" spans="1:9" outlineLevel="2" x14ac:dyDescent="0.35">
      <c r="A192" s="28">
        <v>1</v>
      </c>
      <c r="B192" s="36" t="s">
        <v>327</v>
      </c>
      <c r="C192" s="27" t="s">
        <v>328</v>
      </c>
      <c r="D192" s="27" t="s">
        <v>329</v>
      </c>
      <c r="E192" s="28">
        <v>1</v>
      </c>
      <c r="F192" s="29">
        <f>E192*10500</f>
        <v>10500</v>
      </c>
      <c r="G192" s="30">
        <f>F192*3</f>
        <v>31500</v>
      </c>
    </row>
    <row r="193" spans="1:7" outlineLevel="1" x14ac:dyDescent="0.35">
      <c r="A193" s="28"/>
      <c r="B193" s="46" t="s">
        <v>330</v>
      </c>
      <c r="C193" s="27"/>
      <c r="D193" s="27"/>
      <c r="E193" s="28">
        <f>SUBTOTAL(9,E192:E192)</f>
        <v>1</v>
      </c>
      <c r="F193" s="29">
        <f>SUBTOTAL(9,F192:F192)</f>
        <v>10500</v>
      </c>
      <c r="G193" s="30">
        <f>SUBTOTAL(9,G192:G192)</f>
        <v>31500</v>
      </c>
    </row>
    <row r="194" spans="1:7" outlineLevel="2" x14ac:dyDescent="0.35">
      <c r="A194" s="62">
        <v>1</v>
      </c>
      <c r="B194" s="63" t="s">
        <v>331</v>
      </c>
      <c r="C194" s="64" t="s">
        <v>332</v>
      </c>
      <c r="D194" s="64" t="s">
        <v>333</v>
      </c>
      <c r="E194" s="28">
        <v>1</v>
      </c>
      <c r="F194" s="29">
        <f t="shared" ref="F194:F200" si="25">E194*10500</f>
        <v>10500</v>
      </c>
      <c r="G194" s="30">
        <f t="shared" ref="G194:G200" si="26">F194*3</f>
        <v>31500</v>
      </c>
    </row>
    <row r="195" spans="1:7" outlineLevel="2" x14ac:dyDescent="0.35">
      <c r="A195" s="25">
        <v>2</v>
      </c>
      <c r="B195" s="63" t="s">
        <v>331</v>
      </c>
      <c r="C195" s="27" t="s">
        <v>334</v>
      </c>
      <c r="D195" s="27" t="s">
        <v>335</v>
      </c>
      <c r="E195" s="28">
        <v>1</v>
      </c>
      <c r="F195" s="29">
        <f t="shared" si="25"/>
        <v>10500</v>
      </c>
      <c r="G195" s="30">
        <f t="shared" si="26"/>
        <v>31500</v>
      </c>
    </row>
    <row r="196" spans="1:7" outlineLevel="2" x14ac:dyDescent="0.35">
      <c r="A196" s="25">
        <v>3</v>
      </c>
      <c r="B196" s="63" t="s">
        <v>331</v>
      </c>
      <c r="C196" s="27" t="s">
        <v>336</v>
      </c>
      <c r="D196" s="27" t="s">
        <v>337</v>
      </c>
      <c r="E196" s="28">
        <v>1</v>
      </c>
      <c r="F196" s="29">
        <f t="shared" si="25"/>
        <v>10500</v>
      </c>
      <c r="G196" s="30">
        <f t="shared" si="26"/>
        <v>31500</v>
      </c>
    </row>
    <row r="197" spans="1:7" outlineLevel="2" x14ac:dyDescent="0.35">
      <c r="A197" s="62">
        <v>4</v>
      </c>
      <c r="B197" s="63" t="s">
        <v>331</v>
      </c>
      <c r="C197" s="27" t="s">
        <v>338</v>
      </c>
      <c r="D197" s="27" t="s">
        <v>339</v>
      </c>
      <c r="E197" s="28">
        <v>1</v>
      </c>
      <c r="F197" s="29">
        <f t="shared" si="25"/>
        <v>10500</v>
      </c>
      <c r="G197" s="30">
        <f t="shared" si="26"/>
        <v>31500</v>
      </c>
    </row>
    <row r="198" spans="1:7" outlineLevel="2" x14ac:dyDescent="0.35">
      <c r="A198" s="62">
        <v>5</v>
      </c>
      <c r="B198" s="63" t="s">
        <v>331</v>
      </c>
      <c r="C198" s="27" t="s">
        <v>340</v>
      </c>
      <c r="D198" s="27" t="s">
        <v>341</v>
      </c>
      <c r="E198" s="28">
        <v>3</v>
      </c>
      <c r="F198" s="29">
        <f t="shared" si="25"/>
        <v>31500</v>
      </c>
      <c r="G198" s="30">
        <f t="shared" si="26"/>
        <v>94500</v>
      </c>
    </row>
    <row r="199" spans="1:7" outlineLevel="2" x14ac:dyDescent="0.35">
      <c r="A199" s="62">
        <v>6</v>
      </c>
      <c r="B199" s="63" t="s">
        <v>331</v>
      </c>
      <c r="C199" s="27" t="s">
        <v>342</v>
      </c>
      <c r="D199" s="27" t="s">
        <v>343</v>
      </c>
      <c r="E199" s="28">
        <v>1</v>
      </c>
      <c r="F199" s="29">
        <f t="shared" si="25"/>
        <v>10500</v>
      </c>
      <c r="G199" s="30">
        <f t="shared" si="26"/>
        <v>31500</v>
      </c>
    </row>
    <row r="200" spans="1:7" outlineLevel="2" x14ac:dyDescent="0.35">
      <c r="A200" s="25">
        <v>7</v>
      </c>
      <c r="B200" s="63" t="s">
        <v>331</v>
      </c>
      <c r="C200" s="27" t="s">
        <v>344</v>
      </c>
      <c r="D200" s="27" t="s">
        <v>345</v>
      </c>
      <c r="E200" s="28">
        <v>2</v>
      </c>
      <c r="F200" s="29">
        <f t="shared" si="25"/>
        <v>21000</v>
      </c>
      <c r="G200" s="30">
        <f t="shared" si="26"/>
        <v>63000</v>
      </c>
    </row>
    <row r="201" spans="1:7" outlineLevel="1" x14ac:dyDescent="0.35">
      <c r="A201" s="25"/>
      <c r="B201" s="65" t="s">
        <v>346</v>
      </c>
      <c r="C201" s="27"/>
      <c r="D201" s="27"/>
      <c r="E201" s="28">
        <f>SUBTOTAL(9,E194:E200)</f>
        <v>10</v>
      </c>
      <c r="F201" s="29">
        <f>SUBTOTAL(9,F194:F200)</f>
        <v>105000</v>
      </c>
      <c r="G201" s="30">
        <f>SUBTOTAL(9,G194:G200)</f>
        <v>315000</v>
      </c>
    </row>
    <row r="202" spans="1:7" outlineLevel="2" x14ac:dyDescent="0.35">
      <c r="A202" s="25">
        <v>1</v>
      </c>
      <c r="B202" s="26" t="s">
        <v>347</v>
      </c>
      <c r="C202" s="27" t="s">
        <v>348</v>
      </c>
      <c r="D202" s="27" t="s">
        <v>349</v>
      </c>
      <c r="E202" s="28">
        <v>1</v>
      </c>
      <c r="F202" s="29">
        <f>E202*10500</f>
        <v>10500</v>
      </c>
      <c r="G202" s="30">
        <f>F202*3</f>
        <v>31500</v>
      </c>
    </row>
    <row r="203" spans="1:7" outlineLevel="2" x14ac:dyDescent="0.35">
      <c r="A203" s="25">
        <v>2</v>
      </c>
      <c r="B203" s="26" t="s">
        <v>347</v>
      </c>
      <c r="C203" s="27" t="s">
        <v>350</v>
      </c>
      <c r="D203" s="27" t="s">
        <v>351</v>
      </c>
      <c r="E203" s="28">
        <v>1</v>
      </c>
      <c r="F203" s="29">
        <f>E203*10500</f>
        <v>10500</v>
      </c>
      <c r="G203" s="30">
        <f>F203*3</f>
        <v>31500</v>
      </c>
    </row>
    <row r="204" spans="1:7" outlineLevel="1" x14ac:dyDescent="0.35">
      <c r="A204" s="25"/>
      <c r="B204" s="31" t="s">
        <v>352</v>
      </c>
      <c r="C204" s="27"/>
      <c r="D204" s="27"/>
      <c r="E204" s="28">
        <f>SUBTOTAL(9,E202:E203)</f>
        <v>2</v>
      </c>
      <c r="F204" s="29">
        <f>SUBTOTAL(9,F202:F203)</f>
        <v>21000</v>
      </c>
      <c r="G204" s="30">
        <f>SUBTOTAL(9,G202:G203)</f>
        <v>63000</v>
      </c>
    </row>
    <row r="205" spans="1:7" outlineLevel="2" x14ac:dyDescent="0.35">
      <c r="A205" s="25">
        <v>1</v>
      </c>
      <c r="B205" s="26" t="s">
        <v>353</v>
      </c>
      <c r="C205" s="36" t="s">
        <v>354</v>
      </c>
      <c r="D205" s="27" t="s">
        <v>355</v>
      </c>
      <c r="E205" s="47">
        <v>1</v>
      </c>
      <c r="F205" s="29">
        <f>E205*10500</f>
        <v>10500</v>
      </c>
      <c r="G205" s="30">
        <f>F205*3</f>
        <v>31500</v>
      </c>
    </row>
    <row r="206" spans="1:7" outlineLevel="2" x14ac:dyDescent="0.35">
      <c r="A206" s="25">
        <v>2</v>
      </c>
      <c r="B206" s="26" t="s">
        <v>353</v>
      </c>
      <c r="C206" s="36" t="s">
        <v>354</v>
      </c>
      <c r="D206" s="27" t="s">
        <v>356</v>
      </c>
      <c r="E206" s="47">
        <v>1</v>
      </c>
      <c r="F206" s="29">
        <f>E206*10500</f>
        <v>10500</v>
      </c>
      <c r="G206" s="30">
        <f>F206*3</f>
        <v>31500</v>
      </c>
    </row>
    <row r="207" spans="1:7" outlineLevel="1" x14ac:dyDescent="0.35">
      <c r="A207" s="25"/>
      <c r="B207" s="31" t="s">
        <v>357</v>
      </c>
      <c r="C207" s="28"/>
      <c r="D207" s="27"/>
      <c r="E207" s="47">
        <f>SUBTOTAL(9,E205:E206)</f>
        <v>2</v>
      </c>
      <c r="F207" s="29">
        <f>SUBTOTAL(9,F205:F206)</f>
        <v>21000</v>
      </c>
      <c r="G207" s="30">
        <f>SUBTOTAL(9,G205:G206)</f>
        <v>63000</v>
      </c>
    </row>
    <row r="208" spans="1:7" s="2" customFormat="1" outlineLevel="2" x14ac:dyDescent="0.35">
      <c r="A208" s="72">
        <v>1</v>
      </c>
      <c r="B208" s="73" t="s">
        <v>358</v>
      </c>
      <c r="C208" s="74" t="s">
        <v>359</v>
      </c>
      <c r="D208" s="74" t="s">
        <v>360</v>
      </c>
      <c r="E208" s="75">
        <v>1</v>
      </c>
      <c r="F208" s="29">
        <f t="shared" ref="F208:F216" si="27">E208*10500</f>
        <v>10500</v>
      </c>
      <c r="G208" s="30">
        <f t="shared" ref="G208:G216" si="28">F208*3</f>
        <v>31500</v>
      </c>
    </row>
    <row r="209" spans="1:7" s="2" customFormat="1" outlineLevel="2" x14ac:dyDescent="0.35">
      <c r="A209" s="72">
        <v>2</v>
      </c>
      <c r="B209" s="73" t="s">
        <v>358</v>
      </c>
      <c r="C209" s="74" t="s">
        <v>359</v>
      </c>
      <c r="D209" s="74" t="s">
        <v>361</v>
      </c>
      <c r="E209" s="75">
        <v>1</v>
      </c>
      <c r="F209" s="29">
        <f t="shared" si="27"/>
        <v>10500</v>
      </c>
      <c r="G209" s="30">
        <f t="shared" si="28"/>
        <v>31500</v>
      </c>
    </row>
    <row r="210" spans="1:7" s="2" customFormat="1" outlineLevel="2" x14ac:dyDescent="0.35">
      <c r="A210" s="72">
        <v>3</v>
      </c>
      <c r="B210" s="73" t="s">
        <v>358</v>
      </c>
      <c r="C210" s="74" t="s">
        <v>359</v>
      </c>
      <c r="D210" s="74" t="s">
        <v>362</v>
      </c>
      <c r="E210" s="75">
        <v>1</v>
      </c>
      <c r="F210" s="29">
        <f t="shared" si="27"/>
        <v>10500</v>
      </c>
      <c r="G210" s="30">
        <f t="shared" si="28"/>
        <v>31500</v>
      </c>
    </row>
    <row r="211" spans="1:7" s="2" customFormat="1" outlineLevel="2" x14ac:dyDescent="0.35">
      <c r="A211" s="72">
        <v>4</v>
      </c>
      <c r="B211" s="73" t="s">
        <v>358</v>
      </c>
      <c r="C211" s="74" t="s">
        <v>363</v>
      </c>
      <c r="D211" s="74" t="s">
        <v>364</v>
      </c>
      <c r="E211" s="75">
        <v>1</v>
      </c>
      <c r="F211" s="29">
        <f t="shared" si="27"/>
        <v>10500</v>
      </c>
      <c r="G211" s="30">
        <f t="shared" si="28"/>
        <v>31500</v>
      </c>
    </row>
    <row r="212" spans="1:7" s="2" customFormat="1" outlineLevel="2" x14ac:dyDescent="0.35">
      <c r="A212" s="72">
        <v>5</v>
      </c>
      <c r="B212" s="73" t="s">
        <v>358</v>
      </c>
      <c r="C212" s="74" t="s">
        <v>365</v>
      </c>
      <c r="D212" s="74" t="s">
        <v>366</v>
      </c>
      <c r="E212" s="75">
        <v>1</v>
      </c>
      <c r="F212" s="29">
        <f t="shared" si="27"/>
        <v>10500</v>
      </c>
      <c r="G212" s="30">
        <f t="shared" si="28"/>
        <v>31500</v>
      </c>
    </row>
    <row r="213" spans="1:7" s="2" customFormat="1" outlineLevel="2" x14ac:dyDescent="0.35">
      <c r="A213" s="72">
        <v>6</v>
      </c>
      <c r="B213" s="73" t="s">
        <v>358</v>
      </c>
      <c r="C213" s="74" t="s">
        <v>365</v>
      </c>
      <c r="D213" s="74" t="s">
        <v>367</v>
      </c>
      <c r="E213" s="75">
        <v>1</v>
      </c>
      <c r="F213" s="29">
        <f t="shared" si="27"/>
        <v>10500</v>
      </c>
      <c r="G213" s="30">
        <f t="shared" si="28"/>
        <v>31500</v>
      </c>
    </row>
    <row r="214" spans="1:7" s="2" customFormat="1" outlineLevel="2" x14ac:dyDescent="0.35">
      <c r="A214" s="72">
        <v>7</v>
      </c>
      <c r="B214" s="73" t="s">
        <v>358</v>
      </c>
      <c r="C214" s="74" t="s">
        <v>368</v>
      </c>
      <c r="D214" s="74" t="s">
        <v>369</v>
      </c>
      <c r="E214" s="75">
        <v>1</v>
      </c>
      <c r="F214" s="29">
        <f t="shared" si="27"/>
        <v>10500</v>
      </c>
      <c r="G214" s="30">
        <f t="shared" si="28"/>
        <v>31500</v>
      </c>
    </row>
    <row r="215" spans="1:7" s="2" customFormat="1" outlineLevel="2" x14ac:dyDescent="0.35">
      <c r="A215" s="72">
        <v>8</v>
      </c>
      <c r="B215" s="73" t="s">
        <v>358</v>
      </c>
      <c r="C215" s="74" t="s">
        <v>370</v>
      </c>
      <c r="D215" s="74" t="s">
        <v>371</v>
      </c>
      <c r="E215" s="75">
        <v>1</v>
      </c>
      <c r="F215" s="29">
        <f t="shared" si="27"/>
        <v>10500</v>
      </c>
      <c r="G215" s="30">
        <f t="shared" si="28"/>
        <v>31500</v>
      </c>
    </row>
    <row r="216" spans="1:7" s="2" customFormat="1" outlineLevel="2" x14ac:dyDescent="0.35">
      <c r="A216" s="72">
        <v>9</v>
      </c>
      <c r="B216" s="73" t="s">
        <v>358</v>
      </c>
      <c r="C216" s="74" t="s">
        <v>370</v>
      </c>
      <c r="D216" s="74" t="s">
        <v>372</v>
      </c>
      <c r="E216" s="75">
        <v>3</v>
      </c>
      <c r="F216" s="29">
        <f t="shared" si="27"/>
        <v>31500</v>
      </c>
      <c r="G216" s="30">
        <f t="shared" si="28"/>
        <v>94500</v>
      </c>
    </row>
    <row r="217" spans="1:7" s="2" customFormat="1" outlineLevel="1" x14ac:dyDescent="0.35">
      <c r="A217" s="72"/>
      <c r="B217" s="76" t="s">
        <v>373</v>
      </c>
      <c r="C217" s="74"/>
      <c r="D217" s="74"/>
      <c r="E217" s="75">
        <f>SUBTOTAL(9,E208:E216)</f>
        <v>11</v>
      </c>
      <c r="F217" s="29">
        <f>SUBTOTAL(9,F208:F216)</f>
        <v>115500</v>
      </c>
      <c r="G217" s="30">
        <f>SUBTOTAL(9,G208:G216)</f>
        <v>346500</v>
      </c>
    </row>
    <row r="218" spans="1:7" s="2" customFormat="1" outlineLevel="2" x14ac:dyDescent="0.35">
      <c r="A218" s="49">
        <v>1</v>
      </c>
      <c r="B218" s="50" t="s">
        <v>374</v>
      </c>
      <c r="C218" s="77" t="s">
        <v>375</v>
      </c>
      <c r="D218" s="51" t="s">
        <v>376</v>
      </c>
      <c r="E218" s="78">
        <v>1</v>
      </c>
      <c r="F218" s="79">
        <v>10500</v>
      </c>
      <c r="G218" s="30">
        <f>F218*3</f>
        <v>31500</v>
      </c>
    </row>
    <row r="219" spans="1:7" s="2" customFormat="1" outlineLevel="2" x14ac:dyDescent="0.35">
      <c r="A219" s="49">
        <v>2</v>
      </c>
      <c r="B219" s="50" t="s">
        <v>374</v>
      </c>
      <c r="C219" s="80" t="s">
        <v>377</v>
      </c>
      <c r="D219" s="81" t="s">
        <v>378</v>
      </c>
      <c r="E219" s="78">
        <v>1</v>
      </c>
      <c r="F219" s="79">
        <v>10500</v>
      </c>
      <c r="G219" s="30">
        <f>F219*3</f>
        <v>31500</v>
      </c>
    </row>
    <row r="220" spans="1:7" s="2" customFormat="1" outlineLevel="2" x14ac:dyDescent="0.35">
      <c r="A220" s="49">
        <v>3</v>
      </c>
      <c r="B220" s="50" t="s">
        <v>374</v>
      </c>
      <c r="C220" s="80" t="s">
        <v>379</v>
      </c>
      <c r="D220" s="81" t="s">
        <v>380</v>
      </c>
      <c r="E220" s="78">
        <v>1</v>
      </c>
      <c r="F220" s="79">
        <v>10500</v>
      </c>
      <c r="G220" s="30">
        <f>F220*3</f>
        <v>31500</v>
      </c>
    </row>
    <row r="221" spans="1:7" s="2" customFormat="1" outlineLevel="2" x14ac:dyDescent="0.35">
      <c r="A221" s="49">
        <v>4</v>
      </c>
      <c r="B221" s="50" t="s">
        <v>374</v>
      </c>
      <c r="C221" s="80" t="s">
        <v>381</v>
      </c>
      <c r="D221" s="80" t="s">
        <v>382</v>
      </c>
      <c r="E221" s="78">
        <v>1</v>
      </c>
      <c r="F221" s="79">
        <v>10500</v>
      </c>
      <c r="G221" s="30">
        <f>F221*3</f>
        <v>31500</v>
      </c>
    </row>
    <row r="222" spans="1:7" s="2" customFormat="1" outlineLevel="1" x14ac:dyDescent="0.35">
      <c r="A222" s="49"/>
      <c r="B222" s="54" t="s">
        <v>383</v>
      </c>
      <c r="C222" s="80"/>
      <c r="D222" s="80"/>
      <c r="E222" s="78">
        <f>SUBTOTAL(9,E218:E221)</f>
        <v>4</v>
      </c>
      <c r="F222" s="79">
        <f>SUBTOTAL(9,F218:F221)</f>
        <v>42000</v>
      </c>
      <c r="G222" s="30">
        <f>SUBTOTAL(9,G218:G221)</f>
        <v>126000</v>
      </c>
    </row>
    <row r="223" spans="1:7" s="2" customFormat="1" outlineLevel="2" x14ac:dyDescent="0.35">
      <c r="A223" s="25">
        <v>1</v>
      </c>
      <c r="B223" s="26" t="s">
        <v>384</v>
      </c>
      <c r="C223" s="27" t="s">
        <v>385</v>
      </c>
      <c r="D223" s="27" t="s">
        <v>386</v>
      </c>
      <c r="E223" s="28">
        <v>2</v>
      </c>
      <c r="F223" s="29">
        <f t="shared" ref="F223:F233" si="29">E223*10500</f>
        <v>21000</v>
      </c>
      <c r="G223" s="30">
        <f t="shared" ref="G223:G233" si="30">F223*3</f>
        <v>63000</v>
      </c>
    </row>
    <row r="224" spans="1:7" s="2" customFormat="1" outlineLevel="2" x14ac:dyDescent="0.35">
      <c r="A224" s="25">
        <v>2</v>
      </c>
      <c r="B224" s="26" t="s">
        <v>384</v>
      </c>
      <c r="C224" s="27" t="s">
        <v>387</v>
      </c>
      <c r="D224" s="27" t="s">
        <v>388</v>
      </c>
      <c r="E224" s="28">
        <v>1</v>
      </c>
      <c r="F224" s="29">
        <f t="shared" si="29"/>
        <v>10500</v>
      </c>
      <c r="G224" s="30">
        <f t="shared" si="30"/>
        <v>31500</v>
      </c>
    </row>
    <row r="225" spans="1:7" s="2" customFormat="1" outlineLevel="2" x14ac:dyDescent="0.35">
      <c r="A225" s="25">
        <v>3</v>
      </c>
      <c r="B225" s="26" t="s">
        <v>384</v>
      </c>
      <c r="C225" s="27" t="s">
        <v>387</v>
      </c>
      <c r="D225" s="27" t="s">
        <v>389</v>
      </c>
      <c r="E225" s="28">
        <v>1</v>
      </c>
      <c r="F225" s="29">
        <f t="shared" si="29"/>
        <v>10500</v>
      </c>
      <c r="G225" s="30">
        <f t="shared" si="30"/>
        <v>31500</v>
      </c>
    </row>
    <row r="226" spans="1:7" s="2" customFormat="1" outlineLevel="2" x14ac:dyDescent="0.35">
      <c r="A226" s="25">
        <v>4</v>
      </c>
      <c r="B226" s="26" t="s">
        <v>384</v>
      </c>
      <c r="C226" s="27" t="s">
        <v>390</v>
      </c>
      <c r="D226" s="27" t="s">
        <v>391</v>
      </c>
      <c r="E226" s="28">
        <v>1</v>
      </c>
      <c r="F226" s="29">
        <f t="shared" si="29"/>
        <v>10500</v>
      </c>
      <c r="G226" s="30">
        <f t="shared" si="30"/>
        <v>31500</v>
      </c>
    </row>
    <row r="227" spans="1:7" s="2" customFormat="1" outlineLevel="2" x14ac:dyDescent="0.35">
      <c r="A227" s="25">
        <v>5</v>
      </c>
      <c r="B227" s="26" t="s">
        <v>384</v>
      </c>
      <c r="C227" s="27" t="s">
        <v>390</v>
      </c>
      <c r="D227" s="27" t="s">
        <v>392</v>
      </c>
      <c r="E227" s="28">
        <v>1</v>
      </c>
      <c r="F227" s="29">
        <f t="shared" si="29"/>
        <v>10500</v>
      </c>
      <c r="G227" s="30">
        <f t="shared" si="30"/>
        <v>31500</v>
      </c>
    </row>
    <row r="228" spans="1:7" s="2" customFormat="1" outlineLevel="2" x14ac:dyDescent="0.35">
      <c r="A228" s="25">
        <v>6</v>
      </c>
      <c r="B228" s="26" t="s">
        <v>384</v>
      </c>
      <c r="C228" s="27" t="s">
        <v>390</v>
      </c>
      <c r="D228" s="27" t="s">
        <v>393</v>
      </c>
      <c r="E228" s="28">
        <v>1</v>
      </c>
      <c r="F228" s="29">
        <f t="shared" si="29"/>
        <v>10500</v>
      </c>
      <c r="G228" s="30">
        <f t="shared" si="30"/>
        <v>31500</v>
      </c>
    </row>
    <row r="229" spans="1:7" s="2" customFormat="1" outlineLevel="2" x14ac:dyDescent="0.35">
      <c r="A229" s="25">
        <v>7</v>
      </c>
      <c r="B229" s="26" t="s">
        <v>384</v>
      </c>
      <c r="C229" s="27" t="s">
        <v>394</v>
      </c>
      <c r="D229" s="27" t="s">
        <v>395</v>
      </c>
      <c r="E229" s="28">
        <v>1</v>
      </c>
      <c r="F229" s="29">
        <f t="shared" si="29"/>
        <v>10500</v>
      </c>
      <c r="G229" s="30">
        <f t="shared" si="30"/>
        <v>31500</v>
      </c>
    </row>
    <row r="230" spans="1:7" s="2" customFormat="1" outlineLevel="2" x14ac:dyDescent="0.35">
      <c r="A230" s="25">
        <v>8</v>
      </c>
      <c r="B230" s="26" t="s">
        <v>384</v>
      </c>
      <c r="C230" s="27" t="s">
        <v>396</v>
      </c>
      <c r="D230" s="27" t="s">
        <v>397</v>
      </c>
      <c r="E230" s="28">
        <v>1</v>
      </c>
      <c r="F230" s="29">
        <f t="shared" si="29"/>
        <v>10500</v>
      </c>
      <c r="G230" s="30">
        <f t="shared" si="30"/>
        <v>31500</v>
      </c>
    </row>
    <row r="231" spans="1:7" s="2" customFormat="1" outlineLevel="2" x14ac:dyDescent="0.35">
      <c r="A231" s="25">
        <v>9</v>
      </c>
      <c r="B231" s="26" t="s">
        <v>384</v>
      </c>
      <c r="C231" s="27" t="s">
        <v>398</v>
      </c>
      <c r="D231" s="27" t="s">
        <v>399</v>
      </c>
      <c r="E231" s="28">
        <v>2</v>
      </c>
      <c r="F231" s="29">
        <f t="shared" si="29"/>
        <v>21000</v>
      </c>
      <c r="G231" s="30">
        <f t="shared" si="30"/>
        <v>63000</v>
      </c>
    </row>
    <row r="232" spans="1:7" s="2" customFormat="1" outlineLevel="2" x14ac:dyDescent="0.35">
      <c r="A232" s="25">
        <v>10</v>
      </c>
      <c r="B232" s="26" t="s">
        <v>384</v>
      </c>
      <c r="C232" s="27" t="s">
        <v>400</v>
      </c>
      <c r="D232" s="27" t="s">
        <v>401</v>
      </c>
      <c r="E232" s="28">
        <v>2</v>
      </c>
      <c r="F232" s="29">
        <f t="shared" si="29"/>
        <v>21000</v>
      </c>
      <c r="G232" s="30">
        <f t="shared" si="30"/>
        <v>63000</v>
      </c>
    </row>
    <row r="233" spans="1:7" s="2" customFormat="1" outlineLevel="2" x14ac:dyDescent="0.35">
      <c r="A233" s="25">
        <v>11</v>
      </c>
      <c r="B233" s="26" t="s">
        <v>384</v>
      </c>
      <c r="C233" s="27" t="s">
        <v>400</v>
      </c>
      <c r="D233" s="27" t="s">
        <v>402</v>
      </c>
      <c r="E233" s="28">
        <v>1</v>
      </c>
      <c r="F233" s="29">
        <f t="shared" si="29"/>
        <v>10500</v>
      </c>
      <c r="G233" s="30">
        <f t="shared" si="30"/>
        <v>31500</v>
      </c>
    </row>
    <row r="234" spans="1:7" s="2" customFormat="1" outlineLevel="1" x14ac:dyDescent="0.35">
      <c r="A234" s="25"/>
      <c r="B234" s="31" t="s">
        <v>403</v>
      </c>
      <c r="C234" s="27"/>
      <c r="D234" s="27"/>
      <c r="E234" s="28">
        <f>SUBTOTAL(9,E223:E233)</f>
        <v>14</v>
      </c>
      <c r="F234" s="29">
        <f>SUBTOTAL(9,F223:F233)</f>
        <v>147000</v>
      </c>
      <c r="G234" s="30">
        <f>SUBTOTAL(9,G223:G233)</f>
        <v>441000</v>
      </c>
    </row>
    <row r="235" spans="1:7" s="2" customFormat="1" outlineLevel="2" x14ac:dyDescent="0.35">
      <c r="A235" s="25">
        <v>1</v>
      </c>
      <c r="B235" s="26" t="s">
        <v>404</v>
      </c>
      <c r="C235" s="26" t="s">
        <v>405</v>
      </c>
      <c r="D235" s="32" t="s">
        <v>406</v>
      </c>
      <c r="E235" s="25">
        <v>1</v>
      </c>
      <c r="F235" s="29">
        <f t="shared" ref="F235:F240" si="31">E235*10500</f>
        <v>10500</v>
      </c>
      <c r="G235" s="30">
        <f t="shared" ref="G235:G240" si="32">F235*3</f>
        <v>31500</v>
      </c>
    </row>
    <row r="236" spans="1:7" s="2" customFormat="1" outlineLevel="2" x14ac:dyDescent="0.35">
      <c r="A236" s="25">
        <v>2</v>
      </c>
      <c r="B236" s="26" t="s">
        <v>404</v>
      </c>
      <c r="C236" s="26" t="s">
        <v>407</v>
      </c>
      <c r="D236" s="32" t="s">
        <v>408</v>
      </c>
      <c r="E236" s="25">
        <v>1</v>
      </c>
      <c r="F236" s="29">
        <f t="shared" si="31"/>
        <v>10500</v>
      </c>
      <c r="G236" s="30">
        <f t="shared" si="32"/>
        <v>31500</v>
      </c>
    </row>
    <row r="237" spans="1:7" s="2" customFormat="1" outlineLevel="2" x14ac:dyDescent="0.35">
      <c r="A237" s="25">
        <v>3</v>
      </c>
      <c r="B237" s="26" t="s">
        <v>404</v>
      </c>
      <c r="C237" s="26" t="s">
        <v>409</v>
      </c>
      <c r="D237" s="32" t="s">
        <v>410</v>
      </c>
      <c r="E237" s="25">
        <v>1</v>
      </c>
      <c r="F237" s="29">
        <f t="shared" si="31"/>
        <v>10500</v>
      </c>
      <c r="G237" s="30">
        <f t="shared" si="32"/>
        <v>31500</v>
      </c>
    </row>
    <row r="238" spans="1:7" s="2" customFormat="1" outlineLevel="2" x14ac:dyDescent="0.35">
      <c r="A238" s="25">
        <v>4</v>
      </c>
      <c r="B238" s="26" t="s">
        <v>404</v>
      </c>
      <c r="C238" s="26" t="s">
        <v>411</v>
      </c>
      <c r="D238" s="32" t="s">
        <v>412</v>
      </c>
      <c r="E238" s="25">
        <v>1</v>
      </c>
      <c r="F238" s="29">
        <f t="shared" si="31"/>
        <v>10500</v>
      </c>
      <c r="G238" s="30">
        <f t="shared" si="32"/>
        <v>31500</v>
      </c>
    </row>
    <row r="239" spans="1:7" s="2" customFormat="1" outlineLevel="2" x14ac:dyDescent="0.35">
      <c r="A239" s="25">
        <v>5</v>
      </c>
      <c r="B239" s="26" t="s">
        <v>404</v>
      </c>
      <c r="C239" s="26" t="s">
        <v>413</v>
      </c>
      <c r="D239" s="32" t="s">
        <v>414</v>
      </c>
      <c r="E239" s="25">
        <v>1</v>
      </c>
      <c r="F239" s="29">
        <f t="shared" si="31"/>
        <v>10500</v>
      </c>
      <c r="G239" s="30">
        <f t="shared" si="32"/>
        <v>31500</v>
      </c>
    </row>
    <row r="240" spans="1:7" s="2" customFormat="1" outlineLevel="2" x14ac:dyDescent="0.35">
      <c r="A240" s="25">
        <v>6</v>
      </c>
      <c r="B240" s="26" t="s">
        <v>404</v>
      </c>
      <c r="C240" s="26" t="s">
        <v>415</v>
      </c>
      <c r="D240" s="32" t="s">
        <v>416</v>
      </c>
      <c r="E240" s="25">
        <v>2</v>
      </c>
      <c r="F240" s="29">
        <f t="shared" si="31"/>
        <v>21000</v>
      </c>
      <c r="G240" s="30">
        <f t="shared" si="32"/>
        <v>63000</v>
      </c>
    </row>
    <row r="241" spans="1:7" s="2" customFormat="1" outlineLevel="1" x14ac:dyDescent="0.35">
      <c r="A241" s="25"/>
      <c r="B241" s="31" t="s">
        <v>417</v>
      </c>
      <c r="C241" s="26"/>
      <c r="D241" s="32"/>
      <c r="E241" s="25">
        <f>SUBTOTAL(9,E235:E240)</f>
        <v>7</v>
      </c>
      <c r="F241" s="29">
        <f>SUBTOTAL(9,F235:F240)</f>
        <v>73500</v>
      </c>
      <c r="G241" s="30">
        <f>SUBTOTAL(9,G235:G240)</f>
        <v>220500</v>
      </c>
    </row>
    <row r="242" spans="1:7" s="2" customFormat="1" outlineLevel="2" x14ac:dyDescent="0.35">
      <c r="A242" s="25">
        <v>1</v>
      </c>
      <c r="B242" s="26" t="s">
        <v>418</v>
      </c>
      <c r="C242" s="27" t="s">
        <v>419</v>
      </c>
      <c r="D242" s="27" t="s">
        <v>420</v>
      </c>
      <c r="E242" s="28">
        <v>1</v>
      </c>
      <c r="F242" s="29">
        <f>E242*10500</f>
        <v>10500</v>
      </c>
      <c r="G242" s="30">
        <f t="shared" ref="G242:G257" si="33">F242*3</f>
        <v>31500</v>
      </c>
    </row>
    <row r="243" spans="1:7" s="2" customFormat="1" outlineLevel="2" x14ac:dyDescent="0.35">
      <c r="A243" s="25">
        <v>2</v>
      </c>
      <c r="B243" s="26" t="s">
        <v>418</v>
      </c>
      <c r="C243" s="27" t="s">
        <v>419</v>
      </c>
      <c r="D243" s="27" t="s">
        <v>421</v>
      </c>
      <c r="E243" s="28">
        <v>1</v>
      </c>
      <c r="F243" s="29">
        <f>E243*10500</f>
        <v>10500</v>
      </c>
      <c r="G243" s="30">
        <f t="shared" si="33"/>
        <v>31500</v>
      </c>
    </row>
    <row r="244" spans="1:7" s="2" customFormat="1" outlineLevel="2" x14ac:dyDescent="0.35">
      <c r="A244" s="62">
        <v>3</v>
      </c>
      <c r="B244" s="26" t="s">
        <v>418</v>
      </c>
      <c r="C244" s="64" t="s">
        <v>419</v>
      </c>
      <c r="D244" s="64" t="s">
        <v>422</v>
      </c>
      <c r="E244" s="28">
        <v>1</v>
      </c>
      <c r="F244" s="29">
        <f>E244*10500</f>
        <v>10500</v>
      </c>
      <c r="G244" s="30">
        <f t="shared" si="33"/>
        <v>31500</v>
      </c>
    </row>
    <row r="245" spans="1:7" s="2" customFormat="1" outlineLevel="2" x14ac:dyDescent="0.35">
      <c r="A245" s="25">
        <v>4</v>
      </c>
      <c r="B245" s="26" t="s">
        <v>418</v>
      </c>
      <c r="C245" s="27" t="s">
        <v>423</v>
      </c>
      <c r="D245" s="27" t="s">
        <v>424</v>
      </c>
      <c r="E245" s="28">
        <v>1</v>
      </c>
      <c r="F245" s="29">
        <f>E245*10500</f>
        <v>10500</v>
      </c>
      <c r="G245" s="30">
        <f t="shared" si="33"/>
        <v>31500</v>
      </c>
    </row>
    <row r="246" spans="1:7" s="2" customFormat="1" outlineLevel="1" x14ac:dyDescent="0.35">
      <c r="A246" s="25"/>
      <c r="B246" s="31" t="s">
        <v>425</v>
      </c>
      <c r="C246" s="27"/>
      <c r="D246" s="27"/>
      <c r="E246" s="28">
        <f>SUBTOTAL(9,E242:E245)</f>
        <v>4</v>
      </c>
      <c r="F246" s="29">
        <f>SUBTOTAL(9,F242:F245)</f>
        <v>42000</v>
      </c>
      <c r="G246" s="30">
        <f>SUBTOTAL(9,G242:G245)</f>
        <v>126000</v>
      </c>
    </row>
    <row r="247" spans="1:7" s="2" customFormat="1" outlineLevel="2" x14ac:dyDescent="0.35">
      <c r="A247" s="25">
        <v>1</v>
      </c>
      <c r="B247" s="26" t="s">
        <v>426</v>
      </c>
      <c r="C247" s="27" t="s">
        <v>427</v>
      </c>
      <c r="D247" s="27" t="s">
        <v>428</v>
      </c>
      <c r="E247" s="28">
        <v>1</v>
      </c>
      <c r="F247" s="29">
        <v>10500</v>
      </c>
      <c r="G247" s="30">
        <f t="shared" si="33"/>
        <v>31500</v>
      </c>
    </row>
    <row r="248" spans="1:7" s="2" customFormat="1" outlineLevel="1" x14ac:dyDescent="0.35">
      <c r="A248" s="25"/>
      <c r="B248" s="31" t="s">
        <v>429</v>
      </c>
      <c r="C248" s="27"/>
      <c r="D248" s="27"/>
      <c r="E248" s="28">
        <f>SUBTOTAL(9,E247:E247)</f>
        <v>1</v>
      </c>
      <c r="F248" s="29">
        <f>SUBTOTAL(9,F247:F247)</f>
        <v>10500</v>
      </c>
      <c r="G248" s="30">
        <f>SUBTOTAL(9,G247:G247)</f>
        <v>31500</v>
      </c>
    </row>
    <row r="249" spans="1:7" outlineLevel="2" x14ac:dyDescent="0.35">
      <c r="A249" s="28">
        <v>1</v>
      </c>
      <c r="B249" s="36" t="s">
        <v>430</v>
      </c>
      <c r="C249" s="27" t="s">
        <v>431</v>
      </c>
      <c r="D249" s="27" t="s">
        <v>248</v>
      </c>
      <c r="E249" s="48">
        <v>1</v>
      </c>
      <c r="F249" s="29">
        <v>10500</v>
      </c>
      <c r="G249" s="30">
        <f t="shared" si="33"/>
        <v>31500</v>
      </c>
    </row>
    <row r="250" spans="1:7" s="2" customFormat="1" outlineLevel="2" x14ac:dyDescent="0.35">
      <c r="A250" s="28">
        <v>2</v>
      </c>
      <c r="B250" s="36" t="s">
        <v>430</v>
      </c>
      <c r="C250" s="32" t="s">
        <v>432</v>
      </c>
      <c r="D250" s="32" t="s">
        <v>433</v>
      </c>
      <c r="E250" s="48">
        <v>3</v>
      </c>
      <c r="F250" s="29">
        <f>E250*10500</f>
        <v>31500</v>
      </c>
      <c r="G250" s="30">
        <f t="shared" si="33"/>
        <v>94500</v>
      </c>
    </row>
    <row r="251" spans="1:7" s="2" customFormat="1" outlineLevel="2" x14ac:dyDescent="0.35">
      <c r="A251" s="28">
        <v>3</v>
      </c>
      <c r="B251" s="36" t="s">
        <v>430</v>
      </c>
      <c r="C251" s="32" t="s">
        <v>434</v>
      </c>
      <c r="D251" s="32" t="s">
        <v>435</v>
      </c>
      <c r="E251" s="48">
        <v>1</v>
      </c>
      <c r="F251" s="29">
        <f>E251*10500</f>
        <v>10500</v>
      </c>
      <c r="G251" s="30">
        <f t="shared" si="33"/>
        <v>31500</v>
      </c>
    </row>
    <row r="252" spans="1:7" s="2" customFormat="1" outlineLevel="1" x14ac:dyDescent="0.35">
      <c r="A252" s="28"/>
      <c r="B252" s="46" t="s">
        <v>436</v>
      </c>
      <c r="C252" s="32"/>
      <c r="D252" s="32"/>
      <c r="E252" s="48">
        <f>SUBTOTAL(9,E249:E251)</f>
        <v>5</v>
      </c>
      <c r="F252" s="29">
        <f>SUBTOTAL(9,F249:F251)</f>
        <v>52500</v>
      </c>
      <c r="G252" s="30">
        <f>SUBTOTAL(9,G249:G251)</f>
        <v>157500</v>
      </c>
    </row>
    <row r="253" spans="1:7" outlineLevel="2" x14ac:dyDescent="0.35">
      <c r="A253" s="25">
        <v>1</v>
      </c>
      <c r="B253" s="26" t="s">
        <v>437</v>
      </c>
      <c r="C253" s="77" t="s">
        <v>438</v>
      </c>
      <c r="D253" s="77" t="s">
        <v>439</v>
      </c>
      <c r="E253" s="52">
        <v>1</v>
      </c>
      <c r="F253" s="53">
        <v>10500</v>
      </c>
      <c r="G253" s="30">
        <f t="shared" si="33"/>
        <v>31500</v>
      </c>
    </row>
    <row r="254" spans="1:7" outlineLevel="1" x14ac:dyDescent="0.35">
      <c r="A254" s="25"/>
      <c r="B254" s="31" t="s">
        <v>440</v>
      </c>
      <c r="C254" s="77"/>
      <c r="D254" s="77"/>
      <c r="E254" s="52">
        <f>SUBTOTAL(9,E253:E253)</f>
        <v>1</v>
      </c>
      <c r="F254" s="53">
        <f>SUBTOTAL(9,F253:F253)</f>
        <v>10500</v>
      </c>
      <c r="G254" s="30">
        <f>SUBTOTAL(9,G253:G253)</f>
        <v>31500</v>
      </c>
    </row>
    <row r="255" spans="1:7" outlineLevel="2" x14ac:dyDescent="0.35">
      <c r="A255" s="25">
        <v>1</v>
      </c>
      <c r="B255" s="26" t="s">
        <v>441</v>
      </c>
      <c r="C255" s="27" t="s">
        <v>442</v>
      </c>
      <c r="D255" s="36" t="s">
        <v>443</v>
      </c>
      <c r="E255" s="28">
        <v>1</v>
      </c>
      <c r="F255" s="29">
        <f>E255*10500</f>
        <v>10500</v>
      </c>
      <c r="G255" s="30">
        <f t="shared" si="33"/>
        <v>31500</v>
      </c>
    </row>
    <row r="256" spans="1:7" s="2" customFormat="1" outlineLevel="2" x14ac:dyDescent="0.35">
      <c r="A256" s="25">
        <v>2</v>
      </c>
      <c r="B256" s="26" t="s">
        <v>441</v>
      </c>
      <c r="C256" s="27" t="s">
        <v>442</v>
      </c>
      <c r="D256" s="36" t="s">
        <v>444</v>
      </c>
      <c r="E256" s="28">
        <v>1</v>
      </c>
      <c r="F256" s="29">
        <f>E256*10500</f>
        <v>10500</v>
      </c>
      <c r="G256" s="30">
        <f t="shared" si="33"/>
        <v>31500</v>
      </c>
    </row>
    <row r="257" spans="1:7" s="2" customFormat="1" outlineLevel="2" x14ac:dyDescent="0.35">
      <c r="A257" s="25">
        <v>3</v>
      </c>
      <c r="B257" s="26" t="s">
        <v>441</v>
      </c>
      <c r="C257" s="27" t="s">
        <v>445</v>
      </c>
      <c r="D257" s="36" t="s">
        <v>446</v>
      </c>
      <c r="E257" s="28">
        <v>1</v>
      </c>
      <c r="F257" s="29">
        <f>E257*10500</f>
        <v>10500</v>
      </c>
      <c r="G257" s="30">
        <f t="shared" si="33"/>
        <v>31500</v>
      </c>
    </row>
    <row r="258" spans="1:7" s="2" customFormat="1" outlineLevel="1" x14ac:dyDescent="0.35">
      <c r="A258" s="25"/>
      <c r="B258" s="31" t="s">
        <v>447</v>
      </c>
      <c r="C258" s="27"/>
      <c r="D258" s="36"/>
      <c r="E258" s="28">
        <f>SUBTOTAL(9,E255:E257)</f>
        <v>3</v>
      </c>
      <c r="F258" s="29">
        <f>SUBTOTAL(9,F255:F257)</f>
        <v>31500</v>
      </c>
      <c r="G258" s="30">
        <f>SUBTOTAL(9,G255:G257)</f>
        <v>94500</v>
      </c>
    </row>
    <row r="259" spans="1:7" s="2" customFormat="1" outlineLevel="2" x14ac:dyDescent="0.35">
      <c r="A259" s="25">
        <v>1</v>
      </c>
      <c r="B259" s="26" t="s">
        <v>448</v>
      </c>
      <c r="C259" s="27" t="s">
        <v>449</v>
      </c>
      <c r="D259" s="27" t="s">
        <v>450</v>
      </c>
      <c r="E259" s="28">
        <v>1</v>
      </c>
      <c r="F259" s="29">
        <f t="shared" ref="F259:F264" si="34">E259*10500</f>
        <v>10500</v>
      </c>
      <c r="G259" s="30">
        <f t="shared" ref="G259:G264" si="35">F259*3</f>
        <v>31500</v>
      </c>
    </row>
    <row r="260" spans="1:7" s="2" customFormat="1" outlineLevel="2" x14ac:dyDescent="0.35">
      <c r="A260" s="25">
        <v>2</v>
      </c>
      <c r="B260" s="26" t="s">
        <v>448</v>
      </c>
      <c r="C260" s="27" t="s">
        <v>449</v>
      </c>
      <c r="D260" s="27" t="s">
        <v>451</v>
      </c>
      <c r="E260" s="28">
        <v>1</v>
      </c>
      <c r="F260" s="29">
        <f t="shared" si="34"/>
        <v>10500</v>
      </c>
      <c r="G260" s="30">
        <f t="shared" si="35"/>
        <v>31500</v>
      </c>
    </row>
    <row r="261" spans="1:7" s="2" customFormat="1" outlineLevel="2" x14ac:dyDescent="0.35">
      <c r="A261" s="25">
        <v>3</v>
      </c>
      <c r="B261" s="26" t="s">
        <v>448</v>
      </c>
      <c r="C261" s="27" t="s">
        <v>452</v>
      </c>
      <c r="D261" s="27" t="s">
        <v>453</v>
      </c>
      <c r="E261" s="28">
        <v>1</v>
      </c>
      <c r="F261" s="29">
        <f t="shared" si="34"/>
        <v>10500</v>
      </c>
      <c r="G261" s="30">
        <f t="shared" si="35"/>
        <v>31500</v>
      </c>
    </row>
    <row r="262" spans="1:7" s="2" customFormat="1" outlineLevel="2" x14ac:dyDescent="0.35">
      <c r="A262" s="25">
        <v>4</v>
      </c>
      <c r="B262" s="26" t="s">
        <v>448</v>
      </c>
      <c r="C262" s="27" t="s">
        <v>454</v>
      </c>
      <c r="D262" s="27" t="s">
        <v>455</v>
      </c>
      <c r="E262" s="28">
        <v>1</v>
      </c>
      <c r="F262" s="29">
        <f t="shared" si="34"/>
        <v>10500</v>
      </c>
      <c r="G262" s="30">
        <f t="shared" si="35"/>
        <v>31500</v>
      </c>
    </row>
    <row r="263" spans="1:7" s="2" customFormat="1" outlineLevel="2" x14ac:dyDescent="0.35">
      <c r="A263" s="25">
        <v>5</v>
      </c>
      <c r="B263" s="26" t="s">
        <v>448</v>
      </c>
      <c r="C263" s="27" t="s">
        <v>456</v>
      </c>
      <c r="D263" s="27" t="s">
        <v>457</v>
      </c>
      <c r="E263" s="28">
        <v>2</v>
      </c>
      <c r="F263" s="29">
        <f t="shared" si="34"/>
        <v>21000</v>
      </c>
      <c r="G263" s="30">
        <f t="shared" si="35"/>
        <v>63000</v>
      </c>
    </row>
    <row r="264" spans="1:7" s="2" customFormat="1" outlineLevel="2" x14ac:dyDescent="0.35">
      <c r="A264" s="25">
        <v>6</v>
      </c>
      <c r="B264" s="26" t="s">
        <v>448</v>
      </c>
      <c r="C264" s="27" t="s">
        <v>456</v>
      </c>
      <c r="D264" s="27" t="s">
        <v>458</v>
      </c>
      <c r="E264" s="28">
        <v>2</v>
      </c>
      <c r="F264" s="29">
        <f t="shared" si="34"/>
        <v>21000</v>
      </c>
      <c r="G264" s="30">
        <f t="shared" si="35"/>
        <v>63000</v>
      </c>
    </row>
    <row r="265" spans="1:7" s="2" customFormat="1" outlineLevel="1" x14ac:dyDescent="0.35">
      <c r="A265" s="25"/>
      <c r="B265" s="31" t="s">
        <v>459</v>
      </c>
      <c r="C265" s="27"/>
      <c r="D265" s="27"/>
      <c r="E265" s="28">
        <f>SUBTOTAL(9,E259:E264)</f>
        <v>8</v>
      </c>
      <c r="F265" s="29">
        <f>SUBTOTAL(9,F259:F264)</f>
        <v>84000</v>
      </c>
      <c r="G265" s="30">
        <f>SUBTOTAL(9,G259:G264)</f>
        <v>252000</v>
      </c>
    </row>
    <row r="266" spans="1:7" outlineLevel="2" x14ac:dyDescent="0.35">
      <c r="A266" s="62">
        <v>1</v>
      </c>
      <c r="B266" s="63" t="s">
        <v>460</v>
      </c>
      <c r="C266" s="64" t="s">
        <v>461</v>
      </c>
      <c r="D266" s="64" t="s">
        <v>462</v>
      </c>
      <c r="E266" s="28">
        <v>1</v>
      </c>
      <c r="F266" s="29">
        <f t="shared" ref="F266:F277" si="36">E266*10500</f>
        <v>10500</v>
      </c>
      <c r="G266" s="30">
        <f t="shared" ref="G266:G277" si="37">F266*3</f>
        <v>31500</v>
      </c>
    </row>
    <row r="267" spans="1:7" outlineLevel="2" x14ac:dyDescent="0.35">
      <c r="A267" s="62">
        <v>2</v>
      </c>
      <c r="B267" s="63" t="s">
        <v>460</v>
      </c>
      <c r="C267" s="64" t="s">
        <v>461</v>
      </c>
      <c r="D267" s="64" t="s">
        <v>463</v>
      </c>
      <c r="E267" s="28">
        <v>1</v>
      </c>
      <c r="F267" s="29">
        <f t="shared" si="36"/>
        <v>10500</v>
      </c>
      <c r="G267" s="30">
        <f t="shared" si="37"/>
        <v>31500</v>
      </c>
    </row>
    <row r="268" spans="1:7" s="2" customFormat="1" outlineLevel="2" x14ac:dyDescent="0.35">
      <c r="A268" s="62">
        <v>3</v>
      </c>
      <c r="B268" s="63" t="s">
        <v>460</v>
      </c>
      <c r="C268" s="27" t="s">
        <v>464</v>
      </c>
      <c r="D268" s="27" t="s">
        <v>465</v>
      </c>
      <c r="E268" s="28">
        <v>2</v>
      </c>
      <c r="F268" s="29">
        <f t="shared" si="36"/>
        <v>21000</v>
      </c>
      <c r="G268" s="30">
        <f t="shared" si="37"/>
        <v>63000</v>
      </c>
    </row>
    <row r="269" spans="1:7" s="2" customFormat="1" outlineLevel="2" x14ac:dyDescent="0.35">
      <c r="A269" s="62">
        <v>4</v>
      </c>
      <c r="B269" s="63" t="s">
        <v>460</v>
      </c>
      <c r="C269" s="27" t="s">
        <v>464</v>
      </c>
      <c r="D269" s="27" t="s">
        <v>68</v>
      </c>
      <c r="E269" s="28">
        <v>2</v>
      </c>
      <c r="F269" s="29">
        <f t="shared" si="36"/>
        <v>21000</v>
      </c>
      <c r="G269" s="30">
        <f t="shared" si="37"/>
        <v>63000</v>
      </c>
    </row>
    <row r="270" spans="1:7" s="2" customFormat="1" outlineLevel="2" x14ac:dyDescent="0.35">
      <c r="A270" s="62">
        <v>5</v>
      </c>
      <c r="B270" s="63" t="s">
        <v>460</v>
      </c>
      <c r="C270" s="27" t="s">
        <v>464</v>
      </c>
      <c r="D270" s="27" t="s">
        <v>466</v>
      </c>
      <c r="E270" s="28">
        <v>2</v>
      </c>
      <c r="F270" s="29">
        <f t="shared" si="36"/>
        <v>21000</v>
      </c>
      <c r="G270" s="30">
        <f t="shared" si="37"/>
        <v>63000</v>
      </c>
    </row>
    <row r="271" spans="1:7" s="2" customFormat="1" outlineLevel="2" x14ac:dyDescent="0.35">
      <c r="A271" s="62">
        <v>6</v>
      </c>
      <c r="B271" s="63" t="s">
        <v>460</v>
      </c>
      <c r="C271" s="27" t="s">
        <v>464</v>
      </c>
      <c r="D271" s="27" t="s">
        <v>467</v>
      </c>
      <c r="E271" s="28">
        <v>1</v>
      </c>
      <c r="F271" s="29">
        <f t="shared" si="36"/>
        <v>10500</v>
      </c>
      <c r="G271" s="30">
        <f t="shared" si="37"/>
        <v>31500</v>
      </c>
    </row>
    <row r="272" spans="1:7" s="2" customFormat="1" outlineLevel="2" x14ac:dyDescent="0.35">
      <c r="A272" s="62">
        <v>7</v>
      </c>
      <c r="B272" s="63" t="s">
        <v>460</v>
      </c>
      <c r="C272" s="27" t="s">
        <v>468</v>
      </c>
      <c r="D272" s="27" t="s">
        <v>469</v>
      </c>
      <c r="E272" s="28">
        <v>1</v>
      </c>
      <c r="F272" s="29">
        <f t="shared" si="36"/>
        <v>10500</v>
      </c>
      <c r="G272" s="30">
        <f t="shared" si="37"/>
        <v>31500</v>
      </c>
    </row>
    <row r="273" spans="1:7" s="2" customFormat="1" outlineLevel="2" x14ac:dyDescent="0.35">
      <c r="A273" s="62">
        <v>8</v>
      </c>
      <c r="B273" s="63" t="s">
        <v>460</v>
      </c>
      <c r="C273" s="27" t="s">
        <v>468</v>
      </c>
      <c r="D273" s="27" t="s">
        <v>470</v>
      </c>
      <c r="E273" s="28">
        <v>2</v>
      </c>
      <c r="F273" s="29">
        <f t="shared" si="36"/>
        <v>21000</v>
      </c>
      <c r="G273" s="30">
        <f t="shared" si="37"/>
        <v>63000</v>
      </c>
    </row>
    <row r="274" spans="1:7" s="2" customFormat="1" outlineLevel="2" x14ac:dyDescent="0.35">
      <c r="A274" s="62">
        <v>9</v>
      </c>
      <c r="B274" s="63" t="s">
        <v>460</v>
      </c>
      <c r="C274" s="27" t="s">
        <v>468</v>
      </c>
      <c r="D274" s="27" t="s">
        <v>471</v>
      </c>
      <c r="E274" s="28">
        <v>1</v>
      </c>
      <c r="F274" s="29">
        <f t="shared" si="36"/>
        <v>10500</v>
      </c>
      <c r="G274" s="30">
        <f t="shared" si="37"/>
        <v>31500</v>
      </c>
    </row>
    <row r="275" spans="1:7" s="2" customFormat="1" outlineLevel="2" x14ac:dyDescent="0.35">
      <c r="A275" s="62">
        <v>10</v>
      </c>
      <c r="B275" s="63" t="s">
        <v>460</v>
      </c>
      <c r="C275" s="27" t="s">
        <v>468</v>
      </c>
      <c r="D275" s="27" t="s">
        <v>472</v>
      </c>
      <c r="E275" s="28">
        <v>1</v>
      </c>
      <c r="F275" s="29">
        <f t="shared" si="36"/>
        <v>10500</v>
      </c>
      <c r="G275" s="30">
        <f t="shared" si="37"/>
        <v>31500</v>
      </c>
    </row>
    <row r="276" spans="1:7" s="2" customFormat="1" outlineLevel="2" x14ac:dyDescent="0.35">
      <c r="A276" s="62">
        <v>11</v>
      </c>
      <c r="B276" s="63" t="s">
        <v>460</v>
      </c>
      <c r="C276" s="27" t="s">
        <v>468</v>
      </c>
      <c r="D276" s="27" t="s">
        <v>473</v>
      </c>
      <c r="E276" s="28">
        <v>1</v>
      </c>
      <c r="F276" s="29">
        <f t="shared" si="36"/>
        <v>10500</v>
      </c>
      <c r="G276" s="30">
        <f t="shared" si="37"/>
        <v>31500</v>
      </c>
    </row>
    <row r="277" spans="1:7" s="2" customFormat="1" outlineLevel="2" x14ac:dyDescent="0.35">
      <c r="A277" s="62">
        <v>12</v>
      </c>
      <c r="B277" s="63" t="s">
        <v>460</v>
      </c>
      <c r="C277" s="27" t="s">
        <v>474</v>
      </c>
      <c r="D277" s="27" t="s">
        <v>475</v>
      </c>
      <c r="E277" s="28">
        <v>1</v>
      </c>
      <c r="F277" s="29">
        <f t="shared" si="36"/>
        <v>10500</v>
      </c>
      <c r="G277" s="30">
        <f t="shared" si="37"/>
        <v>31500</v>
      </c>
    </row>
    <row r="278" spans="1:7" s="2" customFormat="1" outlineLevel="1" x14ac:dyDescent="0.35">
      <c r="A278" s="62"/>
      <c r="B278" s="65" t="s">
        <v>476</v>
      </c>
      <c r="C278" s="27"/>
      <c r="D278" s="27"/>
      <c r="E278" s="28">
        <f>SUBTOTAL(9,E266:E277)</f>
        <v>16</v>
      </c>
      <c r="F278" s="29">
        <f>SUBTOTAL(9,F266:F277)</f>
        <v>168000</v>
      </c>
      <c r="G278" s="30">
        <f>SUBTOTAL(9,G266:G277)</f>
        <v>504000</v>
      </c>
    </row>
    <row r="279" spans="1:7" s="2" customFormat="1" outlineLevel="2" x14ac:dyDescent="0.35">
      <c r="A279" s="25">
        <v>1</v>
      </c>
      <c r="B279" s="26" t="s">
        <v>477</v>
      </c>
      <c r="C279" s="27" t="s">
        <v>478</v>
      </c>
      <c r="D279" s="27" t="s">
        <v>479</v>
      </c>
      <c r="E279" s="28">
        <v>1</v>
      </c>
      <c r="F279" s="29">
        <f>E279*10500</f>
        <v>10500</v>
      </c>
      <c r="G279" s="30">
        <f>F279*3</f>
        <v>31500</v>
      </c>
    </row>
    <row r="280" spans="1:7" s="2" customFormat="1" outlineLevel="2" x14ac:dyDescent="0.35">
      <c r="A280" s="28">
        <v>2</v>
      </c>
      <c r="B280" s="26" t="s">
        <v>477</v>
      </c>
      <c r="C280" s="27" t="s">
        <v>478</v>
      </c>
      <c r="D280" s="27" t="s">
        <v>480</v>
      </c>
      <c r="E280" s="28">
        <v>2</v>
      </c>
      <c r="F280" s="29">
        <f>E280*10500</f>
        <v>21000</v>
      </c>
      <c r="G280" s="30">
        <f>F280*3</f>
        <v>63000</v>
      </c>
    </row>
    <row r="281" spans="1:7" s="2" customFormat="1" outlineLevel="2" x14ac:dyDescent="0.35">
      <c r="A281" s="28">
        <v>3</v>
      </c>
      <c r="B281" s="26" t="s">
        <v>477</v>
      </c>
      <c r="C281" s="27" t="s">
        <v>481</v>
      </c>
      <c r="D281" s="27" t="s">
        <v>482</v>
      </c>
      <c r="E281" s="28">
        <v>1</v>
      </c>
      <c r="F281" s="29">
        <f>E281*10500</f>
        <v>10500</v>
      </c>
      <c r="G281" s="30">
        <f>F281*3</f>
        <v>31500</v>
      </c>
    </row>
    <row r="282" spans="1:7" s="2" customFormat="1" outlineLevel="1" x14ac:dyDescent="0.35">
      <c r="A282" s="28"/>
      <c r="B282" s="31" t="s">
        <v>483</v>
      </c>
      <c r="C282" s="27"/>
      <c r="D282" s="27"/>
      <c r="E282" s="28">
        <f>SUBTOTAL(9,E279:E281)</f>
        <v>4</v>
      </c>
      <c r="F282" s="29">
        <f>SUBTOTAL(9,F279:F281)</f>
        <v>42000</v>
      </c>
      <c r="G282" s="30">
        <f>SUBTOTAL(9,G279:G281)</f>
        <v>126000</v>
      </c>
    </row>
    <row r="283" spans="1:7" outlineLevel="2" x14ac:dyDescent="0.35">
      <c r="A283" s="62">
        <v>1</v>
      </c>
      <c r="B283" s="63" t="s">
        <v>484</v>
      </c>
      <c r="C283" s="64" t="s">
        <v>485</v>
      </c>
      <c r="D283" s="64" t="s">
        <v>486</v>
      </c>
      <c r="E283" s="28">
        <v>3</v>
      </c>
      <c r="F283" s="37">
        <f t="shared" ref="F283:F288" si="38">E283*10500</f>
        <v>31500</v>
      </c>
      <c r="G283" s="82">
        <f t="shared" ref="G283:G288" si="39">F283*3</f>
        <v>94500</v>
      </c>
    </row>
    <row r="284" spans="1:7" outlineLevel="2" x14ac:dyDescent="0.35">
      <c r="A284" s="62">
        <v>2</v>
      </c>
      <c r="B284" s="63" t="s">
        <v>484</v>
      </c>
      <c r="C284" s="64" t="s">
        <v>485</v>
      </c>
      <c r="D284" s="64" t="s">
        <v>487</v>
      </c>
      <c r="E284" s="28">
        <v>1</v>
      </c>
      <c r="F284" s="37">
        <f t="shared" si="38"/>
        <v>10500</v>
      </c>
      <c r="G284" s="82">
        <f t="shared" si="39"/>
        <v>31500</v>
      </c>
    </row>
    <row r="285" spans="1:7" outlineLevel="2" x14ac:dyDescent="0.35">
      <c r="A285" s="62">
        <v>3</v>
      </c>
      <c r="B285" s="63" t="s">
        <v>484</v>
      </c>
      <c r="C285" s="64" t="s">
        <v>488</v>
      </c>
      <c r="D285" s="64" t="s">
        <v>489</v>
      </c>
      <c r="E285" s="28">
        <v>1</v>
      </c>
      <c r="F285" s="37">
        <f t="shared" si="38"/>
        <v>10500</v>
      </c>
      <c r="G285" s="82">
        <f t="shared" si="39"/>
        <v>31500</v>
      </c>
    </row>
    <row r="286" spans="1:7" outlineLevel="2" x14ac:dyDescent="0.35">
      <c r="A286" s="62">
        <v>4</v>
      </c>
      <c r="B286" s="63" t="s">
        <v>484</v>
      </c>
      <c r="C286" s="64" t="s">
        <v>490</v>
      </c>
      <c r="D286" s="64" t="s">
        <v>491</v>
      </c>
      <c r="E286" s="28">
        <v>1</v>
      </c>
      <c r="F286" s="37">
        <f t="shared" si="38"/>
        <v>10500</v>
      </c>
      <c r="G286" s="82">
        <f t="shared" si="39"/>
        <v>31500</v>
      </c>
    </row>
    <row r="287" spans="1:7" s="2" customFormat="1" outlineLevel="2" x14ac:dyDescent="0.35">
      <c r="A287" s="62">
        <v>5</v>
      </c>
      <c r="B287" s="63" t="s">
        <v>484</v>
      </c>
      <c r="C287" s="36" t="s">
        <v>492</v>
      </c>
      <c r="D287" s="36" t="s">
        <v>493</v>
      </c>
      <c r="E287" s="28">
        <v>1</v>
      </c>
      <c r="F287" s="29">
        <f t="shared" si="38"/>
        <v>10500</v>
      </c>
      <c r="G287" s="82">
        <f t="shared" si="39"/>
        <v>31500</v>
      </c>
    </row>
    <row r="288" spans="1:7" s="2" customFormat="1" outlineLevel="2" x14ac:dyDescent="0.35">
      <c r="A288" s="62">
        <v>6</v>
      </c>
      <c r="B288" s="63" t="s">
        <v>484</v>
      </c>
      <c r="C288" s="36" t="s">
        <v>492</v>
      </c>
      <c r="D288" s="36" t="s">
        <v>494</v>
      </c>
      <c r="E288" s="28">
        <v>1</v>
      </c>
      <c r="F288" s="29">
        <f t="shared" si="38"/>
        <v>10500</v>
      </c>
      <c r="G288" s="82">
        <f t="shared" si="39"/>
        <v>31500</v>
      </c>
    </row>
    <row r="289" spans="1:7" s="2" customFormat="1" outlineLevel="1" x14ac:dyDescent="0.35">
      <c r="A289" s="62"/>
      <c r="B289" s="65" t="s">
        <v>495</v>
      </c>
      <c r="C289" s="36"/>
      <c r="D289" s="36"/>
      <c r="E289" s="28">
        <f>SUBTOTAL(9,E283:E288)</f>
        <v>8</v>
      </c>
      <c r="F289" s="29">
        <f>SUBTOTAL(9,F283:F288)</f>
        <v>84000</v>
      </c>
      <c r="G289" s="82">
        <f>SUBTOTAL(9,G283:G288)</f>
        <v>252000</v>
      </c>
    </row>
    <row r="290" spans="1:7" s="2" customFormat="1" outlineLevel="2" x14ac:dyDescent="0.35">
      <c r="A290" s="25">
        <v>1</v>
      </c>
      <c r="B290" s="26" t="s">
        <v>496</v>
      </c>
      <c r="C290" s="36" t="s">
        <v>497</v>
      </c>
      <c r="D290" s="36" t="s">
        <v>498</v>
      </c>
      <c r="E290" s="28">
        <v>3</v>
      </c>
      <c r="F290" s="29">
        <f t="shared" ref="F290:F295" si="40">E290*10500</f>
        <v>31500</v>
      </c>
      <c r="G290" s="30">
        <f t="shared" ref="G290:G295" si="41">F290*3</f>
        <v>94500</v>
      </c>
    </row>
    <row r="291" spans="1:7" s="2" customFormat="1" outlineLevel="2" x14ac:dyDescent="0.35">
      <c r="A291" s="25">
        <v>2</v>
      </c>
      <c r="B291" s="26" t="s">
        <v>496</v>
      </c>
      <c r="C291" s="36" t="s">
        <v>499</v>
      </c>
      <c r="D291" s="36" t="s">
        <v>500</v>
      </c>
      <c r="E291" s="28">
        <v>1</v>
      </c>
      <c r="F291" s="29">
        <f t="shared" si="40"/>
        <v>10500</v>
      </c>
      <c r="G291" s="30">
        <f t="shared" si="41"/>
        <v>31500</v>
      </c>
    </row>
    <row r="292" spans="1:7" s="2" customFormat="1" outlineLevel="2" x14ac:dyDescent="0.35">
      <c r="A292" s="25">
        <v>3</v>
      </c>
      <c r="B292" s="26" t="s">
        <v>496</v>
      </c>
      <c r="C292" s="36" t="s">
        <v>501</v>
      </c>
      <c r="D292" s="36" t="s">
        <v>502</v>
      </c>
      <c r="E292" s="28">
        <v>1</v>
      </c>
      <c r="F292" s="29">
        <f t="shared" si="40"/>
        <v>10500</v>
      </c>
      <c r="G292" s="30">
        <f t="shared" si="41"/>
        <v>31500</v>
      </c>
    </row>
    <row r="293" spans="1:7" s="2" customFormat="1" outlineLevel="2" x14ac:dyDescent="0.35">
      <c r="A293" s="25">
        <v>4</v>
      </c>
      <c r="B293" s="26" t="s">
        <v>496</v>
      </c>
      <c r="C293" s="36" t="s">
        <v>503</v>
      </c>
      <c r="D293" s="36" t="s">
        <v>504</v>
      </c>
      <c r="E293" s="28">
        <v>2</v>
      </c>
      <c r="F293" s="29">
        <f t="shared" si="40"/>
        <v>21000</v>
      </c>
      <c r="G293" s="30">
        <f t="shared" si="41"/>
        <v>63000</v>
      </c>
    </row>
    <row r="294" spans="1:7" s="2" customFormat="1" outlineLevel="2" x14ac:dyDescent="0.35">
      <c r="A294" s="25">
        <v>5</v>
      </c>
      <c r="B294" s="26" t="s">
        <v>496</v>
      </c>
      <c r="C294" s="36" t="s">
        <v>505</v>
      </c>
      <c r="D294" s="36" t="s">
        <v>506</v>
      </c>
      <c r="E294" s="28">
        <v>1</v>
      </c>
      <c r="F294" s="29">
        <f t="shared" si="40"/>
        <v>10500</v>
      </c>
      <c r="G294" s="30">
        <f t="shared" si="41"/>
        <v>31500</v>
      </c>
    </row>
    <row r="295" spans="1:7" s="2" customFormat="1" outlineLevel="2" x14ac:dyDescent="0.35">
      <c r="A295" s="25">
        <v>6</v>
      </c>
      <c r="B295" s="26" t="s">
        <v>496</v>
      </c>
      <c r="C295" s="36" t="s">
        <v>505</v>
      </c>
      <c r="D295" s="36" t="s">
        <v>507</v>
      </c>
      <c r="E295" s="28">
        <v>2</v>
      </c>
      <c r="F295" s="29">
        <f t="shared" si="40"/>
        <v>21000</v>
      </c>
      <c r="G295" s="30">
        <f t="shared" si="41"/>
        <v>63000</v>
      </c>
    </row>
    <row r="296" spans="1:7" s="2" customFormat="1" outlineLevel="1" x14ac:dyDescent="0.35">
      <c r="A296" s="25"/>
      <c r="B296" s="31" t="s">
        <v>508</v>
      </c>
      <c r="C296" s="36"/>
      <c r="D296" s="36"/>
      <c r="E296" s="28">
        <f>SUBTOTAL(9,E290:E295)</f>
        <v>10</v>
      </c>
      <c r="F296" s="29">
        <f>SUBTOTAL(9,F290:F295)</f>
        <v>105000</v>
      </c>
      <c r="G296" s="30">
        <f>SUBTOTAL(9,G290:G295)</f>
        <v>315000</v>
      </c>
    </row>
    <row r="297" spans="1:7" outlineLevel="2" x14ac:dyDescent="0.35">
      <c r="A297" s="25">
        <v>1</v>
      </c>
      <c r="B297" s="26" t="s">
        <v>509</v>
      </c>
      <c r="C297" s="36" t="s">
        <v>510</v>
      </c>
      <c r="D297" s="27" t="s">
        <v>511</v>
      </c>
      <c r="E297" s="28">
        <v>2</v>
      </c>
      <c r="F297" s="29">
        <f>E297*10500</f>
        <v>21000</v>
      </c>
      <c r="G297" s="30">
        <f>F297*3</f>
        <v>63000</v>
      </c>
    </row>
    <row r="298" spans="1:7" outlineLevel="2" x14ac:dyDescent="0.35">
      <c r="A298" s="25">
        <v>2</v>
      </c>
      <c r="B298" s="26" t="s">
        <v>509</v>
      </c>
      <c r="C298" s="36" t="s">
        <v>512</v>
      </c>
      <c r="D298" s="27" t="s">
        <v>513</v>
      </c>
      <c r="E298" s="28">
        <v>1</v>
      </c>
      <c r="F298" s="29">
        <f>E298*10500</f>
        <v>10500</v>
      </c>
      <c r="G298" s="30">
        <f>F298*3</f>
        <v>31500</v>
      </c>
    </row>
    <row r="299" spans="1:7" outlineLevel="2" x14ac:dyDescent="0.35">
      <c r="A299" s="25">
        <v>3</v>
      </c>
      <c r="B299" s="26" t="s">
        <v>509</v>
      </c>
      <c r="C299" s="36" t="s">
        <v>514</v>
      </c>
      <c r="D299" s="27" t="s">
        <v>515</v>
      </c>
      <c r="E299" s="28">
        <v>1</v>
      </c>
      <c r="F299" s="29">
        <v>10500</v>
      </c>
      <c r="G299" s="30">
        <f>F299*3</f>
        <v>31500</v>
      </c>
    </row>
    <row r="300" spans="1:7" outlineLevel="1" x14ac:dyDescent="0.35">
      <c r="A300" s="25"/>
      <c r="B300" s="31" t="s">
        <v>516</v>
      </c>
      <c r="C300" s="36"/>
      <c r="D300" s="27"/>
      <c r="E300" s="28">
        <f>SUBTOTAL(9,E297:E299)</f>
        <v>4</v>
      </c>
      <c r="F300" s="29">
        <f>SUBTOTAL(9,F297:F299)</f>
        <v>42000</v>
      </c>
      <c r="G300" s="30">
        <f>SUBTOTAL(9,G297:G299)</f>
        <v>126000</v>
      </c>
    </row>
    <row r="301" spans="1:7" outlineLevel="2" x14ac:dyDescent="0.35">
      <c r="A301" s="62">
        <v>1</v>
      </c>
      <c r="B301" s="63" t="s">
        <v>517</v>
      </c>
      <c r="C301" s="64" t="s">
        <v>518</v>
      </c>
      <c r="D301" s="63" t="s">
        <v>519</v>
      </c>
      <c r="E301" s="28">
        <v>1</v>
      </c>
      <c r="F301" s="37">
        <f t="shared" ref="F301:F316" si="42">E301*10500</f>
        <v>10500</v>
      </c>
      <c r="G301" s="82">
        <f t="shared" ref="G301:G316" si="43">F301*3</f>
        <v>31500</v>
      </c>
    </row>
    <row r="302" spans="1:7" s="2" customFormat="1" outlineLevel="2" x14ac:dyDescent="0.35">
      <c r="A302" s="62">
        <v>2</v>
      </c>
      <c r="B302" s="63" t="s">
        <v>517</v>
      </c>
      <c r="C302" s="32" t="s">
        <v>520</v>
      </c>
      <c r="D302" s="32" t="s">
        <v>521</v>
      </c>
      <c r="E302" s="25">
        <v>3</v>
      </c>
      <c r="F302" s="29">
        <f t="shared" si="42"/>
        <v>31500</v>
      </c>
      <c r="G302" s="82">
        <f t="shared" si="43"/>
        <v>94500</v>
      </c>
    </row>
    <row r="303" spans="1:7" s="2" customFormat="1" outlineLevel="2" x14ac:dyDescent="0.35">
      <c r="A303" s="62">
        <v>3</v>
      </c>
      <c r="B303" s="63" t="s">
        <v>517</v>
      </c>
      <c r="C303" s="32" t="s">
        <v>520</v>
      </c>
      <c r="D303" s="32" t="s">
        <v>522</v>
      </c>
      <c r="E303" s="25">
        <v>2</v>
      </c>
      <c r="F303" s="29">
        <f t="shared" si="42"/>
        <v>21000</v>
      </c>
      <c r="G303" s="82">
        <f t="shared" si="43"/>
        <v>63000</v>
      </c>
    </row>
    <row r="304" spans="1:7" s="2" customFormat="1" outlineLevel="2" x14ac:dyDescent="0.35">
      <c r="A304" s="62">
        <v>4</v>
      </c>
      <c r="B304" s="63" t="s">
        <v>517</v>
      </c>
      <c r="C304" s="32" t="s">
        <v>523</v>
      </c>
      <c r="D304" s="32" t="s">
        <v>524</v>
      </c>
      <c r="E304" s="25">
        <v>1</v>
      </c>
      <c r="F304" s="29">
        <f t="shared" si="42"/>
        <v>10500</v>
      </c>
      <c r="G304" s="82">
        <f t="shared" si="43"/>
        <v>31500</v>
      </c>
    </row>
    <row r="305" spans="1:7" s="2" customFormat="1" outlineLevel="2" x14ac:dyDescent="0.35">
      <c r="A305" s="62">
        <v>5</v>
      </c>
      <c r="B305" s="63" t="s">
        <v>517</v>
      </c>
      <c r="C305" s="32" t="s">
        <v>525</v>
      </c>
      <c r="D305" s="32" t="s">
        <v>526</v>
      </c>
      <c r="E305" s="25">
        <v>3</v>
      </c>
      <c r="F305" s="29">
        <f t="shared" si="42"/>
        <v>31500</v>
      </c>
      <c r="G305" s="82">
        <f t="shared" si="43"/>
        <v>94500</v>
      </c>
    </row>
    <row r="306" spans="1:7" s="2" customFormat="1" outlineLevel="2" x14ac:dyDescent="0.35">
      <c r="A306" s="62">
        <v>6</v>
      </c>
      <c r="B306" s="63" t="s">
        <v>517</v>
      </c>
      <c r="C306" s="32" t="s">
        <v>525</v>
      </c>
      <c r="D306" s="32" t="s">
        <v>527</v>
      </c>
      <c r="E306" s="25">
        <v>2</v>
      </c>
      <c r="F306" s="29">
        <f t="shared" si="42"/>
        <v>21000</v>
      </c>
      <c r="G306" s="82">
        <f t="shared" si="43"/>
        <v>63000</v>
      </c>
    </row>
    <row r="307" spans="1:7" s="2" customFormat="1" outlineLevel="2" x14ac:dyDescent="0.35">
      <c r="A307" s="62">
        <v>7</v>
      </c>
      <c r="B307" s="63" t="s">
        <v>517</v>
      </c>
      <c r="C307" s="32" t="s">
        <v>528</v>
      </c>
      <c r="D307" s="32" t="s">
        <v>529</v>
      </c>
      <c r="E307" s="25">
        <v>1</v>
      </c>
      <c r="F307" s="29">
        <f t="shared" si="42"/>
        <v>10500</v>
      </c>
      <c r="G307" s="82">
        <f t="shared" si="43"/>
        <v>31500</v>
      </c>
    </row>
    <row r="308" spans="1:7" s="2" customFormat="1" outlineLevel="2" x14ac:dyDescent="0.35">
      <c r="A308" s="62">
        <v>8</v>
      </c>
      <c r="B308" s="63" t="s">
        <v>517</v>
      </c>
      <c r="C308" s="32" t="s">
        <v>530</v>
      </c>
      <c r="D308" s="32" t="s">
        <v>531</v>
      </c>
      <c r="E308" s="25">
        <v>1</v>
      </c>
      <c r="F308" s="29">
        <f t="shared" si="42"/>
        <v>10500</v>
      </c>
      <c r="G308" s="82">
        <f t="shared" si="43"/>
        <v>31500</v>
      </c>
    </row>
    <row r="309" spans="1:7" s="2" customFormat="1" outlineLevel="2" x14ac:dyDescent="0.35">
      <c r="A309" s="62">
        <v>9</v>
      </c>
      <c r="B309" s="63" t="s">
        <v>517</v>
      </c>
      <c r="C309" s="32" t="s">
        <v>532</v>
      </c>
      <c r="D309" s="32" t="s">
        <v>533</v>
      </c>
      <c r="E309" s="25">
        <v>1</v>
      </c>
      <c r="F309" s="29">
        <f t="shared" si="42"/>
        <v>10500</v>
      </c>
      <c r="G309" s="82">
        <f t="shared" si="43"/>
        <v>31500</v>
      </c>
    </row>
    <row r="310" spans="1:7" s="2" customFormat="1" outlineLevel="2" x14ac:dyDescent="0.35">
      <c r="A310" s="62">
        <v>10</v>
      </c>
      <c r="B310" s="63" t="s">
        <v>517</v>
      </c>
      <c r="C310" s="32" t="s">
        <v>532</v>
      </c>
      <c r="D310" s="32" t="s">
        <v>534</v>
      </c>
      <c r="E310" s="25">
        <v>1</v>
      </c>
      <c r="F310" s="29">
        <f t="shared" si="42"/>
        <v>10500</v>
      </c>
      <c r="G310" s="82">
        <f t="shared" si="43"/>
        <v>31500</v>
      </c>
    </row>
    <row r="311" spans="1:7" s="2" customFormat="1" outlineLevel="2" x14ac:dyDescent="0.35">
      <c r="A311" s="62">
        <v>11</v>
      </c>
      <c r="B311" s="63" t="s">
        <v>517</v>
      </c>
      <c r="C311" s="32" t="s">
        <v>535</v>
      </c>
      <c r="D311" s="32" t="s">
        <v>536</v>
      </c>
      <c r="E311" s="25">
        <v>1</v>
      </c>
      <c r="F311" s="29">
        <f t="shared" si="42"/>
        <v>10500</v>
      </c>
      <c r="G311" s="82">
        <f t="shared" si="43"/>
        <v>31500</v>
      </c>
    </row>
    <row r="312" spans="1:7" s="2" customFormat="1" outlineLevel="2" x14ac:dyDescent="0.35">
      <c r="A312" s="62">
        <v>12</v>
      </c>
      <c r="B312" s="63" t="s">
        <v>517</v>
      </c>
      <c r="C312" s="32" t="s">
        <v>535</v>
      </c>
      <c r="D312" s="32" t="s">
        <v>537</v>
      </c>
      <c r="E312" s="25">
        <v>1</v>
      </c>
      <c r="F312" s="29">
        <f t="shared" si="42"/>
        <v>10500</v>
      </c>
      <c r="G312" s="82">
        <f t="shared" si="43"/>
        <v>31500</v>
      </c>
    </row>
    <row r="313" spans="1:7" s="2" customFormat="1" outlineLevel="2" x14ac:dyDescent="0.35">
      <c r="A313" s="62">
        <v>13</v>
      </c>
      <c r="B313" s="63" t="s">
        <v>517</v>
      </c>
      <c r="C313" s="32" t="s">
        <v>535</v>
      </c>
      <c r="D313" s="32" t="s">
        <v>538</v>
      </c>
      <c r="E313" s="25">
        <v>2</v>
      </c>
      <c r="F313" s="29">
        <f t="shared" si="42"/>
        <v>21000</v>
      </c>
      <c r="G313" s="82">
        <f t="shared" si="43"/>
        <v>63000</v>
      </c>
    </row>
    <row r="314" spans="1:7" s="2" customFormat="1" outlineLevel="2" x14ac:dyDescent="0.35">
      <c r="A314" s="62">
        <v>14</v>
      </c>
      <c r="B314" s="63" t="s">
        <v>517</v>
      </c>
      <c r="C314" s="32" t="s">
        <v>535</v>
      </c>
      <c r="D314" s="32" t="s">
        <v>539</v>
      </c>
      <c r="E314" s="25">
        <v>1</v>
      </c>
      <c r="F314" s="29">
        <f t="shared" si="42"/>
        <v>10500</v>
      </c>
      <c r="G314" s="82">
        <f t="shared" si="43"/>
        <v>31500</v>
      </c>
    </row>
    <row r="315" spans="1:7" s="2" customFormat="1" outlineLevel="2" x14ac:dyDescent="0.35">
      <c r="A315" s="62">
        <v>15</v>
      </c>
      <c r="B315" s="63" t="s">
        <v>517</v>
      </c>
      <c r="C315" s="32" t="s">
        <v>535</v>
      </c>
      <c r="D315" s="32" t="s">
        <v>540</v>
      </c>
      <c r="E315" s="25">
        <v>2</v>
      </c>
      <c r="F315" s="29">
        <f t="shared" si="42"/>
        <v>21000</v>
      </c>
      <c r="G315" s="82">
        <f t="shared" si="43"/>
        <v>63000</v>
      </c>
    </row>
    <row r="316" spans="1:7" s="2" customFormat="1" outlineLevel="2" x14ac:dyDescent="0.35">
      <c r="A316" s="62">
        <v>16</v>
      </c>
      <c r="B316" s="63" t="s">
        <v>517</v>
      </c>
      <c r="C316" s="32" t="s">
        <v>535</v>
      </c>
      <c r="D316" s="32" t="s">
        <v>541</v>
      </c>
      <c r="E316" s="25">
        <v>1</v>
      </c>
      <c r="F316" s="29">
        <f t="shared" si="42"/>
        <v>10500</v>
      </c>
      <c r="G316" s="82">
        <f t="shared" si="43"/>
        <v>31500</v>
      </c>
    </row>
    <row r="317" spans="1:7" s="2" customFormat="1" outlineLevel="1" x14ac:dyDescent="0.35">
      <c r="A317" s="62"/>
      <c r="B317" s="65" t="s">
        <v>542</v>
      </c>
      <c r="C317" s="32"/>
      <c r="D317" s="32"/>
      <c r="E317" s="25">
        <f>SUBTOTAL(9,E301:E316)</f>
        <v>24</v>
      </c>
      <c r="F317" s="29">
        <f>SUBTOTAL(9,F301:F316)</f>
        <v>252000</v>
      </c>
      <c r="G317" s="82">
        <f>SUBTOTAL(9,G301:G316)</f>
        <v>756000</v>
      </c>
    </row>
    <row r="318" spans="1:7" s="2" customFormat="1" x14ac:dyDescent="0.35">
      <c r="A318" s="83"/>
      <c r="B318" s="84"/>
      <c r="C318" s="85"/>
      <c r="D318" s="85"/>
      <c r="E318" s="86"/>
      <c r="F318" s="87"/>
      <c r="G318" s="88"/>
    </row>
    <row r="319" spans="1:7" x14ac:dyDescent="0.35">
      <c r="A319" s="89"/>
      <c r="B319" s="90"/>
      <c r="C319" s="89"/>
      <c r="D319" s="91"/>
      <c r="E319" s="91"/>
      <c r="F319" s="92"/>
    </row>
    <row r="320" spans="1:7" x14ac:dyDescent="0.35">
      <c r="A320" s="89"/>
      <c r="B320" s="90"/>
      <c r="C320" s="89"/>
      <c r="D320" s="91"/>
      <c r="E320" s="91"/>
      <c r="F320" s="92"/>
    </row>
    <row r="321" spans="1:7" x14ac:dyDescent="0.35">
      <c r="A321" s="94"/>
      <c r="B321" s="94"/>
      <c r="C321" s="94"/>
      <c r="D321" s="94"/>
      <c r="E321" s="94"/>
      <c r="F321" s="95"/>
      <c r="G321" s="96"/>
    </row>
    <row r="322" spans="1:7" x14ac:dyDescent="0.35">
      <c r="A322" s="94"/>
      <c r="B322" s="94"/>
      <c r="C322" s="94"/>
      <c r="D322" s="94"/>
      <c r="E322" s="94"/>
      <c r="F322" s="95"/>
      <c r="G322" s="96"/>
    </row>
    <row r="323" spans="1:7" x14ac:dyDescent="0.35">
      <c r="A323" s="94"/>
      <c r="B323" s="94"/>
      <c r="C323" s="94"/>
      <c r="D323" s="94"/>
      <c r="E323" s="94"/>
      <c r="F323" s="95"/>
      <c r="G323" s="96"/>
    </row>
    <row r="324" spans="1:7" x14ac:dyDescent="0.35">
      <c r="A324" s="89"/>
      <c r="B324" s="90"/>
      <c r="C324" s="89"/>
      <c r="D324" s="91"/>
      <c r="E324" s="91"/>
      <c r="F324" s="92"/>
    </row>
    <row r="325" spans="1:7" x14ac:dyDescent="0.35">
      <c r="A325" s="89"/>
      <c r="B325" s="90"/>
      <c r="C325" s="89"/>
      <c r="D325" s="91"/>
      <c r="E325" s="91"/>
      <c r="F325" s="92"/>
    </row>
    <row r="326" spans="1:7" x14ac:dyDescent="0.35">
      <c r="A326" s="89"/>
      <c r="B326" s="90"/>
      <c r="C326" s="89"/>
      <c r="D326" s="91"/>
      <c r="E326" s="91"/>
      <c r="F326" s="92"/>
    </row>
    <row r="327" spans="1:7" x14ac:dyDescent="0.35">
      <c r="A327" s="89"/>
      <c r="B327" s="90"/>
      <c r="C327" s="89"/>
      <c r="D327" s="91"/>
      <c r="E327" s="91"/>
      <c r="F327" s="92"/>
    </row>
    <row r="328" spans="1:7" x14ac:dyDescent="0.35">
      <c r="A328" s="89"/>
      <c r="B328" s="90"/>
      <c r="C328" s="89"/>
      <c r="D328" s="91"/>
      <c r="E328" s="91"/>
      <c r="F328" s="92"/>
    </row>
    <row r="329" spans="1:7" x14ac:dyDescent="0.35">
      <c r="A329" s="89"/>
      <c r="B329" s="90"/>
      <c r="C329" s="89"/>
      <c r="D329" s="91"/>
      <c r="E329" s="91"/>
      <c r="F329" s="92"/>
    </row>
    <row r="330" spans="1:7" x14ac:dyDescent="0.35">
      <c r="A330" s="89"/>
      <c r="B330" s="90"/>
      <c r="C330" s="89"/>
      <c r="D330" s="91"/>
      <c r="E330" s="91"/>
      <c r="F330" s="92"/>
    </row>
    <row r="331" spans="1:7" x14ac:dyDescent="0.35">
      <c r="A331" s="97"/>
      <c r="B331" s="97"/>
      <c r="C331" s="97"/>
      <c r="D331" s="97"/>
      <c r="E331" s="97"/>
      <c r="F331" s="95"/>
      <c r="G331" s="96"/>
    </row>
    <row r="332" spans="1:7" x14ac:dyDescent="0.35">
      <c r="A332" s="97"/>
      <c r="B332" s="97"/>
      <c r="C332" s="97"/>
      <c r="D332" s="97"/>
      <c r="E332" s="97"/>
      <c r="F332" s="95"/>
      <c r="G332" s="96"/>
    </row>
    <row r="333" spans="1:7" x14ac:dyDescent="0.35">
      <c r="A333" s="97"/>
      <c r="B333" s="97"/>
      <c r="C333" s="97"/>
      <c r="D333" s="97"/>
      <c r="E333" s="97"/>
      <c r="F333" s="95"/>
      <c r="G333" s="96"/>
    </row>
    <row r="334" spans="1:7" x14ac:dyDescent="0.35">
      <c r="A334" s="89"/>
      <c r="B334" s="90"/>
      <c r="C334" s="89"/>
      <c r="D334" s="91"/>
      <c r="E334" s="91"/>
      <c r="F334" s="92"/>
    </row>
    <row r="335" spans="1:7" x14ac:dyDescent="0.35">
      <c r="A335" s="89"/>
      <c r="B335" s="90"/>
      <c r="C335" s="89"/>
      <c r="D335" s="91"/>
      <c r="E335" s="91"/>
      <c r="F335" s="92"/>
    </row>
    <row r="336" spans="1:7" x14ac:dyDescent="0.35">
      <c r="A336" s="89"/>
      <c r="B336" s="90"/>
      <c r="C336" s="89"/>
      <c r="D336" s="91"/>
      <c r="E336" s="91"/>
      <c r="F336" s="92"/>
    </row>
    <row r="337" spans="1:13" x14ac:dyDescent="0.35">
      <c r="A337" s="89"/>
      <c r="B337" s="90"/>
      <c r="C337" s="89"/>
      <c r="D337" s="91"/>
      <c r="E337" s="91"/>
      <c r="F337" s="92"/>
    </row>
    <row r="338" spans="1:13" x14ac:dyDescent="0.35">
      <c r="A338" s="89"/>
      <c r="B338" s="90"/>
      <c r="C338" s="89"/>
      <c r="D338" s="91"/>
      <c r="E338" s="91"/>
      <c r="F338" s="92"/>
    </row>
    <row r="339" spans="1:13" x14ac:dyDescent="0.35">
      <c r="A339" s="89"/>
      <c r="B339" s="90"/>
      <c r="C339" s="89"/>
      <c r="D339" s="91"/>
      <c r="E339" s="91"/>
      <c r="F339" s="92"/>
    </row>
    <row r="340" spans="1:13" x14ac:dyDescent="0.35">
      <c r="A340" s="89"/>
      <c r="B340" s="90"/>
      <c r="C340" s="89"/>
      <c r="D340" s="91"/>
      <c r="E340" s="91"/>
      <c r="F340" s="92"/>
    </row>
    <row r="341" spans="1:13" x14ac:dyDescent="0.35">
      <c r="A341" s="89"/>
      <c r="B341" s="90"/>
      <c r="C341" s="89"/>
      <c r="D341" s="91"/>
      <c r="E341" s="91"/>
      <c r="F341" s="92"/>
    </row>
    <row r="342" spans="1:13" s="98" customFormat="1" x14ac:dyDescent="0.35">
      <c r="A342" s="89"/>
      <c r="B342" s="90"/>
      <c r="C342" s="89"/>
      <c r="D342" s="91"/>
      <c r="E342" s="91"/>
      <c r="F342" s="92"/>
      <c r="G342" s="93"/>
      <c r="H342" s="6"/>
      <c r="I342" s="6"/>
      <c r="J342" s="6"/>
      <c r="K342" s="6"/>
      <c r="L342" s="6"/>
      <c r="M342" s="6"/>
    </row>
    <row r="343" spans="1:13" s="98" customFormat="1" x14ac:dyDescent="0.35">
      <c r="A343" s="89"/>
      <c r="B343" s="90"/>
      <c r="C343" s="89"/>
      <c r="D343" s="91"/>
      <c r="E343" s="91"/>
      <c r="F343" s="92"/>
      <c r="G343" s="93"/>
      <c r="H343" s="6"/>
      <c r="I343" s="6"/>
      <c r="J343" s="6"/>
      <c r="K343" s="6"/>
      <c r="L343" s="6"/>
      <c r="M343" s="6"/>
    </row>
    <row r="344" spans="1:13" s="98" customFormat="1" x14ac:dyDescent="0.35">
      <c r="A344" s="89"/>
      <c r="B344" s="90"/>
      <c r="C344" s="89"/>
      <c r="D344" s="91"/>
      <c r="E344" s="91"/>
      <c r="F344" s="92"/>
      <c r="G344" s="93"/>
      <c r="H344" s="6"/>
      <c r="I344" s="6"/>
      <c r="J344" s="6"/>
      <c r="K344" s="6"/>
      <c r="L344" s="6"/>
      <c r="M344" s="6"/>
    </row>
    <row r="345" spans="1:13" s="98" customFormat="1" x14ac:dyDescent="0.35">
      <c r="A345" s="89"/>
      <c r="B345" s="90"/>
      <c r="C345" s="89"/>
      <c r="D345" s="91"/>
      <c r="E345" s="91"/>
      <c r="F345" s="92"/>
      <c r="G345" s="93"/>
      <c r="H345" s="6"/>
      <c r="I345" s="6"/>
      <c r="J345" s="6"/>
      <c r="K345" s="6"/>
      <c r="L345" s="6"/>
      <c r="M345" s="6"/>
    </row>
    <row r="346" spans="1:13" s="98" customFormat="1" x14ac:dyDescent="0.35">
      <c r="A346" s="89"/>
      <c r="B346" s="90"/>
      <c r="C346" s="89"/>
      <c r="D346" s="91"/>
      <c r="E346" s="91"/>
      <c r="F346" s="92"/>
      <c r="G346" s="93"/>
      <c r="H346" s="6"/>
      <c r="I346" s="6"/>
      <c r="J346" s="6"/>
      <c r="K346" s="6"/>
      <c r="L346" s="6"/>
      <c r="M346" s="6"/>
    </row>
    <row r="347" spans="1:13" s="98" customFormat="1" x14ac:dyDescent="0.35">
      <c r="A347" s="89"/>
      <c r="B347" s="90"/>
      <c r="C347" s="89"/>
      <c r="D347" s="91"/>
      <c r="E347" s="91"/>
      <c r="F347" s="92"/>
      <c r="G347" s="93"/>
      <c r="H347" s="6"/>
      <c r="I347" s="6"/>
      <c r="J347" s="6"/>
      <c r="K347" s="6"/>
      <c r="L347" s="6"/>
      <c r="M347" s="6"/>
    </row>
    <row r="348" spans="1:13" s="98" customFormat="1" x14ac:dyDescent="0.35">
      <c r="A348" s="89"/>
      <c r="B348" s="90"/>
      <c r="C348" s="89"/>
      <c r="D348" s="91"/>
      <c r="E348" s="91"/>
      <c r="F348" s="92"/>
      <c r="G348" s="93"/>
      <c r="H348" s="6"/>
      <c r="I348" s="6"/>
      <c r="J348" s="6"/>
      <c r="K348" s="6"/>
      <c r="L348" s="6"/>
      <c r="M348" s="6"/>
    </row>
    <row r="349" spans="1:13" s="98" customFormat="1" x14ac:dyDescent="0.35">
      <c r="A349" s="89"/>
      <c r="B349" s="90"/>
      <c r="C349" s="89"/>
      <c r="D349" s="91"/>
      <c r="E349" s="91"/>
      <c r="F349" s="92"/>
      <c r="G349" s="93"/>
      <c r="H349" s="6"/>
      <c r="I349" s="6"/>
      <c r="J349" s="6"/>
      <c r="K349" s="6"/>
      <c r="L349" s="6"/>
      <c r="M349" s="6"/>
    </row>
    <row r="350" spans="1:13" s="98" customFormat="1" x14ac:dyDescent="0.35">
      <c r="A350" s="89"/>
      <c r="B350" s="90"/>
      <c r="C350" s="89"/>
      <c r="D350" s="91"/>
      <c r="E350" s="91"/>
      <c r="F350" s="92"/>
      <c r="G350" s="93"/>
      <c r="H350" s="6"/>
      <c r="I350" s="6"/>
      <c r="J350" s="6"/>
      <c r="K350" s="6"/>
      <c r="L350" s="6"/>
      <c r="M350" s="6"/>
    </row>
    <row r="351" spans="1:13" s="98" customFormat="1" x14ac:dyDescent="0.35">
      <c r="A351" s="89"/>
      <c r="B351" s="90"/>
      <c r="C351" s="89"/>
      <c r="D351" s="91"/>
      <c r="E351" s="91"/>
      <c r="F351" s="92"/>
      <c r="G351" s="93"/>
      <c r="H351" s="6"/>
      <c r="I351" s="6"/>
      <c r="J351" s="6"/>
      <c r="K351" s="6"/>
      <c r="L351" s="6"/>
      <c r="M351" s="6"/>
    </row>
    <row r="352" spans="1:13" s="98" customFormat="1" x14ac:dyDescent="0.35">
      <c r="A352" s="89"/>
      <c r="B352" s="90"/>
      <c r="C352" s="89"/>
      <c r="D352" s="91"/>
      <c r="E352" s="91"/>
      <c r="F352" s="92"/>
      <c r="G352" s="93"/>
      <c r="H352" s="6"/>
      <c r="I352" s="6"/>
      <c r="J352" s="6"/>
      <c r="K352" s="6"/>
      <c r="L352" s="6"/>
      <c r="M352" s="6"/>
    </row>
    <row r="353" spans="1:13" s="98" customFormat="1" x14ac:dyDescent="0.35">
      <c r="A353" s="89"/>
      <c r="B353" s="90"/>
      <c r="C353" s="89"/>
      <c r="D353" s="91"/>
      <c r="E353" s="91"/>
      <c r="F353" s="92"/>
      <c r="G353" s="93"/>
      <c r="H353" s="6"/>
      <c r="I353" s="6"/>
      <c r="J353" s="6"/>
      <c r="K353" s="6"/>
      <c r="L353" s="6"/>
      <c r="M353" s="6"/>
    </row>
    <row r="354" spans="1:13" s="98" customFormat="1" x14ac:dyDescent="0.35">
      <c r="A354" s="89"/>
      <c r="B354" s="90"/>
      <c r="C354" s="89"/>
      <c r="D354" s="91"/>
      <c r="E354" s="91"/>
      <c r="F354" s="92"/>
      <c r="G354" s="93"/>
      <c r="H354" s="6"/>
      <c r="I354" s="6"/>
      <c r="J354" s="6"/>
      <c r="K354" s="6"/>
      <c r="L354" s="6"/>
      <c r="M354" s="6"/>
    </row>
    <row r="355" spans="1:13" s="98" customFormat="1" x14ac:dyDescent="0.35">
      <c r="A355" s="89"/>
      <c r="B355" s="90"/>
      <c r="C355" s="89"/>
      <c r="D355" s="91"/>
      <c r="E355" s="91"/>
      <c r="F355" s="92"/>
      <c r="G355" s="93"/>
      <c r="H355" s="6"/>
      <c r="I355" s="6"/>
      <c r="J355" s="6"/>
      <c r="K355" s="6"/>
      <c r="L355" s="6"/>
      <c r="M355" s="6"/>
    </row>
    <row r="356" spans="1:13" s="98" customFormat="1" x14ac:dyDescent="0.35">
      <c r="A356" s="89"/>
      <c r="B356" s="90"/>
      <c r="C356" s="89"/>
      <c r="D356" s="91"/>
      <c r="E356" s="91"/>
      <c r="F356" s="92"/>
      <c r="G356" s="93"/>
      <c r="H356" s="6"/>
      <c r="I356" s="6"/>
      <c r="J356" s="6"/>
      <c r="K356" s="6"/>
      <c r="L356" s="6"/>
      <c r="M356" s="6"/>
    </row>
    <row r="357" spans="1:13" s="98" customFormat="1" x14ac:dyDescent="0.35">
      <c r="A357" s="89"/>
      <c r="B357" s="90"/>
      <c r="C357" s="89"/>
      <c r="D357" s="91"/>
      <c r="E357" s="91"/>
      <c r="F357" s="92"/>
      <c r="G357" s="93"/>
      <c r="H357" s="6"/>
      <c r="I357" s="6"/>
      <c r="J357" s="6"/>
      <c r="K357" s="6"/>
      <c r="L357" s="6"/>
      <c r="M357" s="6"/>
    </row>
    <row r="358" spans="1:13" s="98" customFormat="1" x14ac:dyDescent="0.35">
      <c r="A358" s="89"/>
      <c r="B358" s="90"/>
      <c r="C358" s="89"/>
      <c r="D358" s="91"/>
      <c r="E358" s="91"/>
      <c r="F358" s="92"/>
      <c r="G358" s="93"/>
      <c r="H358" s="6"/>
      <c r="I358" s="6"/>
      <c r="J358" s="6"/>
      <c r="K358" s="6"/>
      <c r="L358" s="6"/>
      <c r="M358" s="6"/>
    </row>
    <row r="359" spans="1:13" s="98" customFormat="1" x14ac:dyDescent="0.35">
      <c r="A359" s="89"/>
      <c r="B359" s="90"/>
      <c r="C359" s="89"/>
      <c r="D359" s="91"/>
      <c r="E359" s="91"/>
      <c r="F359" s="92"/>
      <c r="G359" s="93"/>
      <c r="H359" s="6"/>
      <c r="I359" s="6"/>
      <c r="J359" s="6"/>
      <c r="K359" s="6"/>
      <c r="L359" s="6"/>
      <c r="M359" s="6"/>
    </row>
    <row r="360" spans="1:13" s="98" customFormat="1" x14ac:dyDescent="0.35">
      <c r="A360" s="89"/>
      <c r="B360" s="90"/>
      <c r="C360" s="89"/>
      <c r="D360" s="91"/>
      <c r="E360" s="91"/>
      <c r="F360" s="92"/>
      <c r="G360" s="93"/>
      <c r="H360" s="6"/>
      <c r="I360" s="6"/>
      <c r="J360" s="6"/>
      <c r="K360" s="6"/>
      <c r="L360" s="6"/>
      <c r="M360" s="6"/>
    </row>
    <row r="361" spans="1:13" s="98" customFormat="1" x14ac:dyDescent="0.35">
      <c r="A361" s="89"/>
      <c r="B361" s="90"/>
      <c r="C361" s="89"/>
      <c r="D361" s="91"/>
      <c r="E361" s="91"/>
      <c r="F361" s="92"/>
      <c r="G361" s="93"/>
      <c r="H361" s="6"/>
      <c r="I361" s="6"/>
      <c r="J361" s="6"/>
      <c r="K361" s="6"/>
      <c r="L361" s="6"/>
      <c r="M361" s="6"/>
    </row>
    <row r="362" spans="1:13" s="98" customFormat="1" x14ac:dyDescent="0.35">
      <c r="A362" s="89"/>
      <c r="B362" s="90"/>
      <c r="C362" s="89"/>
      <c r="D362" s="91"/>
      <c r="E362" s="91"/>
      <c r="F362" s="92"/>
      <c r="G362" s="93"/>
      <c r="H362" s="6"/>
      <c r="I362" s="6"/>
      <c r="J362" s="6"/>
      <c r="K362" s="6"/>
      <c r="L362" s="6"/>
      <c r="M362" s="6"/>
    </row>
    <row r="363" spans="1:13" s="98" customFormat="1" x14ac:dyDescent="0.35">
      <c r="A363" s="89"/>
      <c r="B363" s="90"/>
      <c r="C363" s="89"/>
      <c r="D363" s="91"/>
      <c r="E363" s="91"/>
      <c r="F363" s="92"/>
      <c r="G363" s="93"/>
      <c r="H363" s="6"/>
      <c r="I363" s="6"/>
      <c r="J363" s="6"/>
      <c r="K363" s="6"/>
      <c r="L363" s="6"/>
      <c r="M363" s="6"/>
    </row>
    <row r="364" spans="1:13" s="98" customFormat="1" x14ac:dyDescent="0.35">
      <c r="A364" s="89"/>
      <c r="B364" s="90"/>
      <c r="C364" s="89"/>
      <c r="D364" s="91"/>
      <c r="E364" s="91"/>
      <c r="F364" s="92"/>
      <c r="G364" s="93"/>
      <c r="H364" s="6"/>
      <c r="I364" s="6"/>
      <c r="J364" s="6"/>
      <c r="K364" s="6"/>
      <c r="L364" s="6"/>
      <c r="M364" s="6"/>
    </row>
    <row r="365" spans="1:13" s="98" customFormat="1" x14ac:dyDescent="0.35">
      <c r="A365" s="89"/>
      <c r="B365" s="90"/>
      <c r="C365" s="89"/>
      <c r="D365" s="91"/>
      <c r="E365" s="91"/>
      <c r="F365" s="92"/>
      <c r="G365" s="93"/>
      <c r="H365" s="6"/>
      <c r="I365" s="6"/>
      <c r="J365" s="6"/>
      <c r="K365" s="6"/>
      <c r="L365" s="6"/>
      <c r="M365" s="6"/>
    </row>
    <row r="366" spans="1:13" s="98" customFormat="1" x14ac:dyDescent="0.35">
      <c r="A366" s="89"/>
      <c r="B366" s="90"/>
      <c r="C366" s="89"/>
      <c r="D366" s="91"/>
      <c r="E366" s="91"/>
      <c r="F366" s="92"/>
      <c r="G366" s="93"/>
      <c r="H366" s="6"/>
      <c r="I366" s="6"/>
      <c r="J366" s="6"/>
      <c r="K366" s="6"/>
      <c r="L366" s="6"/>
      <c r="M366" s="6"/>
    </row>
    <row r="367" spans="1:13" s="98" customFormat="1" x14ac:dyDescent="0.35">
      <c r="A367" s="89"/>
      <c r="B367" s="90"/>
      <c r="C367" s="89"/>
      <c r="D367" s="91"/>
      <c r="E367" s="91"/>
      <c r="F367" s="92"/>
      <c r="G367" s="93"/>
      <c r="H367" s="6"/>
      <c r="I367" s="6"/>
      <c r="J367" s="6"/>
      <c r="K367" s="6"/>
      <c r="L367" s="6"/>
      <c r="M367" s="6"/>
    </row>
    <row r="368" spans="1:13" s="98" customFormat="1" x14ac:dyDescent="0.35">
      <c r="A368" s="89"/>
      <c r="B368" s="90"/>
      <c r="C368" s="89"/>
      <c r="D368" s="91"/>
      <c r="E368" s="91"/>
      <c r="F368" s="92"/>
      <c r="G368" s="93"/>
      <c r="H368" s="6"/>
      <c r="I368" s="6"/>
      <c r="J368" s="6"/>
      <c r="K368" s="6"/>
      <c r="L368" s="6"/>
      <c r="M368" s="6"/>
    </row>
    <row r="369" spans="1:13" s="98" customFormat="1" x14ac:dyDescent="0.35">
      <c r="A369" s="89"/>
      <c r="B369" s="90"/>
      <c r="C369" s="89"/>
      <c r="D369" s="91"/>
      <c r="E369" s="91"/>
      <c r="F369" s="92"/>
      <c r="G369" s="93"/>
      <c r="H369" s="6"/>
      <c r="I369" s="6"/>
      <c r="J369" s="6"/>
      <c r="K369" s="6"/>
      <c r="L369" s="6"/>
      <c r="M369" s="6"/>
    </row>
    <row r="370" spans="1:13" s="98" customFormat="1" x14ac:dyDescent="0.35">
      <c r="A370" s="89"/>
      <c r="B370" s="90"/>
      <c r="C370" s="89"/>
      <c r="D370" s="91"/>
      <c r="E370" s="91"/>
      <c r="F370" s="92"/>
      <c r="G370" s="93"/>
      <c r="H370" s="6"/>
      <c r="I370" s="6"/>
      <c r="J370" s="6"/>
      <c r="K370" s="6"/>
      <c r="L370" s="6"/>
      <c r="M370" s="6"/>
    </row>
    <row r="371" spans="1:13" s="98" customFormat="1" x14ac:dyDescent="0.35">
      <c r="A371" s="89"/>
      <c r="B371" s="90"/>
      <c r="C371" s="89"/>
      <c r="D371" s="91"/>
      <c r="E371" s="91"/>
      <c r="F371" s="92"/>
      <c r="G371" s="93"/>
      <c r="H371" s="6"/>
      <c r="I371" s="6"/>
      <c r="J371" s="6"/>
      <c r="K371" s="6"/>
      <c r="L371" s="6"/>
      <c r="M371" s="6"/>
    </row>
    <row r="372" spans="1:13" s="98" customFormat="1" x14ac:dyDescent="0.35">
      <c r="A372" s="89"/>
      <c r="B372" s="90"/>
      <c r="C372" s="89"/>
      <c r="D372" s="91"/>
      <c r="E372" s="91"/>
      <c r="F372" s="92"/>
      <c r="G372" s="93"/>
      <c r="H372" s="6"/>
      <c r="I372" s="6"/>
      <c r="J372" s="6"/>
      <c r="K372" s="6"/>
      <c r="L372" s="6"/>
      <c r="M372" s="6"/>
    </row>
    <row r="373" spans="1:13" s="98" customFormat="1" x14ac:dyDescent="0.35">
      <c r="A373" s="89"/>
      <c r="B373" s="90"/>
      <c r="C373" s="89"/>
      <c r="D373" s="91"/>
      <c r="E373" s="91"/>
      <c r="F373" s="92"/>
      <c r="G373" s="93"/>
      <c r="H373" s="6"/>
      <c r="I373" s="6"/>
      <c r="J373" s="6"/>
      <c r="K373" s="6"/>
      <c r="L373" s="6"/>
      <c r="M373" s="6"/>
    </row>
    <row r="374" spans="1:13" s="98" customFormat="1" x14ac:dyDescent="0.35">
      <c r="A374" s="89"/>
      <c r="B374" s="90"/>
      <c r="C374" s="89"/>
      <c r="D374" s="91"/>
      <c r="E374" s="91"/>
      <c r="F374" s="92"/>
      <c r="G374" s="93"/>
      <c r="H374" s="6"/>
      <c r="I374" s="6"/>
      <c r="J374" s="6"/>
      <c r="K374" s="6"/>
      <c r="L374" s="6"/>
      <c r="M374" s="6"/>
    </row>
    <row r="375" spans="1:13" s="98" customFormat="1" x14ac:dyDescent="0.35">
      <c r="A375" s="89"/>
      <c r="B375" s="90"/>
      <c r="C375" s="89"/>
      <c r="D375" s="91"/>
      <c r="E375" s="91"/>
      <c r="F375" s="92"/>
      <c r="G375" s="93"/>
      <c r="H375" s="6"/>
      <c r="I375" s="6"/>
      <c r="J375" s="6"/>
      <c r="K375" s="6"/>
      <c r="L375" s="6"/>
      <c r="M375" s="6"/>
    </row>
    <row r="376" spans="1:13" s="98" customFormat="1" x14ac:dyDescent="0.35">
      <c r="A376" s="89"/>
      <c r="B376" s="90"/>
      <c r="C376" s="89"/>
      <c r="D376" s="91"/>
      <c r="E376" s="91"/>
      <c r="F376" s="92"/>
      <c r="G376" s="93"/>
      <c r="H376" s="6"/>
      <c r="I376" s="6"/>
      <c r="J376" s="6"/>
      <c r="K376" s="6"/>
      <c r="L376" s="6"/>
      <c r="M376" s="6"/>
    </row>
    <row r="377" spans="1:13" s="98" customFormat="1" x14ac:dyDescent="0.35">
      <c r="A377" s="89"/>
      <c r="B377" s="90"/>
      <c r="C377" s="89"/>
      <c r="D377" s="91"/>
      <c r="E377" s="91"/>
      <c r="F377" s="92"/>
      <c r="G377" s="93"/>
      <c r="H377" s="6"/>
      <c r="I377" s="6"/>
      <c r="J377" s="6"/>
      <c r="K377" s="6"/>
      <c r="L377" s="6"/>
      <c r="M377" s="6"/>
    </row>
    <row r="378" spans="1:13" s="98" customFormat="1" x14ac:dyDescent="0.35">
      <c r="A378" s="89"/>
      <c r="B378" s="90"/>
      <c r="C378" s="89"/>
      <c r="D378" s="91"/>
      <c r="E378" s="91"/>
      <c r="F378" s="92"/>
      <c r="G378" s="93"/>
      <c r="H378" s="6"/>
      <c r="I378" s="6"/>
      <c r="J378" s="6"/>
      <c r="K378" s="6"/>
      <c r="L378" s="6"/>
      <c r="M378" s="6"/>
    </row>
    <row r="379" spans="1:13" s="98" customFormat="1" x14ac:dyDescent="0.35">
      <c r="A379" s="89"/>
      <c r="B379" s="90"/>
      <c r="C379" s="89"/>
      <c r="D379" s="91"/>
      <c r="E379" s="91"/>
      <c r="F379" s="92"/>
      <c r="G379" s="93"/>
      <c r="H379" s="6"/>
      <c r="I379" s="6"/>
      <c r="J379" s="6"/>
      <c r="K379" s="6"/>
      <c r="L379" s="6"/>
      <c r="M379" s="6"/>
    </row>
    <row r="380" spans="1:13" s="98" customFormat="1" x14ac:dyDescent="0.35">
      <c r="A380" s="89"/>
      <c r="B380" s="90"/>
      <c r="C380" s="89"/>
      <c r="D380" s="91"/>
      <c r="E380" s="91"/>
      <c r="F380" s="92"/>
      <c r="G380" s="93"/>
      <c r="H380" s="6"/>
      <c r="I380" s="6"/>
      <c r="J380" s="6"/>
      <c r="K380" s="6"/>
      <c r="L380" s="6"/>
      <c r="M380" s="6"/>
    </row>
    <row r="381" spans="1:13" s="98" customFormat="1" x14ac:dyDescent="0.35">
      <c r="A381" s="89"/>
      <c r="B381" s="90"/>
      <c r="C381" s="89"/>
      <c r="D381" s="91"/>
      <c r="E381" s="91"/>
      <c r="F381" s="92"/>
      <c r="G381" s="93"/>
      <c r="H381" s="6"/>
      <c r="I381" s="6"/>
      <c r="J381" s="6"/>
      <c r="K381" s="6"/>
      <c r="L381" s="6"/>
      <c r="M381" s="6"/>
    </row>
    <row r="382" spans="1:13" s="98" customFormat="1" x14ac:dyDescent="0.35">
      <c r="A382" s="89"/>
      <c r="B382" s="90"/>
      <c r="C382" s="89"/>
      <c r="D382" s="91"/>
      <c r="E382" s="91"/>
      <c r="F382" s="92"/>
      <c r="G382" s="93"/>
      <c r="H382" s="6"/>
      <c r="I382" s="6"/>
      <c r="J382" s="6"/>
      <c r="K382" s="6"/>
      <c r="L382" s="6"/>
      <c r="M382" s="6"/>
    </row>
    <row r="383" spans="1:13" s="98" customFormat="1" x14ac:dyDescent="0.35">
      <c r="A383" s="89"/>
      <c r="B383" s="90"/>
      <c r="C383" s="89"/>
      <c r="D383" s="91"/>
      <c r="E383" s="91"/>
      <c r="F383" s="92"/>
      <c r="G383" s="93"/>
      <c r="H383" s="6"/>
      <c r="I383" s="6"/>
      <c r="J383" s="6"/>
      <c r="K383" s="6"/>
      <c r="L383" s="6"/>
      <c r="M383" s="6"/>
    </row>
    <row r="384" spans="1:13" s="98" customFormat="1" x14ac:dyDescent="0.35">
      <c r="A384" s="89"/>
      <c r="B384" s="90"/>
      <c r="C384" s="89"/>
      <c r="D384" s="91"/>
      <c r="E384" s="91"/>
      <c r="F384" s="92"/>
      <c r="G384" s="93"/>
      <c r="H384" s="6"/>
      <c r="I384" s="6"/>
      <c r="J384" s="6"/>
      <c r="K384" s="6"/>
      <c r="L384" s="6"/>
      <c r="M384" s="6"/>
    </row>
    <row r="385" spans="1:13" s="98" customFormat="1" x14ac:dyDescent="0.35">
      <c r="A385" s="89"/>
      <c r="B385" s="90"/>
      <c r="C385" s="89"/>
      <c r="D385" s="91"/>
      <c r="E385" s="91"/>
      <c r="F385" s="92"/>
      <c r="G385" s="93"/>
      <c r="H385" s="6"/>
      <c r="I385" s="6"/>
      <c r="J385" s="6"/>
      <c r="K385" s="6"/>
      <c r="L385" s="6"/>
      <c r="M385" s="6"/>
    </row>
    <row r="386" spans="1:13" s="98" customFormat="1" x14ac:dyDescent="0.35">
      <c r="A386" s="89"/>
      <c r="B386" s="90"/>
      <c r="C386" s="89"/>
      <c r="D386" s="91"/>
      <c r="E386" s="91"/>
      <c r="F386" s="92"/>
      <c r="G386" s="93"/>
      <c r="H386" s="6"/>
      <c r="I386" s="6"/>
      <c r="J386" s="6"/>
      <c r="K386" s="6"/>
      <c r="L386" s="6"/>
      <c r="M386" s="6"/>
    </row>
    <row r="387" spans="1:13" s="98" customFormat="1" x14ac:dyDescent="0.35">
      <c r="A387" s="89"/>
      <c r="B387" s="90"/>
      <c r="C387" s="89"/>
      <c r="D387" s="91"/>
      <c r="E387" s="91"/>
      <c r="F387" s="92"/>
      <c r="G387" s="93"/>
      <c r="H387" s="6"/>
      <c r="I387" s="6"/>
      <c r="J387" s="6"/>
      <c r="K387" s="6"/>
      <c r="L387" s="6"/>
      <c r="M387" s="6"/>
    </row>
    <row r="388" spans="1:13" s="98" customFormat="1" x14ac:dyDescent="0.35">
      <c r="A388" s="89"/>
      <c r="B388" s="90"/>
      <c r="C388" s="89"/>
      <c r="D388" s="91"/>
      <c r="E388" s="91"/>
      <c r="F388" s="92"/>
      <c r="G388" s="93"/>
      <c r="H388" s="6"/>
      <c r="I388" s="6"/>
      <c r="J388" s="6"/>
      <c r="K388" s="6"/>
      <c r="L388" s="6"/>
      <c r="M388" s="6"/>
    </row>
    <row r="389" spans="1:13" s="98" customFormat="1" x14ac:dyDescent="0.35">
      <c r="A389" s="89"/>
      <c r="B389" s="90"/>
      <c r="C389" s="89"/>
      <c r="D389" s="91"/>
      <c r="E389" s="91"/>
      <c r="F389" s="92"/>
      <c r="G389" s="93"/>
      <c r="H389" s="6"/>
      <c r="I389" s="6"/>
      <c r="J389" s="6"/>
      <c r="K389" s="6"/>
      <c r="L389" s="6"/>
      <c r="M389" s="6"/>
    </row>
    <row r="390" spans="1:13" s="98" customFormat="1" x14ac:dyDescent="0.35">
      <c r="A390" s="89"/>
      <c r="B390" s="90"/>
      <c r="C390" s="89"/>
      <c r="D390" s="91"/>
      <c r="E390" s="91"/>
      <c r="F390" s="92"/>
      <c r="G390" s="93"/>
      <c r="H390" s="6"/>
      <c r="I390" s="6"/>
      <c r="J390" s="6"/>
      <c r="K390" s="6"/>
      <c r="L390" s="6"/>
      <c r="M390" s="6"/>
    </row>
    <row r="391" spans="1:13" s="98" customFormat="1" x14ac:dyDescent="0.35">
      <c r="A391" s="89"/>
      <c r="B391" s="90"/>
      <c r="C391" s="89"/>
      <c r="D391" s="91"/>
      <c r="E391" s="91"/>
      <c r="F391" s="92"/>
      <c r="G391" s="93"/>
      <c r="H391" s="6"/>
      <c r="I391" s="6"/>
      <c r="J391" s="6"/>
      <c r="K391" s="6"/>
      <c r="L391" s="6"/>
      <c r="M391" s="6"/>
    </row>
    <row r="392" spans="1:13" s="98" customFormat="1" x14ac:dyDescent="0.35">
      <c r="A392" s="89"/>
      <c r="B392" s="90"/>
      <c r="C392" s="89"/>
      <c r="D392" s="91"/>
      <c r="E392" s="91"/>
      <c r="F392" s="92"/>
      <c r="G392" s="93"/>
      <c r="H392" s="6"/>
      <c r="I392" s="6"/>
      <c r="J392" s="6"/>
      <c r="K392" s="6"/>
      <c r="L392" s="6"/>
      <c r="M392" s="6"/>
    </row>
    <row r="393" spans="1:13" s="98" customFormat="1" x14ac:dyDescent="0.35">
      <c r="A393" s="89"/>
      <c r="B393" s="90"/>
      <c r="C393" s="89"/>
      <c r="D393" s="91"/>
      <c r="E393" s="91"/>
      <c r="F393" s="92"/>
      <c r="G393" s="93"/>
      <c r="H393" s="6"/>
      <c r="I393" s="6"/>
      <c r="J393" s="6"/>
      <c r="K393" s="6"/>
      <c r="L393" s="6"/>
      <c r="M393" s="6"/>
    </row>
    <row r="394" spans="1:13" s="98" customFormat="1" x14ac:dyDescent="0.35">
      <c r="A394" s="89"/>
      <c r="B394" s="90"/>
      <c r="C394" s="89"/>
      <c r="D394" s="91"/>
      <c r="E394" s="91"/>
      <c r="F394" s="92"/>
      <c r="G394" s="93"/>
      <c r="H394" s="6"/>
      <c r="I394" s="6"/>
      <c r="J394" s="6"/>
      <c r="K394" s="6"/>
      <c r="L394" s="6"/>
      <c r="M394" s="6"/>
    </row>
    <row r="395" spans="1:13" s="98" customFormat="1" x14ac:dyDescent="0.35">
      <c r="A395" s="89"/>
      <c r="B395" s="90"/>
      <c r="C395" s="89"/>
      <c r="D395" s="91"/>
      <c r="E395" s="91"/>
      <c r="F395" s="92"/>
      <c r="G395" s="93"/>
      <c r="H395" s="6"/>
      <c r="I395" s="6"/>
      <c r="J395" s="6"/>
      <c r="K395" s="6"/>
      <c r="L395" s="6"/>
      <c r="M395" s="6"/>
    </row>
    <row r="396" spans="1:13" s="98" customFormat="1" x14ac:dyDescent="0.35">
      <c r="A396" s="89"/>
      <c r="B396" s="90"/>
      <c r="C396" s="89"/>
      <c r="D396" s="91"/>
      <c r="E396" s="91"/>
      <c r="F396" s="92"/>
      <c r="G396" s="93"/>
      <c r="H396" s="6"/>
      <c r="I396" s="6"/>
      <c r="J396" s="6"/>
      <c r="K396" s="6"/>
      <c r="L396" s="6"/>
      <c r="M396" s="6"/>
    </row>
  </sheetData>
  <sheetProtection selectLockedCells="1" selectUnlockedCells="1"/>
  <mergeCells count="12">
    <mergeCell ref="E7:G7"/>
    <mergeCell ref="E8:G8"/>
    <mergeCell ref="A1:G1"/>
    <mergeCell ref="A2:G2"/>
    <mergeCell ref="A3:G3"/>
    <mergeCell ref="A4:G4"/>
    <mergeCell ref="A5:G5"/>
    <mergeCell ref="A6:A10"/>
    <mergeCell ref="B6:B10"/>
    <mergeCell ref="C6:C10"/>
    <mergeCell ref="D6:D10"/>
    <mergeCell ref="E6:G6"/>
  </mergeCells>
  <pageMargins left="0.74" right="0.61" top="0.53" bottom="1.59" header="0.48" footer="1.61"/>
  <pageSetup paperSize="9" orientation="landscape" horizontalDpi="300" verticalDpi="300" r:id="rId1"/>
  <headerFooter alignWithMargins="0"/>
  <rowBreaks count="50" manualBreakCount="50">
    <brk id="15" max="16383" man="1"/>
    <brk id="21" max="16383" man="1"/>
    <brk id="33" max="16383" man="1"/>
    <brk id="46" max="16383" man="1"/>
    <brk id="60" max="16383" man="1"/>
    <brk id="65" max="16383" man="1"/>
    <brk id="74" max="16383" man="1"/>
    <brk id="76" max="16383" man="1"/>
    <brk id="78" max="16383" man="1"/>
    <brk id="83" max="16383" man="1"/>
    <brk id="90" max="16383" man="1"/>
    <brk id="94" max="16383" man="1"/>
    <brk id="106" max="16383" man="1"/>
    <brk id="109" max="16383" man="1"/>
    <brk id="119" max="16383" man="1"/>
    <brk id="122" max="16383" man="1"/>
    <brk id="127" max="16383" man="1"/>
    <brk id="129" max="16383" man="1"/>
    <brk id="133" max="16383" man="1"/>
    <brk id="136" max="16383" man="1"/>
    <brk id="140" max="16383" man="1"/>
    <brk id="149" max="16383" man="1"/>
    <brk id="152" max="16383" man="1"/>
    <brk id="158" max="16383" man="1"/>
    <brk id="163" max="16383" man="1"/>
    <brk id="168" max="16383" man="1"/>
    <brk id="178" max="16383" man="1"/>
    <brk id="184" max="16383" man="1"/>
    <brk id="191" max="16383" man="1"/>
    <brk id="193" max="16383" man="1"/>
    <brk id="201" max="16383" man="1"/>
    <brk id="204" max="16383" man="1"/>
    <brk id="207" max="16383" man="1"/>
    <brk id="217" max="16383" man="1"/>
    <brk id="222" max="16383" man="1"/>
    <brk id="234" max="16383" man="1"/>
    <brk id="241" max="16383" man="1"/>
    <brk id="246" max="16383" man="1"/>
    <brk id="248" max="16383" man="1"/>
    <brk id="252" max="16383" man="1"/>
    <brk id="254" max="16383" man="1"/>
    <brk id="258" max="16383" man="1"/>
    <brk id="265" max="16383" man="1"/>
    <brk id="278" max="16383" man="1"/>
    <brk id="282" max="16383" man="1"/>
    <brk id="289" max="16383" man="1"/>
    <brk id="296" max="16383" man="1"/>
    <brk id="300" max="16383" man="1"/>
    <brk id="317" max="16383" man="1"/>
    <brk id="3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22" zoomScale="74" zoomScaleNormal="74" workbookViewId="0">
      <selection activeCell="A54" sqref="A54:IV54"/>
    </sheetView>
  </sheetViews>
  <sheetFormatPr defaultColWidth="9.28515625" defaultRowHeight="21" x14ac:dyDescent="0.35"/>
  <cols>
    <col min="1" max="1" width="8" style="128" customWidth="1"/>
    <col min="2" max="2" width="18" style="130" customWidth="1"/>
    <col min="3" max="3" width="17.7109375" style="130" customWidth="1"/>
    <col min="4" max="4" width="20.42578125" style="126" customWidth="1"/>
    <col min="5" max="5" width="13.85546875" style="127" customWidth="1"/>
    <col min="6" max="6" width="25.42578125" customWidth="1"/>
  </cols>
  <sheetData>
    <row r="1" spans="1:8" ht="22.5" customHeight="1" x14ac:dyDescent="0.2">
      <c r="A1" s="103" t="s">
        <v>543</v>
      </c>
      <c r="B1" s="103"/>
      <c r="C1" s="103"/>
      <c r="D1" s="103"/>
      <c r="E1" s="103"/>
      <c r="F1" s="103"/>
    </row>
    <row r="2" spans="1:8" ht="23.25" customHeight="1" x14ac:dyDescent="0.2">
      <c r="A2" s="104" t="s">
        <v>549</v>
      </c>
      <c r="B2" s="104"/>
      <c r="C2" s="104"/>
      <c r="D2" s="104"/>
      <c r="E2" s="104"/>
      <c r="F2" s="104"/>
    </row>
    <row r="3" spans="1:8" s="109" customFormat="1" ht="12.75" customHeight="1" x14ac:dyDescent="0.2">
      <c r="A3" s="105" t="s">
        <v>4</v>
      </c>
      <c r="B3" s="105" t="s">
        <v>5</v>
      </c>
      <c r="C3" s="106" t="s">
        <v>544</v>
      </c>
      <c r="D3" s="107" t="s">
        <v>545</v>
      </c>
      <c r="E3" s="108" t="s">
        <v>546</v>
      </c>
      <c r="F3" s="108" t="s">
        <v>547</v>
      </c>
    </row>
    <row r="4" spans="1:8" s="109" customFormat="1" ht="48.75" customHeight="1" x14ac:dyDescent="0.2">
      <c r="A4" s="105"/>
      <c r="B4" s="105"/>
      <c r="C4" s="110"/>
      <c r="D4" s="107"/>
      <c r="E4" s="108"/>
      <c r="F4" s="108"/>
    </row>
    <row r="5" spans="1:8" x14ac:dyDescent="0.35">
      <c r="A5" s="111">
        <v>1</v>
      </c>
      <c r="B5" s="112" t="s">
        <v>16</v>
      </c>
      <c r="C5" s="113">
        <v>6</v>
      </c>
      <c r="D5" s="114">
        <v>189000</v>
      </c>
      <c r="E5" s="115" t="s">
        <v>548</v>
      </c>
      <c r="F5" s="116">
        <v>12790</v>
      </c>
    </row>
    <row r="6" spans="1:8" s="109" customFormat="1" x14ac:dyDescent="0.35">
      <c r="A6" s="111">
        <v>2</v>
      </c>
      <c r="B6" s="112" t="s">
        <v>26</v>
      </c>
      <c r="C6" s="117">
        <v>7</v>
      </c>
      <c r="D6" s="114">
        <v>220500</v>
      </c>
      <c r="E6" s="115" t="s">
        <v>548</v>
      </c>
      <c r="F6" s="118">
        <v>12791</v>
      </c>
    </row>
    <row r="7" spans="1:8" x14ac:dyDescent="0.35">
      <c r="A7" s="111">
        <v>3</v>
      </c>
      <c r="B7" s="112" t="s">
        <v>37</v>
      </c>
      <c r="C7" s="119">
        <v>16</v>
      </c>
      <c r="D7" s="114">
        <v>504000</v>
      </c>
      <c r="E7" s="115" t="s">
        <v>548</v>
      </c>
      <c r="F7" s="116">
        <v>12792</v>
      </c>
    </row>
    <row r="8" spans="1:8" s="109" customFormat="1" x14ac:dyDescent="0.35">
      <c r="A8" s="111">
        <v>4</v>
      </c>
      <c r="B8" s="112" t="s">
        <v>54</v>
      </c>
      <c r="C8" s="119">
        <v>15</v>
      </c>
      <c r="D8" s="114">
        <v>472500</v>
      </c>
      <c r="E8" s="115" t="s">
        <v>548</v>
      </c>
      <c r="F8" s="118">
        <v>12793</v>
      </c>
    </row>
    <row r="9" spans="1:8" s="109" customFormat="1" x14ac:dyDescent="0.35">
      <c r="A9" s="111">
        <v>5</v>
      </c>
      <c r="B9" s="112" t="s">
        <v>78</v>
      </c>
      <c r="C9" s="119">
        <v>17</v>
      </c>
      <c r="D9" s="114">
        <v>535500</v>
      </c>
      <c r="E9" s="115" t="s">
        <v>548</v>
      </c>
      <c r="F9" s="116">
        <v>12794</v>
      </c>
    </row>
    <row r="10" spans="1:8" s="109" customFormat="1" x14ac:dyDescent="0.35">
      <c r="A10" s="111">
        <v>6</v>
      </c>
      <c r="B10" s="112" t="s">
        <v>102</v>
      </c>
      <c r="C10" s="119">
        <v>5</v>
      </c>
      <c r="D10" s="114">
        <v>157500</v>
      </c>
      <c r="E10" s="115" t="s">
        <v>548</v>
      </c>
      <c r="F10" s="118">
        <v>12795</v>
      </c>
    </row>
    <row r="11" spans="1:8" s="109" customFormat="1" x14ac:dyDescent="0.35">
      <c r="A11" s="111">
        <v>7</v>
      </c>
      <c r="B11" s="112" t="s">
        <v>112</v>
      </c>
      <c r="C11" s="119">
        <v>13</v>
      </c>
      <c r="D11" s="114">
        <v>409500</v>
      </c>
      <c r="E11" s="115" t="s">
        <v>548</v>
      </c>
      <c r="F11" s="116">
        <v>12796</v>
      </c>
      <c r="H11" s="109" t="s">
        <v>98</v>
      </c>
    </row>
    <row r="12" spans="1:8" s="109" customFormat="1" x14ac:dyDescent="0.35">
      <c r="A12" s="111">
        <v>8</v>
      </c>
      <c r="B12" s="112" t="s">
        <v>126</v>
      </c>
      <c r="C12" s="119">
        <v>1</v>
      </c>
      <c r="D12" s="114">
        <v>31500</v>
      </c>
      <c r="E12" s="115" t="s">
        <v>548</v>
      </c>
      <c r="F12" s="118">
        <v>12797</v>
      </c>
    </row>
    <row r="13" spans="1:8" s="109" customFormat="1" x14ac:dyDescent="0.35">
      <c r="A13" s="111">
        <v>9</v>
      </c>
      <c r="B13" s="112" t="s">
        <v>130</v>
      </c>
      <c r="C13" s="119">
        <v>3</v>
      </c>
      <c r="D13" s="114">
        <v>94500</v>
      </c>
      <c r="E13" s="115" t="s">
        <v>548</v>
      </c>
      <c r="F13" s="116">
        <v>12798</v>
      </c>
    </row>
    <row r="14" spans="1:8" s="109" customFormat="1" x14ac:dyDescent="0.35">
      <c r="A14" s="111">
        <v>10</v>
      </c>
      <c r="B14" s="112" t="s">
        <v>134</v>
      </c>
      <c r="C14" s="119">
        <v>9</v>
      </c>
      <c r="D14" s="114">
        <v>283500</v>
      </c>
      <c r="E14" s="115" t="s">
        <v>548</v>
      </c>
      <c r="F14" s="118">
        <v>12799</v>
      </c>
    </row>
    <row r="15" spans="1:8" s="109" customFormat="1" x14ac:dyDescent="0.35">
      <c r="A15" s="111">
        <v>11</v>
      </c>
      <c r="B15" s="112" t="s">
        <v>143</v>
      </c>
      <c r="C15" s="119">
        <v>7</v>
      </c>
      <c r="D15" s="114">
        <v>220500</v>
      </c>
      <c r="E15" s="115" t="s">
        <v>548</v>
      </c>
      <c r="F15" s="116">
        <v>12800</v>
      </c>
    </row>
    <row r="16" spans="1:8" x14ac:dyDescent="0.35">
      <c r="A16" s="111">
        <v>12</v>
      </c>
      <c r="B16" s="112" t="s">
        <v>157</v>
      </c>
      <c r="C16" s="119">
        <v>3</v>
      </c>
      <c r="D16" s="114">
        <v>94500</v>
      </c>
      <c r="E16" s="115" t="s">
        <v>548</v>
      </c>
      <c r="F16" s="118">
        <v>12801</v>
      </c>
    </row>
    <row r="17" spans="1:6" s="109" customFormat="1" x14ac:dyDescent="0.35">
      <c r="A17" s="111">
        <v>13</v>
      </c>
      <c r="B17" s="112" t="s">
        <v>165</v>
      </c>
      <c r="C17" s="119">
        <v>14</v>
      </c>
      <c r="D17" s="114">
        <v>441000</v>
      </c>
      <c r="E17" s="115" t="s">
        <v>548</v>
      </c>
      <c r="F17" s="116">
        <v>12802</v>
      </c>
    </row>
    <row r="18" spans="1:6" s="109" customFormat="1" x14ac:dyDescent="0.35">
      <c r="A18" s="111">
        <v>14</v>
      </c>
      <c r="B18" s="112" t="s">
        <v>182</v>
      </c>
      <c r="C18" s="119">
        <v>2</v>
      </c>
      <c r="D18" s="114">
        <v>63000</v>
      </c>
      <c r="E18" s="115" t="s">
        <v>548</v>
      </c>
      <c r="F18" s="118">
        <v>12803</v>
      </c>
    </row>
    <row r="19" spans="1:6" x14ac:dyDescent="0.35">
      <c r="A19" s="111">
        <v>15</v>
      </c>
      <c r="B19" s="112" t="s">
        <v>187</v>
      </c>
      <c r="C19" s="119">
        <v>9</v>
      </c>
      <c r="D19" s="114">
        <v>283500</v>
      </c>
      <c r="E19" s="115" t="s">
        <v>548</v>
      </c>
      <c r="F19" s="116">
        <v>12804</v>
      </c>
    </row>
    <row r="20" spans="1:6" s="109" customFormat="1" x14ac:dyDescent="0.35">
      <c r="A20" s="111">
        <v>16</v>
      </c>
      <c r="B20" s="112" t="s">
        <v>205</v>
      </c>
      <c r="C20" s="119">
        <v>3</v>
      </c>
      <c r="D20" s="114">
        <v>94500</v>
      </c>
      <c r="E20" s="115" t="s">
        <v>548</v>
      </c>
      <c r="F20" s="118">
        <v>12805</v>
      </c>
    </row>
    <row r="21" spans="1:6" x14ac:dyDescent="0.35">
      <c r="A21" s="111">
        <v>17</v>
      </c>
      <c r="B21" s="112" t="s">
        <v>211</v>
      </c>
      <c r="C21" s="119">
        <v>4</v>
      </c>
      <c r="D21" s="114">
        <v>126000</v>
      </c>
      <c r="E21" s="115" t="s">
        <v>548</v>
      </c>
      <c r="F21" s="116">
        <v>12806</v>
      </c>
    </row>
    <row r="22" spans="1:6" s="109" customFormat="1" x14ac:dyDescent="0.35">
      <c r="A22" s="111">
        <v>18</v>
      </c>
      <c r="B22" s="112" t="s">
        <v>220</v>
      </c>
      <c r="C22" s="119">
        <v>1</v>
      </c>
      <c r="D22" s="114">
        <v>31500</v>
      </c>
      <c r="E22" s="115" t="s">
        <v>548</v>
      </c>
      <c r="F22" s="118">
        <v>12807</v>
      </c>
    </row>
    <row r="23" spans="1:6" s="109" customFormat="1" x14ac:dyDescent="0.35">
      <c r="A23" s="111">
        <v>19</v>
      </c>
      <c r="B23" s="112" t="s">
        <v>232</v>
      </c>
      <c r="C23" s="119">
        <v>2</v>
      </c>
      <c r="D23" s="114">
        <v>63000</v>
      </c>
      <c r="E23" s="115" t="s">
        <v>548</v>
      </c>
      <c r="F23" s="116">
        <v>12808</v>
      </c>
    </row>
    <row r="24" spans="1:6" s="109" customFormat="1" x14ac:dyDescent="0.35">
      <c r="A24" s="111">
        <v>20</v>
      </c>
      <c r="B24" s="112" t="s">
        <v>237</v>
      </c>
      <c r="C24" s="119">
        <v>3</v>
      </c>
      <c r="D24" s="114">
        <v>94500</v>
      </c>
      <c r="E24" s="115" t="s">
        <v>548</v>
      </c>
      <c r="F24" s="118">
        <v>12809</v>
      </c>
    </row>
    <row r="25" spans="1:6" s="109" customFormat="1" x14ac:dyDescent="0.35">
      <c r="A25" s="111">
        <v>21</v>
      </c>
      <c r="B25" s="112" t="s">
        <v>244</v>
      </c>
      <c r="C25" s="119">
        <v>15</v>
      </c>
      <c r="D25" s="114">
        <v>472500</v>
      </c>
      <c r="E25" s="115" t="s">
        <v>548</v>
      </c>
      <c r="F25" s="116">
        <v>12810</v>
      </c>
    </row>
    <row r="26" spans="1:6" s="109" customFormat="1" x14ac:dyDescent="0.35">
      <c r="A26" s="111">
        <v>22</v>
      </c>
      <c r="B26" s="112" t="s">
        <v>224</v>
      </c>
      <c r="C26" s="119">
        <v>5</v>
      </c>
      <c r="D26" s="114">
        <v>157500</v>
      </c>
      <c r="E26" s="115" t="s">
        <v>548</v>
      </c>
      <c r="F26" s="118">
        <v>12811</v>
      </c>
    </row>
    <row r="27" spans="1:6" s="109" customFormat="1" x14ac:dyDescent="0.35">
      <c r="A27" s="111">
        <v>23</v>
      </c>
      <c r="B27" s="112" t="s">
        <v>257</v>
      </c>
      <c r="C27" s="119">
        <v>2</v>
      </c>
      <c r="D27" s="114">
        <v>63000</v>
      </c>
      <c r="E27" s="115" t="s">
        <v>548</v>
      </c>
      <c r="F27" s="116">
        <v>12812</v>
      </c>
    </row>
    <row r="28" spans="1:6" s="109" customFormat="1" x14ac:dyDescent="0.35">
      <c r="A28" s="111">
        <v>24</v>
      </c>
      <c r="B28" s="112" t="s">
        <v>263</v>
      </c>
      <c r="C28" s="119">
        <v>7</v>
      </c>
      <c r="D28" s="114">
        <v>220500</v>
      </c>
      <c r="E28" s="115" t="s">
        <v>548</v>
      </c>
      <c r="F28" s="118">
        <v>12813</v>
      </c>
    </row>
    <row r="29" spans="1:6" s="109" customFormat="1" x14ac:dyDescent="0.35">
      <c r="A29" s="111">
        <v>25</v>
      </c>
      <c r="B29" s="112" t="s">
        <v>274</v>
      </c>
      <c r="C29" s="119">
        <v>4</v>
      </c>
      <c r="D29" s="114">
        <v>126000</v>
      </c>
      <c r="E29" s="115" t="s">
        <v>548</v>
      </c>
      <c r="F29" s="116">
        <v>12814</v>
      </c>
    </row>
    <row r="30" spans="1:6" x14ac:dyDescent="0.35">
      <c r="A30" s="111">
        <v>26</v>
      </c>
      <c r="B30" s="112" t="s">
        <v>282</v>
      </c>
      <c r="C30" s="119">
        <v>6</v>
      </c>
      <c r="D30" s="114">
        <v>189000</v>
      </c>
      <c r="E30" s="115" t="s">
        <v>548</v>
      </c>
      <c r="F30" s="118">
        <v>12815</v>
      </c>
    </row>
    <row r="31" spans="1:6" s="109" customFormat="1" x14ac:dyDescent="0.35">
      <c r="A31" s="111">
        <v>27</v>
      </c>
      <c r="B31" s="112" t="s">
        <v>291</v>
      </c>
      <c r="C31" s="119">
        <v>15</v>
      </c>
      <c r="D31" s="114">
        <v>472500</v>
      </c>
      <c r="E31" s="115" t="s">
        <v>548</v>
      </c>
      <c r="F31" s="116">
        <v>12816</v>
      </c>
    </row>
    <row r="32" spans="1:6" s="109" customFormat="1" x14ac:dyDescent="0.35">
      <c r="A32" s="111">
        <v>28</v>
      </c>
      <c r="B32" s="120" t="s">
        <v>305</v>
      </c>
      <c r="C32" s="117">
        <v>8</v>
      </c>
      <c r="D32" s="114">
        <v>252000</v>
      </c>
      <c r="E32" s="115" t="s">
        <v>548</v>
      </c>
      <c r="F32" s="118">
        <v>12817</v>
      </c>
    </row>
    <row r="33" spans="1:6" s="109" customFormat="1" x14ac:dyDescent="0.35">
      <c r="A33" s="111">
        <v>29</v>
      </c>
      <c r="B33" s="112" t="s">
        <v>314</v>
      </c>
      <c r="C33" s="119">
        <v>8</v>
      </c>
      <c r="D33" s="114">
        <v>252000</v>
      </c>
      <c r="E33" s="115" t="s">
        <v>548</v>
      </c>
      <c r="F33" s="116">
        <v>12818</v>
      </c>
    </row>
    <row r="34" spans="1:6" s="109" customFormat="1" x14ac:dyDescent="0.35">
      <c r="A34" s="111">
        <v>30</v>
      </c>
      <c r="B34" s="112" t="s">
        <v>327</v>
      </c>
      <c r="C34" s="119">
        <v>1</v>
      </c>
      <c r="D34" s="114">
        <v>31500</v>
      </c>
      <c r="E34" s="115" t="s">
        <v>548</v>
      </c>
      <c r="F34" s="118">
        <v>12819</v>
      </c>
    </row>
    <row r="35" spans="1:6" s="109" customFormat="1" x14ac:dyDescent="0.35">
      <c r="A35" s="111">
        <v>31</v>
      </c>
      <c r="B35" s="112" t="s">
        <v>331</v>
      </c>
      <c r="C35" s="117">
        <v>10</v>
      </c>
      <c r="D35" s="114">
        <v>315000</v>
      </c>
      <c r="E35" s="115" t="s">
        <v>548</v>
      </c>
      <c r="F35" s="116">
        <v>12820</v>
      </c>
    </row>
    <row r="36" spans="1:6" s="109" customFormat="1" x14ac:dyDescent="0.35">
      <c r="A36" s="111">
        <v>32</v>
      </c>
      <c r="B36" s="112" t="s">
        <v>347</v>
      </c>
      <c r="C36" s="119">
        <v>2</v>
      </c>
      <c r="D36" s="114">
        <v>63000</v>
      </c>
      <c r="E36" s="115" t="s">
        <v>548</v>
      </c>
      <c r="F36" s="118">
        <v>12821</v>
      </c>
    </row>
    <row r="37" spans="1:6" s="109" customFormat="1" x14ac:dyDescent="0.35">
      <c r="A37" s="111">
        <v>33</v>
      </c>
      <c r="B37" s="112" t="s">
        <v>353</v>
      </c>
      <c r="C37" s="119">
        <v>2</v>
      </c>
      <c r="D37" s="114">
        <v>63000</v>
      </c>
      <c r="E37" s="115" t="s">
        <v>548</v>
      </c>
      <c r="F37" s="116">
        <v>12822</v>
      </c>
    </row>
    <row r="38" spans="1:6" s="60" customFormat="1" x14ac:dyDescent="0.35">
      <c r="A38" s="111">
        <v>34</v>
      </c>
      <c r="B38" s="121" t="s">
        <v>358</v>
      </c>
      <c r="C38" s="122">
        <v>11</v>
      </c>
      <c r="D38" s="114">
        <v>346500</v>
      </c>
      <c r="E38" s="115" t="s">
        <v>548</v>
      </c>
      <c r="F38" s="118">
        <v>12823</v>
      </c>
    </row>
    <row r="39" spans="1:6" x14ac:dyDescent="0.35">
      <c r="A39" s="111">
        <v>35</v>
      </c>
      <c r="B39" s="112" t="s">
        <v>374</v>
      </c>
      <c r="C39" s="119">
        <v>4</v>
      </c>
      <c r="D39" s="114">
        <v>126000</v>
      </c>
      <c r="E39" s="115" t="s">
        <v>548</v>
      </c>
      <c r="F39" s="116">
        <v>12824</v>
      </c>
    </row>
    <row r="40" spans="1:6" s="109" customFormat="1" x14ac:dyDescent="0.35">
      <c r="A40" s="111">
        <v>36</v>
      </c>
      <c r="B40" s="112" t="s">
        <v>384</v>
      </c>
      <c r="C40" s="119">
        <v>14</v>
      </c>
      <c r="D40" s="114">
        <v>441000</v>
      </c>
      <c r="E40" s="115" t="s">
        <v>548</v>
      </c>
      <c r="F40" s="118">
        <v>12825</v>
      </c>
    </row>
    <row r="41" spans="1:6" s="109" customFormat="1" x14ac:dyDescent="0.35">
      <c r="A41" s="111">
        <v>37</v>
      </c>
      <c r="B41" s="112" t="s">
        <v>404</v>
      </c>
      <c r="C41" s="119">
        <v>7</v>
      </c>
      <c r="D41" s="114">
        <v>220500</v>
      </c>
      <c r="E41" s="115" t="s">
        <v>548</v>
      </c>
      <c r="F41" s="116">
        <v>12826</v>
      </c>
    </row>
    <row r="42" spans="1:6" s="109" customFormat="1" x14ac:dyDescent="0.35">
      <c r="A42" s="111">
        <v>38</v>
      </c>
      <c r="B42" s="112" t="s">
        <v>418</v>
      </c>
      <c r="C42" s="119">
        <v>4</v>
      </c>
      <c r="D42" s="114">
        <v>126000</v>
      </c>
      <c r="E42" s="115" t="s">
        <v>548</v>
      </c>
      <c r="F42" s="118">
        <v>12827</v>
      </c>
    </row>
    <row r="43" spans="1:6" s="109" customFormat="1" x14ac:dyDescent="0.35">
      <c r="A43" s="111">
        <v>39</v>
      </c>
      <c r="B43" s="112" t="s">
        <v>426</v>
      </c>
      <c r="C43" s="119">
        <v>1</v>
      </c>
      <c r="D43" s="114">
        <v>31500</v>
      </c>
      <c r="E43" s="115" t="s">
        <v>548</v>
      </c>
      <c r="F43" s="116">
        <v>12828</v>
      </c>
    </row>
    <row r="44" spans="1:6" s="109" customFormat="1" x14ac:dyDescent="0.35">
      <c r="A44" s="111">
        <v>40</v>
      </c>
      <c r="B44" s="112" t="s">
        <v>430</v>
      </c>
      <c r="C44" s="119">
        <v>5</v>
      </c>
      <c r="D44" s="114">
        <v>157500</v>
      </c>
      <c r="E44" s="115" t="s">
        <v>548</v>
      </c>
      <c r="F44" s="118">
        <v>12829</v>
      </c>
    </row>
    <row r="45" spans="1:6" s="109" customFormat="1" x14ac:dyDescent="0.35">
      <c r="A45" s="111">
        <v>41</v>
      </c>
      <c r="B45" s="112" t="s">
        <v>437</v>
      </c>
      <c r="C45" s="119">
        <v>1</v>
      </c>
      <c r="D45" s="114">
        <v>31500</v>
      </c>
      <c r="E45" s="115" t="s">
        <v>548</v>
      </c>
      <c r="F45" s="116">
        <v>12830</v>
      </c>
    </row>
    <row r="46" spans="1:6" x14ac:dyDescent="0.35">
      <c r="A46" s="111">
        <v>42</v>
      </c>
      <c r="B46" s="112" t="s">
        <v>441</v>
      </c>
      <c r="C46" s="119">
        <v>3</v>
      </c>
      <c r="D46" s="114">
        <v>94500</v>
      </c>
      <c r="E46" s="115" t="s">
        <v>548</v>
      </c>
      <c r="F46" s="118">
        <v>12831</v>
      </c>
    </row>
    <row r="47" spans="1:6" s="109" customFormat="1" x14ac:dyDescent="0.35">
      <c r="A47" s="111">
        <v>43</v>
      </c>
      <c r="B47" s="112" t="s">
        <v>448</v>
      </c>
      <c r="C47" s="119">
        <v>8</v>
      </c>
      <c r="D47" s="114">
        <v>252000</v>
      </c>
      <c r="E47" s="115" t="s">
        <v>548</v>
      </c>
      <c r="F47" s="116">
        <v>12832</v>
      </c>
    </row>
    <row r="48" spans="1:6" x14ac:dyDescent="0.35">
      <c r="A48" s="111">
        <v>44</v>
      </c>
      <c r="B48" s="112" t="s">
        <v>460</v>
      </c>
      <c r="C48" s="119">
        <v>16</v>
      </c>
      <c r="D48" s="114">
        <v>504000</v>
      </c>
      <c r="E48" s="115" t="s">
        <v>548</v>
      </c>
      <c r="F48" s="118">
        <v>12833</v>
      </c>
    </row>
    <row r="49" spans="1:6" x14ac:dyDescent="0.35">
      <c r="A49" s="111">
        <v>45</v>
      </c>
      <c r="B49" s="112" t="s">
        <v>477</v>
      </c>
      <c r="C49" s="119">
        <v>4</v>
      </c>
      <c r="D49" s="114">
        <v>126000</v>
      </c>
      <c r="E49" s="115" t="s">
        <v>548</v>
      </c>
      <c r="F49" s="116">
        <v>12834</v>
      </c>
    </row>
    <row r="50" spans="1:6" s="109" customFormat="1" x14ac:dyDescent="0.35">
      <c r="A50" s="111">
        <v>46</v>
      </c>
      <c r="B50" s="112" t="s">
        <v>484</v>
      </c>
      <c r="C50" s="119">
        <v>8</v>
      </c>
      <c r="D50" s="114">
        <v>252000</v>
      </c>
      <c r="E50" s="115" t="s">
        <v>548</v>
      </c>
      <c r="F50" s="118">
        <v>12835</v>
      </c>
    </row>
    <row r="51" spans="1:6" s="109" customFormat="1" x14ac:dyDescent="0.35">
      <c r="A51" s="111">
        <v>47</v>
      </c>
      <c r="B51" s="112" t="s">
        <v>496</v>
      </c>
      <c r="C51" s="119">
        <v>10</v>
      </c>
      <c r="D51" s="114">
        <v>315000</v>
      </c>
      <c r="E51" s="115" t="s">
        <v>548</v>
      </c>
      <c r="F51" s="116">
        <v>12836</v>
      </c>
    </row>
    <row r="52" spans="1:6" s="109" customFormat="1" x14ac:dyDescent="0.35">
      <c r="A52" s="111">
        <v>48</v>
      </c>
      <c r="B52" s="112" t="s">
        <v>509</v>
      </c>
      <c r="C52" s="119">
        <v>4</v>
      </c>
      <c r="D52" s="114">
        <v>126000</v>
      </c>
      <c r="E52" s="115" t="s">
        <v>548</v>
      </c>
      <c r="F52" s="118">
        <v>12837</v>
      </c>
    </row>
    <row r="53" spans="1:6" s="109" customFormat="1" x14ac:dyDescent="0.35">
      <c r="A53" s="111">
        <v>49</v>
      </c>
      <c r="B53" s="112" t="s">
        <v>517</v>
      </c>
      <c r="C53" s="119">
        <v>24</v>
      </c>
      <c r="D53" s="114">
        <v>756000</v>
      </c>
      <c r="E53" s="115" t="s">
        <v>548</v>
      </c>
      <c r="F53" s="116">
        <v>12838</v>
      </c>
    </row>
    <row r="54" spans="1:6" x14ac:dyDescent="0.35">
      <c r="A54" s="123"/>
      <c r="B54" s="124"/>
      <c r="C54" s="125"/>
    </row>
    <row r="56" spans="1:6" x14ac:dyDescent="0.35">
      <c r="B56" s="129"/>
      <c r="C56" s="129"/>
    </row>
  </sheetData>
  <sheetProtection selectLockedCells="1" selectUnlockedCells="1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27559055118110237" right="0.31496062992125984" top="1.0629921259842521" bottom="1.0629921259842521" header="0.78740157480314965" footer="0.78740157480314965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 </vt:lpstr>
      <vt:lpstr>จัดสรร!Print_Titles</vt:lpstr>
      <vt:lpstr>'เลขที่หนังสือ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2016-01-13T03:31:42Z</dcterms:created>
  <dcterms:modified xsi:type="dcterms:W3CDTF">2016-01-13T03:36:45Z</dcterms:modified>
</cp:coreProperties>
</file>