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605" windowHeight="7935" activeTab="0"/>
  </bookViews>
  <sheets>
    <sheet name="ลงเว็บ การศึกษาบุตร 2" sheetId="1" r:id="rId1"/>
  </sheets>
  <definedNames>
    <definedName name="_xlnm.Print_Area" localSheetId="0">'ลงเว็บ การศึกษาบุตร 2'!$A$1:$E$177</definedName>
    <definedName name="_xlnm.Print_Titles" localSheetId="0">'ลงเว็บ การศึกษาบุตร 2'!$1:$7</definedName>
  </definedNames>
  <calcPr fullCalcOnLoad="1"/>
</workbook>
</file>

<file path=xl/sharedStrings.xml><?xml version="1.0" encoding="utf-8"?>
<sst xmlns="http://schemas.openxmlformats.org/spreadsheetml/2006/main" count="358" uniqueCount="296">
  <si>
    <t>ลำดับ</t>
  </si>
  <si>
    <t>อำเภอ</t>
  </si>
  <si>
    <t>เชียงราย</t>
  </si>
  <si>
    <t>กำแพงเพชร</t>
  </si>
  <si>
    <t>กระบี่</t>
  </si>
  <si>
    <t>เชียงใหม่</t>
  </si>
  <si>
    <t>นนทบุรี</t>
  </si>
  <si>
    <t>ปราจีนบุรี</t>
  </si>
  <si>
    <t>นาดี</t>
  </si>
  <si>
    <t>ทต.นาดี</t>
  </si>
  <si>
    <t>สุโขทัย</t>
  </si>
  <si>
    <t>นครราชสีมา</t>
  </si>
  <si>
    <t>เมืองนครราชสีมา</t>
  </si>
  <si>
    <t>สงขลา</t>
  </si>
  <si>
    <t>หาดใหญ่</t>
  </si>
  <si>
    <t>หนองบัวลำภู</t>
  </si>
  <si>
    <t>เมืองหนองบัวลำภู</t>
  </si>
  <si>
    <t>ทม.หนองบัวลำภู</t>
  </si>
  <si>
    <t>นครศรีธรรมราช</t>
  </si>
  <si>
    <t>ลำพูน</t>
  </si>
  <si>
    <t>เมืองลำพูน</t>
  </si>
  <si>
    <t>หางดง</t>
  </si>
  <si>
    <t>ทต.หางดง</t>
  </si>
  <si>
    <t>ชลบุรี</t>
  </si>
  <si>
    <t>ศรีราชา</t>
  </si>
  <si>
    <t>พังงา</t>
  </si>
  <si>
    <t>ทต.บางเตย</t>
  </si>
  <si>
    <t>สุราษฎร์ธานี</t>
  </si>
  <si>
    <t>ขอนแก่น</t>
  </si>
  <si>
    <t>แม่จัน</t>
  </si>
  <si>
    <t>เมืองกำแพงเพชร</t>
  </si>
  <si>
    <t>อ่างทอง</t>
  </si>
  <si>
    <t>พิจิตร</t>
  </si>
  <si>
    <t>เมืองพิจิตร</t>
  </si>
  <si>
    <t>นครสวรรค์</t>
  </si>
  <si>
    <t>เมืองนครสวรรค์</t>
  </si>
  <si>
    <t>ฉะเชิงเทรา</t>
  </si>
  <si>
    <t>สนามชัยเขต</t>
  </si>
  <si>
    <t>ทต.สนามชัยเขต</t>
  </si>
  <si>
    <t>ทต.คลองตำหรุ</t>
  </si>
  <si>
    <t>หนองคาย</t>
  </si>
  <si>
    <t>เมืองหนองคาย</t>
  </si>
  <si>
    <t>ทต.วัดธาตุ</t>
  </si>
  <si>
    <t>มหาสารคาม</t>
  </si>
  <si>
    <t>อบจ.มหาสารคาม</t>
  </si>
  <si>
    <t>ภูเก็ต</t>
  </si>
  <si>
    <t>เมืองสงขลา</t>
  </si>
  <si>
    <t>น่าน</t>
  </si>
  <si>
    <t>เวียงสา</t>
  </si>
  <si>
    <t>เลย</t>
  </si>
  <si>
    <t>พะเยา</t>
  </si>
  <si>
    <t>ปง</t>
  </si>
  <si>
    <t>ทต.ปง</t>
  </si>
  <si>
    <t>บุรีรัมย์</t>
  </si>
  <si>
    <t>นางรอง</t>
  </si>
  <si>
    <t>พระนครศรีอยุธยา</t>
  </si>
  <si>
    <t>ระยอง</t>
  </si>
  <si>
    <t>แม่แตง</t>
  </si>
  <si>
    <t>ทต.สันมหาพน</t>
  </si>
  <si>
    <t>ร้อยเอ็ด</t>
  </si>
  <si>
    <t>เมืองร้อยเอ็ด</t>
  </si>
  <si>
    <t>ทม.ร้อยเอ็ด</t>
  </si>
  <si>
    <t>สมุทรสาคร</t>
  </si>
  <si>
    <t>กระทุ่มแบน</t>
  </si>
  <si>
    <t>สมุทรปราการ</t>
  </si>
  <si>
    <t>เมืองสมุทรปราการ</t>
  </si>
  <si>
    <t>ทม.ปากน้ำสมุทรปราการ</t>
  </si>
  <si>
    <t>เมืองนนทบุรี</t>
  </si>
  <si>
    <t>ระนอง</t>
  </si>
  <si>
    <t>เมืองระนอง</t>
  </si>
  <si>
    <t>เมืองเลย</t>
  </si>
  <si>
    <t>คีรีมาศ</t>
  </si>
  <si>
    <t>อบจ.นครสวรรค์</t>
  </si>
  <si>
    <t>ศรีสะเกษ</t>
  </si>
  <si>
    <t>ปทุมธานี</t>
  </si>
  <si>
    <t>เมืองปทุมธานี</t>
  </si>
  <si>
    <t>ทม.ปทุมธานี</t>
  </si>
  <si>
    <t>ชัยภูมิ</t>
  </si>
  <si>
    <t>แก้งคร้อ</t>
  </si>
  <si>
    <t>เมืองภูเก็ต</t>
  </si>
  <si>
    <t>ลำปาง</t>
  </si>
  <si>
    <t>เมืองพังงา</t>
  </si>
  <si>
    <t>แพร่</t>
  </si>
  <si>
    <t>ลำลูกกา</t>
  </si>
  <si>
    <t>อบจ.กำแพงเพชร</t>
  </si>
  <si>
    <t>อบต.วังแขม</t>
  </si>
  <si>
    <t>คลองขลุง</t>
  </si>
  <si>
    <t>ทต.จันจว้า</t>
  </si>
  <si>
    <t>ป่าแดด</t>
  </si>
  <si>
    <t>ทต.ป่าแดด</t>
  </si>
  <si>
    <t>เมืองชลบุรี</t>
  </si>
  <si>
    <t>ทม.ศรีราชา</t>
  </si>
  <si>
    <t>อบจ.นครราชสีมา</t>
  </si>
  <si>
    <t>บัวลาย</t>
  </si>
  <si>
    <t>ทต.หนองบัวลาย</t>
  </si>
  <si>
    <t>ปราณบุรี</t>
  </si>
  <si>
    <t>ประจวบคีรีขันธ์</t>
  </si>
  <si>
    <t>เชียงคาน</t>
  </si>
  <si>
    <t>ทต.เชียงคาน</t>
  </si>
  <si>
    <t>เมืองกระบี่</t>
  </si>
  <si>
    <t>ทต.กระบี่น้อย</t>
  </si>
  <si>
    <t>ศรีสำโรง</t>
  </si>
  <si>
    <t>อบต.เกาะตาเลี้ยง</t>
  </si>
  <si>
    <t>เมืองสุโขทัย</t>
  </si>
  <si>
    <t>อบจ.สุโขทัย</t>
  </si>
  <si>
    <t>อบต.เทพารักษ์</t>
  </si>
  <si>
    <t>บางพลี</t>
  </si>
  <si>
    <t>ยะลา</t>
  </si>
  <si>
    <t>เบตง</t>
  </si>
  <si>
    <t>ทม.เบตง</t>
  </si>
  <si>
    <t>ชัยนาท</t>
  </si>
  <si>
    <t>ทต.หางน้ำสาคร</t>
  </si>
  <si>
    <t>สระบุรี</t>
  </si>
  <si>
    <t>แก่งคอย</t>
  </si>
  <si>
    <t>ทม.แก่งคอย</t>
  </si>
  <si>
    <t>ทต.นาหนองทุ่ม</t>
  </si>
  <si>
    <t>อบจ.ภูเก็ต</t>
  </si>
  <si>
    <t>ทน.ภูเก็ต</t>
  </si>
  <si>
    <t>ลพบุรี</t>
  </si>
  <si>
    <t>โคกสำโรง</t>
  </si>
  <si>
    <t>ทต.โคกสำโรง</t>
  </si>
  <si>
    <t>ท้ายเหมือง</t>
  </si>
  <si>
    <t>อบต.ทุ่งมะพร้าว</t>
  </si>
  <si>
    <t>ทม.พังงา</t>
  </si>
  <si>
    <t>บึงกาฬ</t>
  </si>
  <si>
    <t>เซกา</t>
  </si>
  <si>
    <t>ทต.ศรีพนา</t>
  </si>
  <si>
    <t>วังเหนือ</t>
  </si>
  <si>
    <t>อบต.ร่องเคาะ</t>
  </si>
  <si>
    <t>ทม.หนองคาย</t>
  </si>
  <si>
    <t>เมืองพะเยา</t>
  </si>
  <si>
    <t>ทม.พะเยา</t>
  </si>
  <si>
    <t>ยโสธร</t>
  </si>
  <si>
    <t>เลิงนกทา</t>
  </si>
  <si>
    <t>อบต.สร้างมิ่ง</t>
  </si>
  <si>
    <t>ทต.เลิงนกทา</t>
  </si>
  <si>
    <t>ตรัง</t>
  </si>
  <si>
    <t>เมืองตรัง</t>
  </si>
  <si>
    <t>ทน.ตรัง</t>
  </si>
  <si>
    <t>เมืองระยอง</t>
  </si>
  <si>
    <t>ทน.ระยอง</t>
  </si>
  <si>
    <t>ทม.นางรอง</t>
  </si>
  <si>
    <t>ทต.นาโพธิ์</t>
  </si>
  <si>
    <t>ทม.กระทุ่มแบน</t>
  </si>
  <si>
    <t>เมืองฉะเชิงเทรา</t>
  </si>
  <si>
    <t>ทม.ฉะเชิงเทรา</t>
  </si>
  <si>
    <t>เมืองขอนแก่น</t>
  </si>
  <si>
    <t>ทต.พระลับ</t>
  </si>
  <si>
    <t>ทุ่งสง</t>
  </si>
  <si>
    <t>ทม.ทุ่งสง</t>
  </si>
  <si>
    <t>ทต.กลางเวียง</t>
  </si>
  <si>
    <t>เมืองศรีสะเกษ</t>
  </si>
  <si>
    <t>ทม.ศรีสะเกษ</t>
  </si>
  <si>
    <t>ตะพานหิน</t>
  </si>
  <si>
    <t>ทม.ตะพานหิน</t>
  </si>
  <si>
    <t>ทต.อุโมงค์</t>
  </si>
  <si>
    <t>สระแก้ว</t>
  </si>
  <si>
    <t>แม่ทะ</t>
  </si>
  <si>
    <t>ทต.หัวดง</t>
  </si>
  <si>
    <t>ดอนสัก</t>
  </si>
  <si>
    <t>บ้านบึง</t>
  </si>
  <si>
    <t>หนองแค</t>
  </si>
  <si>
    <t>สุรินทร์</t>
  </si>
  <si>
    <t>ทต.บ้านเพ</t>
  </si>
  <si>
    <t>อบต.ยางซ้าย</t>
  </si>
  <si>
    <t>มุกดาหาร</t>
  </si>
  <si>
    <t>เมืองชัยภูมิ</t>
  </si>
  <si>
    <t>อุดรธานี</t>
  </si>
  <si>
    <t>ทม.ระนอง</t>
  </si>
  <si>
    <t>สตูล</t>
  </si>
  <si>
    <t>เมืองสตูล</t>
  </si>
  <si>
    <t>จันทบุรี</t>
  </si>
  <si>
    <t>ท่าใหม่</t>
  </si>
  <si>
    <t>เมืองมหาสารคาม</t>
  </si>
  <si>
    <t>อบจ.ขอนแก่น</t>
  </si>
  <si>
    <t>ทน.ขอนแก่น</t>
  </si>
  <si>
    <t>ทม.ขลุง</t>
  </si>
  <si>
    <t>ทม.ท่าใหม่</t>
  </si>
  <si>
    <t>ทน.แหลมฉบัง</t>
  </si>
  <si>
    <t>ทม.บ้านบึง</t>
  </si>
  <si>
    <t>ทม.ชัยภูมิ</t>
  </si>
  <si>
    <t>นครนายก</t>
  </si>
  <si>
    <t>ทม.นครนายก</t>
  </si>
  <si>
    <t>ทน.นครราชสีมา</t>
  </si>
  <si>
    <t>ทม.ปากช่อง</t>
  </si>
  <si>
    <t>ทต.เมืองคง</t>
  </si>
  <si>
    <t>ทน.นนทบุรี</t>
  </si>
  <si>
    <t>ทต.โนนดินแดง</t>
  </si>
  <si>
    <t>อบจ.ปทุมธานี</t>
  </si>
  <si>
    <t>ทม.ลำสามแก้ว</t>
  </si>
  <si>
    <t>ทต.ปราณบุรี</t>
  </si>
  <si>
    <t>ปัตตานี</t>
  </si>
  <si>
    <t>อบจ.ปัตตานี</t>
  </si>
  <si>
    <t>ทม.ปัตตานี</t>
  </si>
  <si>
    <t>อบจ.พระนครศรีอยุธยา</t>
  </si>
  <si>
    <t>ทม.ตะกั่วป่า</t>
  </si>
  <si>
    <t>ทม.พิจิตร</t>
  </si>
  <si>
    <t>ทม.แพร่</t>
  </si>
  <si>
    <t>ทต.นาเชือก</t>
  </si>
  <si>
    <t>ทม.มุกดาหาร</t>
  </si>
  <si>
    <t>ทต.ป่าตันนาครัว</t>
  </si>
  <si>
    <t>อบต.วังทรายคำ</t>
  </si>
  <si>
    <t>อบจ.เลย</t>
  </si>
  <si>
    <t>ทต.นาโป่ง</t>
  </si>
  <si>
    <t>ทน.สงขลา</t>
  </si>
  <si>
    <t>ทน.หาดใหญ่</t>
  </si>
  <si>
    <t>ทม.สตูล</t>
  </si>
  <si>
    <t>อบต.บางแก้ว</t>
  </si>
  <si>
    <t>ทม.วังน้ำเย็น</t>
  </si>
  <si>
    <t>ทต.หินกอง</t>
  </si>
  <si>
    <t>ทม.สุโขทัยธานี</t>
  </si>
  <si>
    <t>อบต.สามพวง</t>
  </si>
  <si>
    <t>อบต.ปากแพรก</t>
  </si>
  <si>
    <t>ทต.หมื่นศรี</t>
  </si>
  <si>
    <t>ทม.อ่างทอง</t>
  </si>
  <si>
    <t>ทม.บ้านดุง</t>
  </si>
  <si>
    <t>ทม.อรัญญประเทศ</t>
  </si>
  <si>
    <t>ขลุง</t>
  </si>
  <si>
    <t>มโนรมย์</t>
  </si>
  <si>
    <t>เมืองนครนายก</t>
  </si>
  <si>
    <t>ปากช่อง</t>
  </si>
  <si>
    <t>คง</t>
  </si>
  <si>
    <t>นาโพธิ์</t>
  </si>
  <si>
    <t>โนนดินแดง</t>
  </si>
  <si>
    <t>เมืองปัตตานี</t>
  </si>
  <si>
    <t>ตะกั่วป่า</t>
  </si>
  <si>
    <t>เมืองแพร่</t>
  </si>
  <si>
    <t>นาเชือก</t>
  </si>
  <si>
    <t>เมืองมุกดาหาร</t>
  </si>
  <si>
    <t>วังน้ำเย็น</t>
  </si>
  <si>
    <t>อรัญประเทศ</t>
  </si>
  <si>
    <t>สำโรงทาบ</t>
  </si>
  <si>
    <t>เมืองอ่างทอง</t>
  </si>
  <si>
    <t>บ้านดุง</t>
  </si>
  <si>
    <t>แผนงาน ส่งเสริมการกระจายอำนาจให้แก่องค์กรปกครองส่วนท้องถิ่น  ผลผลิต จัดสรรเงินอุดหนุนให้แก่องค์กรปกครองส่วนท้องถิ่น</t>
  </si>
  <si>
    <t>รหัสงบประมาณ  1500883002500024  แหล่งของเงิน  5911410   กิจกรรมหลัก  15008xxxxK2263</t>
  </si>
  <si>
    <t xml:space="preserve">องค์กรปกครองส่วนท้องถิ่น </t>
  </si>
  <si>
    <t>จังหวัด</t>
  </si>
  <si>
    <t>เงินอุดหนุนทั่วไปในลักษณะเงินอุดหนุนทั่วไปกำหนดวัตถุประสงค์ เงินอุดหนุนสำหรับการจัดการศึกษาภาคบังคับ (ค่าการศึกษาของบุตร) ครั้งที่ 2</t>
  </si>
  <si>
    <t>จำนวนเงิน</t>
  </si>
  <si>
    <t xml:space="preserve">กระบี่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</si>
  <si>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</si>
  <si>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</si>
  <si>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</si>
  <si>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</si>
  <si>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</si>
  <si>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</si>
  <si>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</si>
  <si>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</si>
  <si>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</si>
  <si>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</si>
  <si>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นครนายก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</si>
  <si>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</si>
  <si>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</si>
  <si>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</si>
  <si>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</si>
  <si>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</si>
  <si>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</si>
  <si>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</si>
  <si>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</si>
  <si>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</si>
  <si>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</si>
  <si>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</si>
  <si>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</si>
  <si>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</si>
  <si>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</si>
  <si>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พิจิตร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</si>
  <si>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</si>
  <si>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</si>
  <si>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</si>
  <si>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</si>
  <si>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</si>
  <si>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</si>
  <si>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</si>
  <si>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</si>
  <si>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</si>
  <si>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</si>
  <si>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</si>
  <si>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</si>
  <si>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</si>
  <si>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</si>
  <si>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สงขลา </t>
  </si>
  <si>
    <t xml:space="preserve">สตูล </t>
  </si>
  <si>
    <t xml:space="preserve">สมุทรปราการ </t>
  </si>
  <si>
    <t xml:space="preserve">สมุทรสาคร </t>
  </si>
  <si>
    <t xml:space="preserve">สระแก้ว </t>
  </si>
  <si>
    <t xml:space="preserve">สระบุรี </t>
  </si>
  <si>
    <t xml:space="preserve">สุโขทัย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</si>
  <si>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</si>
  <si>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</si>
  <si>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</si>
  <si>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</si>
  <si>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</si>
  <si>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อุดรธานี </t>
  </si>
  <si>
    <t>แบบรายละเอียดประกอบการโอนจัดสรรงบประมาณรายจ่ายประจำปีงบประมาณ พ.ศ. 2559</t>
  </si>
  <si>
    <t>ตามหนังสือกรมส่งเสริมการปกครองท้องถิ่น ที่ มท 0808.2/207-260  ลงวันที่ 7 มกราคม 2559   เลขที่ใบจัดสรร 12636-12689 /2559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</si>
</sst>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[$-101041E]d\ mmm\ yy;@"/>
    <numFmt numFmtId="205" formatCode="[$-F800]dddd\,\ mmmm\ dd\,\ yyyy"/>
    <numFmt numFmtId="206" formatCode="[$-107041E]d\ mmmm\ yyyy;@"/>
    <numFmt numFmtId="207" formatCode="[$-187041E]d\ mmmm\ yyyy;@"/>
    <numFmt numFmtId="208" formatCode="m/d/yy;@"/>
    <numFmt numFmtId="209" formatCode="[$-409]h:mm:ss\ AM/PM"/>
    <numFmt numFmtId="210" formatCode="[$-1010000]d/m/yy;@"/>
    <numFmt numFmtId="211" formatCode="[$-1010000]d/m/yyyy;@"/>
    <numFmt numFmtId="212" formatCode="d\ mmm\ yyyy"/>
    <numFmt numFmtId="213" formatCode="[$-1070000]d/mm/yyyy;@"/>
    <numFmt numFmtId="214" formatCode="[$-1070000]d/m/yy;@"/>
    <numFmt numFmtId="215" formatCode="[$-101041E]d\ mmmm\ yyyy;@"/>
    <numFmt numFmtId="216" formatCode="_-* #,##0.0_-;\-* #,##0.0_-;_-* &quot;-&quot;??_-;_-@_-"/>
    <numFmt numFmtId="217" formatCode="[$-409]dddd\,\ mmmm\ dd\,\ yyyy"/>
    <numFmt numFmtId="218" formatCode="[$-187041E]d\ mmm\ yy;@"/>
    <numFmt numFmtId="219" formatCode="#,##0_ ;\-#,##0\ "/>
    <numFmt numFmtId="220" formatCode="_(* #,##0_);_(* \(#,##0\);_(* &quot;-&quot;??_);_(@_)"/>
    <numFmt numFmtId="221" formatCode="#,##0;[Red]#,##0"/>
    <numFmt numFmtId="222" formatCode="[$-41E]d\ mmmm\ yyyy"/>
    <numFmt numFmtId="223" formatCode="[$-107041E]d\ mmm\ yy;@"/>
    <numFmt numFmtId="224" formatCode="[$-D01041E]d\ mmm\ yy;@"/>
    <numFmt numFmtId="225" formatCode="B1d\-mmm\-yy"/>
    <numFmt numFmtId="226" formatCode="d\ mmm\ yy"/>
    <numFmt numFmtId="227" formatCode="#,##0.0"/>
    <numFmt numFmtId="228" formatCode="[$-D000000]0\ 0000\ 00000\ 00\ 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[$-D07041E]d\ mmmm\ yyyy;@"/>
    <numFmt numFmtId="234" formatCode="#\ ?/2"/>
    <numFmt numFmtId="235" formatCode="0.0"/>
    <numFmt numFmtId="236" formatCode="_(* #,##0.0_);_(* \(#,##0.0\);_(* &quot;-&quot;??_);_(@_)"/>
    <numFmt numFmtId="237" formatCode="[$-1870000]d/m/yy;@"/>
    <numFmt numFmtId="238" formatCode="[$-101041E]d\ mmm\ yyyy;@"/>
    <numFmt numFmtId="239" formatCode="&quot;ใช่&quot;;&quot;ใช่&quot;;&quot;ไม่ใช่&quot;"/>
    <numFmt numFmtId="240" formatCode="&quot;จริง&quot;;&quot;จริง&quot;;&quot;เท็จ&quot;"/>
    <numFmt numFmtId="241" formatCode="&quot;เปิด&quot;;&quot;เปิด&quot;;&quot;ปิด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EucrosiaUPC"/>
      <family val="1"/>
    </font>
    <font>
      <sz val="16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i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53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3" fillId="0" borderId="13" xfId="53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220" fontId="3" fillId="0" borderId="12" xfId="33" applyNumberFormat="1" applyFont="1" applyFill="1" applyBorder="1" applyAlignment="1" applyProtection="1">
      <alignment horizontal="center" vertical="center" shrinkToFit="1"/>
      <protection/>
    </xf>
    <xf numFmtId="220" fontId="3" fillId="0" borderId="0" xfId="33" applyNumberFormat="1" applyFont="1" applyBorder="1" applyAlignment="1">
      <alignment/>
    </xf>
    <xf numFmtId="220" fontId="3" fillId="0" borderId="0" xfId="33" applyNumberFormat="1" applyFont="1" applyAlignment="1">
      <alignment/>
    </xf>
    <xf numFmtId="220" fontId="3" fillId="0" borderId="10" xfId="33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5" fillId="0" borderId="14" xfId="53" applyFont="1" applyFill="1" applyBorder="1" applyAlignment="1" applyProtection="1">
      <alignment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/>
    </xf>
    <xf numFmtId="0" fontId="5" fillId="0" borderId="14" xfId="53" applyFont="1" applyFill="1" applyBorder="1" applyAlignment="1" applyProtection="1">
      <alignment horizontal="left" vertical="center" wrapText="1" indent="2"/>
      <protection locked="0"/>
    </xf>
    <xf numFmtId="49" fontId="3" fillId="0" borderId="12" xfId="0" applyNumberFormat="1" applyFont="1" applyFill="1" applyBorder="1" applyAlignment="1" applyProtection="1">
      <alignment horizontal="left" vertical="center" indent="2"/>
      <protection/>
    </xf>
    <xf numFmtId="49" fontId="3" fillId="0" borderId="12" xfId="0" applyNumberFormat="1" applyFont="1" applyFill="1" applyBorder="1" applyAlignment="1" applyProtection="1">
      <alignment horizontal="left" vertical="center" indent="2" shrinkToFit="1"/>
      <protection/>
    </xf>
    <xf numFmtId="49" fontId="3" fillId="0" borderId="10" xfId="33" applyNumberFormat="1" applyFont="1" applyFill="1" applyBorder="1" applyAlignment="1" applyProtection="1">
      <alignment horizontal="left" vertical="center" indent="2"/>
      <protection/>
    </xf>
    <xf numFmtId="49" fontId="3" fillId="0" borderId="10" xfId="33" applyNumberFormat="1" applyFont="1" applyFill="1" applyBorder="1" applyAlignment="1" applyProtection="1">
      <alignment horizontal="left" vertical="center" indent="2" shrinkToFit="1"/>
      <protection/>
    </xf>
    <xf numFmtId="49" fontId="3" fillId="0" borderId="10" xfId="0" applyNumberFormat="1" applyFont="1" applyFill="1" applyBorder="1" applyAlignment="1" applyProtection="1">
      <alignment horizontal="left" vertical="center" indent="2"/>
      <protection/>
    </xf>
    <xf numFmtId="49" fontId="3" fillId="0" borderId="10" xfId="0" applyNumberFormat="1" applyFont="1" applyFill="1" applyBorder="1" applyAlignment="1" applyProtection="1">
      <alignment horizontal="left" vertical="center" indent="2" shrinkToFit="1"/>
      <protection/>
    </xf>
    <xf numFmtId="0" fontId="3" fillId="0" borderId="0" xfId="0" applyFont="1" applyBorder="1" applyAlignment="1">
      <alignment horizontal="left" indent="2"/>
    </xf>
    <xf numFmtId="0" fontId="3" fillId="0" borderId="0" xfId="0" applyFont="1" applyAlignment="1">
      <alignment horizontal="left" indent="2"/>
    </xf>
    <xf numFmtId="203" fontId="5" fillId="0" borderId="15" xfId="33" applyNumberFormat="1" applyFont="1" applyBorder="1" applyAlignment="1">
      <alignment horizontal="center" vertical="center" wrapText="1"/>
    </xf>
    <xf numFmtId="49" fontId="3" fillId="0" borderId="13" xfId="33" applyNumberFormat="1" applyFont="1" applyFill="1" applyBorder="1" applyAlignment="1" applyProtection="1">
      <alignment horizontal="left" vertical="center" indent="2"/>
      <protection/>
    </xf>
    <xf numFmtId="49" fontId="3" fillId="0" borderId="13" xfId="33" applyNumberFormat="1" applyFont="1" applyFill="1" applyBorder="1" applyAlignment="1" applyProtection="1">
      <alignment horizontal="left" vertical="center" indent="2" shrinkToFit="1"/>
      <protection/>
    </xf>
    <xf numFmtId="220" fontId="3" fillId="0" borderId="13" xfId="33" applyNumberFormat="1" applyFont="1" applyFill="1" applyBorder="1" applyAlignment="1" applyProtection="1">
      <alignment horizontal="center" vertical="center" shrinkToFit="1"/>
      <protection/>
    </xf>
    <xf numFmtId="0" fontId="3" fillId="0" borderId="15" xfId="53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left" vertical="center" indent="2"/>
      <protection/>
    </xf>
    <xf numFmtId="49" fontId="3" fillId="0" borderId="15" xfId="0" applyNumberFormat="1" applyFont="1" applyFill="1" applyBorder="1" applyAlignment="1" applyProtection="1">
      <alignment horizontal="left" vertical="center" indent="2" shrinkToFit="1"/>
      <protection/>
    </xf>
    <xf numFmtId="220" fontId="3" fillId="0" borderId="15" xfId="33" applyNumberFormat="1" applyFont="1" applyFill="1" applyBorder="1" applyAlignment="1" applyProtection="1">
      <alignment horizontal="center" vertical="center" shrinkToFit="1"/>
      <protection/>
    </xf>
    <xf numFmtId="0" fontId="5" fillId="0" borderId="15" xfId="53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left" vertical="center" indent="2" shrinkToFit="1"/>
      <protection/>
    </xf>
    <xf numFmtId="220" fontId="5" fillId="0" borderId="15" xfId="33" applyNumberFormat="1" applyFont="1" applyFill="1" applyBorder="1" applyAlignment="1" applyProtection="1">
      <alignment horizontal="center" vertical="center" shrinkToFit="1"/>
      <protection/>
    </xf>
    <xf numFmtId="49" fontId="3" fillId="0" borderId="11" xfId="33" applyNumberFormat="1" applyFont="1" applyFill="1" applyBorder="1" applyAlignment="1" applyProtection="1">
      <alignment horizontal="left" vertical="center" indent="2"/>
      <protection/>
    </xf>
    <xf numFmtId="49" fontId="3" fillId="0" borderId="11" xfId="33" applyNumberFormat="1" applyFont="1" applyFill="1" applyBorder="1" applyAlignment="1" applyProtection="1">
      <alignment horizontal="left" vertical="center" indent="2" shrinkToFit="1"/>
      <protection/>
    </xf>
    <xf numFmtId="220" fontId="3" fillId="0" borderId="11" xfId="33" applyNumberFormat="1" applyFont="1" applyFill="1" applyBorder="1" applyAlignment="1" applyProtection="1">
      <alignment horizontal="center" vertical="center" shrinkToFit="1"/>
      <protection/>
    </xf>
    <xf numFmtId="49" fontId="5" fillId="0" borderId="15" xfId="33" applyNumberFormat="1" applyFont="1" applyFill="1" applyBorder="1" applyAlignment="1" applyProtection="1">
      <alignment horizontal="left" vertical="center" indent="2"/>
      <protection/>
    </xf>
    <xf numFmtId="49" fontId="5" fillId="0" borderId="15" xfId="33" applyNumberFormat="1" applyFont="1" applyFill="1" applyBorder="1" applyAlignment="1" applyProtection="1">
      <alignment horizontal="left" vertical="center" indent="2" shrinkToFit="1"/>
      <protection/>
    </xf>
    <xf numFmtId="49" fontId="3" fillId="0" borderId="11" xfId="0" applyNumberFormat="1" applyFont="1" applyFill="1" applyBorder="1" applyAlignment="1" applyProtection="1">
      <alignment horizontal="left" vertical="center" indent="2"/>
      <protection/>
    </xf>
    <xf numFmtId="49" fontId="3" fillId="0" borderId="11" xfId="0" applyNumberFormat="1" applyFont="1" applyFill="1" applyBorder="1" applyAlignment="1" applyProtection="1">
      <alignment horizontal="left" vertical="center" indent="2" shrinkToFit="1"/>
      <protection/>
    </xf>
    <xf numFmtId="49" fontId="3" fillId="0" borderId="13" xfId="0" applyNumberFormat="1" applyFont="1" applyFill="1" applyBorder="1" applyAlignment="1" applyProtection="1">
      <alignment horizontal="left" vertical="center" indent="2"/>
      <protection/>
    </xf>
    <xf numFmtId="49" fontId="3" fillId="0" borderId="13" xfId="0" applyNumberFormat="1" applyFont="1" applyFill="1" applyBorder="1" applyAlignment="1" applyProtection="1">
      <alignment horizontal="left" vertical="center" indent="2" shrinkToFit="1"/>
      <protection/>
    </xf>
    <xf numFmtId="49" fontId="5" fillId="0" borderId="15" xfId="0" applyNumberFormat="1" applyFont="1" applyFill="1" applyBorder="1" applyAlignment="1" applyProtection="1">
      <alignment horizontal="left" vertical="center" indent="2"/>
      <protection/>
    </xf>
    <xf numFmtId="49" fontId="3" fillId="0" borderId="12" xfId="33" applyNumberFormat="1" applyFont="1" applyFill="1" applyBorder="1" applyAlignment="1" applyProtection="1">
      <alignment horizontal="left" vertical="center" indent="2"/>
      <protection/>
    </xf>
    <xf numFmtId="49" fontId="3" fillId="0" borderId="12" xfId="33" applyNumberFormat="1" applyFont="1" applyFill="1" applyBorder="1" applyAlignment="1" applyProtection="1">
      <alignment horizontal="left" vertical="center" indent="2" shrinkToFit="1"/>
      <protection/>
    </xf>
    <xf numFmtId="0" fontId="7" fillId="0" borderId="15" xfId="53" applyFont="1" applyFill="1" applyBorder="1" applyAlignment="1" applyProtection="1">
      <alignment horizontal="center" vertical="center"/>
      <protection/>
    </xf>
    <xf numFmtId="49" fontId="7" fillId="0" borderId="15" xfId="33" applyNumberFormat="1" applyFont="1" applyFill="1" applyBorder="1" applyAlignment="1" applyProtection="1">
      <alignment horizontal="left" vertical="center" indent="2" shrinkToFit="1"/>
      <protection/>
    </xf>
    <xf numFmtId="220" fontId="7" fillId="0" borderId="15" xfId="33" applyNumberFormat="1" applyFont="1" applyFill="1" applyBorder="1" applyAlignment="1" applyProtection="1">
      <alignment horizontal="center" vertical="center" shrinkToFit="1"/>
      <protection/>
    </xf>
    <xf numFmtId="0" fontId="3" fillId="0" borderId="0" xfId="53" applyFont="1" applyFill="1" applyBorder="1" applyAlignment="1" applyProtection="1">
      <alignment vertical="center"/>
      <protection locked="0"/>
    </xf>
    <xf numFmtId="0" fontId="5" fillId="0" borderId="0" xfId="53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Normal 4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 2" xfId="4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กติ_เงินอุดหนุนทั่วไป เบี้ยยังชีพผู้ป่วยเอดส์ 2555 (ส่ง สน. คท.)" xfId="52"/>
    <cellStyle name="ปกติ_ทั่วไป งวดที่ 1+2_รายชื่อ อปท. ส่งสำนัก-กอง (ใหม่)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2"/>
  <sheetViews>
    <sheetView tabSelected="1" view="pageBreakPreview" zoomScale="90" zoomScaleSheetLayoutView="90" zoomScalePageLayoutView="0" workbookViewId="0" topLeftCell="A1">
      <selection activeCell="C15" sqref="C15"/>
    </sheetView>
  </sheetViews>
  <sheetFormatPr defaultColWidth="8.28125" defaultRowHeight="15" outlineLevelRow="2"/>
  <cols>
    <col min="1" max="1" width="9.421875" style="1" customWidth="1"/>
    <col min="2" max="3" width="25.57421875" style="26" customWidth="1"/>
    <col min="4" max="4" width="26.00390625" style="26" customWidth="1"/>
    <col min="5" max="5" width="26.00390625" style="12" customWidth="1"/>
    <col min="6" max="16384" width="8.28125" style="3" customWidth="1"/>
  </cols>
  <sheetData>
    <row r="1" spans="1:5" s="14" customFormat="1" ht="21">
      <c r="A1" s="54" t="s">
        <v>294</v>
      </c>
      <c r="B1" s="54"/>
      <c r="C1" s="54"/>
      <c r="D1" s="54"/>
      <c r="E1" s="54"/>
    </row>
    <row r="2" spans="1:5" s="14" customFormat="1" ht="21">
      <c r="A2" s="54" t="s">
        <v>234</v>
      </c>
      <c r="B2" s="54"/>
      <c r="C2" s="54"/>
      <c r="D2" s="54"/>
      <c r="E2" s="54"/>
    </row>
    <row r="3" spans="1:5" s="14" customFormat="1" ht="21">
      <c r="A3" s="54" t="s">
        <v>238</v>
      </c>
      <c r="B3" s="54"/>
      <c r="C3" s="54"/>
      <c r="D3" s="54"/>
      <c r="E3" s="54"/>
    </row>
    <row r="4" spans="1:5" s="14" customFormat="1" ht="21">
      <c r="A4" s="54" t="s">
        <v>235</v>
      </c>
      <c r="B4" s="54"/>
      <c r="C4" s="54"/>
      <c r="D4" s="54"/>
      <c r="E4" s="54"/>
    </row>
    <row r="5" spans="1:253" s="14" customFormat="1" ht="21">
      <c r="A5" s="54" t="s">
        <v>295</v>
      </c>
      <c r="B5" s="54"/>
      <c r="C5" s="54"/>
      <c r="D5" s="54"/>
      <c r="E5" s="54"/>
      <c r="F5" s="53"/>
      <c r="G5" s="53"/>
      <c r="H5" s="5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2:5" s="15" customFormat="1" ht="5.25" customHeight="1">
      <c r="B6" s="18"/>
      <c r="C6" s="18"/>
      <c r="D6" s="18"/>
      <c r="E6" s="16"/>
    </row>
    <row r="7" spans="1:5" s="14" customFormat="1" ht="31.5" customHeight="1">
      <c r="A7" s="17" t="s">
        <v>0</v>
      </c>
      <c r="B7" s="17" t="s">
        <v>237</v>
      </c>
      <c r="C7" s="17" t="s">
        <v>1</v>
      </c>
      <c r="D7" s="17" t="s">
        <v>236</v>
      </c>
      <c r="E7" s="27" t="s">
        <v>239</v>
      </c>
    </row>
    <row r="8" spans="1:245" s="8" customFormat="1" ht="30.75" customHeight="1" outlineLevel="2">
      <c r="A8" s="6">
        <v>1</v>
      </c>
      <c r="B8" s="19" t="s">
        <v>4</v>
      </c>
      <c r="C8" s="20" t="s">
        <v>99</v>
      </c>
      <c r="D8" s="20" t="s">
        <v>100</v>
      </c>
      <c r="E8" s="10">
        <v>20100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s="8" customFormat="1" ht="22.5" customHeight="1" outlineLevel="1">
      <c r="A9" s="35"/>
      <c r="B9" s="32" t="s">
        <v>240</v>
      </c>
      <c r="C9" s="36"/>
      <c r="D9" s="36"/>
      <c r="E9" s="37">
        <f>SUBTOTAL(9,E8:E8)</f>
        <v>20100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pans="1:5" s="2" customFormat="1" ht="24.75" customHeight="1" outlineLevel="2">
      <c r="A10" s="7">
        <v>1</v>
      </c>
      <c r="B10" s="28" t="s">
        <v>3</v>
      </c>
      <c r="C10" s="29" t="s">
        <v>30</v>
      </c>
      <c r="D10" s="29" t="s">
        <v>84</v>
      </c>
      <c r="E10" s="30">
        <v>22000</v>
      </c>
    </row>
    <row r="11" spans="1:5" s="2" customFormat="1" ht="24.75" customHeight="1" outlineLevel="2">
      <c r="A11" s="5">
        <f>+A10+1</f>
        <v>2</v>
      </c>
      <c r="B11" s="38" t="s">
        <v>3</v>
      </c>
      <c r="C11" s="39" t="s">
        <v>86</v>
      </c>
      <c r="D11" s="39" t="s">
        <v>85</v>
      </c>
      <c r="E11" s="40">
        <v>3520</v>
      </c>
    </row>
    <row r="12" spans="1:5" s="2" customFormat="1" ht="23.25" customHeight="1" outlineLevel="1">
      <c r="A12" s="35"/>
      <c r="B12" s="41" t="s">
        <v>241</v>
      </c>
      <c r="C12" s="42"/>
      <c r="D12" s="42"/>
      <c r="E12" s="37">
        <f>SUBTOTAL(9,E10:E11)</f>
        <v>25520</v>
      </c>
    </row>
    <row r="13" spans="1:5" s="2" customFormat="1" ht="24.75" customHeight="1" outlineLevel="2">
      <c r="A13" s="7">
        <v>1</v>
      </c>
      <c r="B13" s="28" t="s">
        <v>28</v>
      </c>
      <c r="C13" s="29" t="s">
        <v>146</v>
      </c>
      <c r="D13" s="29" t="s">
        <v>174</v>
      </c>
      <c r="E13" s="30">
        <v>1611140</v>
      </c>
    </row>
    <row r="14" spans="1:5" s="2" customFormat="1" ht="24.75" customHeight="1" outlineLevel="2">
      <c r="A14" s="4">
        <f>+A13+1</f>
        <v>2</v>
      </c>
      <c r="B14" s="23" t="s">
        <v>28</v>
      </c>
      <c r="C14" s="24" t="s">
        <v>146</v>
      </c>
      <c r="D14" s="24" t="s">
        <v>175</v>
      </c>
      <c r="E14" s="13">
        <v>1958070</v>
      </c>
    </row>
    <row r="15" spans="1:5" s="2" customFormat="1" ht="24.75" customHeight="1" outlineLevel="2">
      <c r="A15" s="5">
        <f>+A14+1</f>
        <v>3</v>
      </c>
      <c r="B15" s="43" t="s">
        <v>28</v>
      </c>
      <c r="C15" s="44" t="s">
        <v>146</v>
      </c>
      <c r="D15" s="44" t="s">
        <v>147</v>
      </c>
      <c r="E15" s="40">
        <v>38610</v>
      </c>
    </row>
    <row r="16" spans="1:5" s="2" customFormat="1" ht="23.25" customHeight="1" outlineLevel="1">
      <c r="A16" s="31"/>
      <c r="B16" s="47" t="s">
        <v>242</v>
      </c>
      <c r="C16" s="33"/>
      <c r="D16" s="33"/>
      <c r="E16" s="34">
        <f>SUBTOTAL(9,E13:E15)</f>
        <v>3607820</v>
      </c>
    </row>
    <row r="17" spans="1:5" s="2" customFormat="1" ht="24.75" customHeight="1" outlineLevel="2">
      <c r="A17" s="7">
        <v>1</v>
      </c>
      <c r="B17" s="45" t="s">
        <v>171</v>
      </c>
      <c r="C17" s="46" t="s">
        <v>217</v>
      </c>
      <c r="D17" s="46" t="s">
        <v>176</v>
      </c>
      <c r="E17" s="30">
        <v>284930</v>
      </c>
    </row>
    <row r="18" spans="1:5" ht="24.75" customHeight="1" outlineLevel="2">
      <c r="A18" s="5">
        <f>+A17+1</f>
        <v>2</v>
      </c>
      <c r="B18" s="43" t="s">
        <v>171</v>
      </c>
      <c r="C18" s="44" t="s">
        <v>172</v>
      </c>
      <c r="D18" s="44" t="s">
        <v>177</v>
      </c>
      <c r="E18" s="40">
        <v>120415</v>
      </c>
    </row>
    <row r="19" spans="1:5" ht="24.75" customHeight="1" outlineLevel="1">
      <c r="A19" s="35"/>
      <c r="B19" s="47" t="s">
        <v>243</v>
      </c>
      <c r="C19" s="36"/>
      <c r="D19" s="36"/>
      <c r="E19" s="37">
        <f>SUBTOTAL(9,E17:E18)</f>
        <v>405345</v>
      </c>
    </row>
    <row r="20" spans="1:5" s="2" customFormat="1" ht="24.75" customHeight="1" outlineLevel="2">
      <c r="A20" s="7">
        <v>1</v>
      </c>
      <c r="B20" s="45" t="s">
        <v>36</v>
      </c>
      <c r="C20" s="46" t="s">
        <v>144</v>
      </c>
      <c r="D20" s="46" t="s">
        <v>145</v>
      </c>
      <c r="E20" s="30">
        <v>40030</v>
      </c>
    </row>
    <row r="21" spans="1:5" s="2" customFormat="1" ht="24.75" customHeight="1" outlineLevel="2">
      <c r="A21" s="5">
        <f>+A20+1</f>
        <v>2</v>
      </c>
      <c r="B21" s="38" t="s">
        <v>36</v>
      </c>
      <c r="C21" s="39" t="s">
        <v>37</v>
      </c>
      <c r="D21" s="39" t="s">
        <v>38</v>
      </c>
      <c r="E21" s="40">
        <v>19540</v>
      </c>
    </row>
    <row r="22" spans="1:5" s="2" customFormat="1" ht="24.75" customHeight="1" outlineLevel="1">
      <c r="A22" s="35"/>
      <c r="B22" s="41" t="s">
        <v>244</v>
      </c>
      <c r="C22" s="42"/>
      <c r="D22" s="42"/>
      <c r="E22" s="37">
        <f>SUBTOTAL(9,E20:E21)</f>
        <v>59570</v>
      </c>
    </row>
    <row r="23" spans="1:5" s="2" customFormat="1" ht="24.75" customHeight="1" outlineLevel="2">
      <c r="A23" s="7">
        <v>1</v>
      </c>
      <c r="B23" s="45" t="s">
        <v>23</v>
      </c>
      <c r="C23" s="46" t="s">
        <v>24</v>
      </c>
      <c r="D23" s="46" t="s">
        <v>178</v>
      </c>
      <c r="E23" s="30">
        <v>204985</v>
      </c>
    </row>
    <row r="24" spans="1:5" s="2" customFormat="1" ht="24.75" customHeight="1" outlineLevel="2">
      <c r="A24" s="4">
        <f>+A23+1</f>
        <v>2</v>
      </c>
      <c r="B24" s="23" t="s">
        <v>23</v>
      </c>
      <c r="C24" s="24" t="s">
        <v>160</v>
      </c>
      <c r="D24" s="24" t="s">
        <v>179</v>
      </c>
      <c r="E24" s="13">
        <v>83160</v>
      </c>
    </row>
    <row r="25" spans="1:5" s="2" customFormat="1" ht="24.75" customHeight="1" outlineLevel="2">
      <c r="A25" s="4">
        <f>+A24+1</f>
        <v>3</v>
      </c>
      <c r="B25" s="23" t="s">
        <v>23</v>
      </c>
      <c r="C25" s="24" t="s">
        <v>24</v>
      </c>
      <c r="D25" s="24" t="s">
        <v>91</v>
      </c>
      <c r="E25" s="13">
        <v>368155</v>
      </c>
    </row>
    <row r="26" spans="1:5" s="2" customFormat="1" ht="24.75" customHeight="1" outlineLevel="2">
      <c r="A26" s="5">
        <f>+A25+1</f>
        <v>4</v>
      </c>
      <c r="B26" s="43" t="s">
        <v>23</v>
      </c>
      <c r="C26" s="44" t="s">
        <v>90</v>
      </c>
      <c r="D26" s="44" t="s">
        <v>39</v>
      </c>
      <c r="E26" s="40">
        <v>39460</v>
      </c>
    </row>
    <row r="27" spans="1:5" s="2" customFormat="1" ht="24.75" customHeight="1" outlineLevel="1">
      <c r="A27" s="35"/>
      <c r="B27" s="47" t="s">
        <v>245</v>
      </c>
      <c r="C27" s="36"/>
      <c r="D27" s="36"/>
      <c r="E27" s="37">
        <f>SUBTOTAL(9,E23:E26)</f>
        <v>695760</v>
      </c>
    </row>
    <row r="28" spans="1:5" s="2" customFormat="1" ht="29.25" customHeight="1" outlineLevel="2">
      <c r="A28" s="6">
        <v>1</v>
      </c>
      <c r="B28" s="19" t="s">
        <v>110</v>
      </c>
      <c r="C28" s="20" t="s">
        <v>218</v>
      </c>
      <c r="D28" s="20" t="s">
        <v>111</v>
      </c>
      <c r="E28" s="10">
        <v>9290</v>
      </c>
    </row>
    <row r="29" spans="1:5" s="2" customFormat="1" ht="24.75" customHeight="1" outlineLevel="1">
      <c r="A29" s="35"/>
      <c r="B29" s="47" t="s">
        <v>246</v>
      </c>
      <c r="C29" s="36"/>
      <c r="D29" s="36"/>
      <c r="E29" s="37">
        <f>SUBTOTAL(9,E28:E28)</f>
        <v>9290</v>
      </c>
    </row>
    <row r="30" spans="1:5" s="2" customFormat="1" ht="24.75" customHeight="1" outlineLevel="2">
      <c r="A30" s="7">
        <v>1</v>
      </c>
      <c r="B30" s="45" t="s">
        <v>77</v>
      </c>
      <c r="C30" s="46" t="s">
        <v>166</v>
      </c>
      <c r="D30" s="46" t="s">
        <v>180</v>
      </c>
      <c r="E30" s="30">
        <v>361800</v>
      </c>
    </row>
    <row r="31" spans="1:5" s="2" customFormat="1" ht="24.75" customHeight="1" outlineLevel="2">
      <c r="A31" s="5">
        <v>2</v>
      </c>
      <c r="B31" s="43" t="s">
        <v>77</v>
      </c>
      <c r="C31" s="44" t="s">
        <v>78</v>
      </c>
      <c r="D31" s="44" t="s">
        <v>115</v>
      </c>
      <c r="E31" s="40">
        <v>8000</v>
      </c>
    </row>
    <row r="32" spans="1:5" s="2" customFormat="1" ht="24.75" customHeight="1" outlineLevel="1">
      <c r="A32" s="35"/>
      <c r="B32" s="47" t="s">
        <v>247</v>
      </c>
      <c r="C32" s="36"/>
      <c r="D32" s="36"/>
      <c r="E32" s="37">
        <f>SUBTOTAL(9,E30:E31)</f>
        <v>369800</v>
      </c>
    </row>
    <row r="33" spans="1:5" s="2" customFormat="1" ht="24.75" customHeight="1" outlineLevel="2">
      <c r="A33" s="7">
        <v>1</v>
      </c>
      <c r="B33" s="45" t="s">
        <v>2</v>
      </c>
      <c r="C33" s="46" t="s">
        <v>88</v>
      </c>
      <c r="D33" s="46" t="s">
        <v>89</v>
      </c>
      <c r="E33" s="30">
        <v>30550</v>
      </c>
    </row>
    <row r="34" spans="1:5" s="2" customFormat="1" ht="24.75" customHeight="1" outlineLevel="2">
      <c r="A34" s="5">
        <v>2</v>
      </c>
      <c r="B34" s="43" t="s">
        <v>2</v>
      </c>
      <c r="C34" s="44" t="s">
        <v>29</v>
      </c>
      <c r="D34" s="44" t="s">
        <v>87</v>
      </c>
      <c r="E34" s="40">
        <v>137990</v>
      </c>
    </row>
    <row r="35" spans="1:5" s="2" customFormat="1" ht="24.75" customHeight="1" outlineLevel="1">
      <c r="A35" s="35"/>
      <c r="B35" s="47" t="s">
        <v>248</v>
      </c>
      <c r="C35" s="36"/>
      <c r="D35" s="36"/>
      <c r="E35" s="37">
        <f>SUBTOTAL(9,E33:E34)</f>
        <v>168540</v>
      </c>
    </row>
    <row r="36" spans="1:5" s="2" customFormat="1" ht="25.5" customHeight="1" outlineLevel="2">
      <c r="A36" s="7">
        <v>1</v>
      </c>
      <c r="B36" s="45" t="s">
        <v>5</v>
      </c>
      <c r="C36" s="46" t="s">
        <v>57</v>
      </c>
      <c r="D36" s="46" t="s">
        <v>58</v>
      </c>
      <c r="E36" s="30">
        <v>4290</v>
      </c>
    </row>
    <row r="37" spans="1:5" s="2" customFormat="1" ht="24.75" customHeight="1" outlineLevel="2">
      <c r="A37" s="5">
        <v>2</v>
      </c>
      <c r="B37" s="43" t="s">
        <v>5</v>
      </c>
      <c r="C37" s="44" t="s">
        <v>21</v>
      </c>
      <c r="D37" s="44" t="s">
        <v>22</v>
      </c>
      <c r="E37" s="40">
        <v>32960</v>
      </c>
    </row>
    <row r="38" spans="1:5" s="2" customFormat="1" ht="24.75" customHeight="1" outlineLevel="1">
      <c r="A38" s="35"/>
      <c r="B38" s="47" t="s">
        <v>249</v>
      </c>
      <c r="C38" s="36"/>
      <c r="D38" s="36"/>
      <c r="E38" s="37">
        <f>SUBTOTAL(9,E36:E37)</f>
        <v>37250</v>
      </c>
    </row>
    <row r="39" spans="1:5" s="2" customFormat="1" ht="29.25" customHeight="1" outlineLevel="2">
      <c r="A39" s="6">
        <v>1</v>
      </c>
      <c r="B39" s="19" t="s">
        <v>136</v>
      </c>
      <c r="C39" s="20" t="s">
        <v>137</v>
      </c>
      <c r="D39" s="20" t="s">
        <v>138</v>
      </c>
      <c r="E39" s="10">
        <v>698330</v>
      </c>
    </row>
    <row r="40" spans="1:5" s="2" customFormat="1" ht="24.75" customHeight="1" outlineLevel="1">
      <c r="A40" s="35"/>
      <c r="B40" s="47" t="s">
        <v>250</v>
      </c>
      <c r="C40" s="36"/>
      <c r="D40" s="36"/>
      <c r="E40" s="37">
        <f>SUBTOTAL(9,E39:E39)</f>
        <v>698330</v>
      </c>
    </row>
    <row r="41" spans="1:5" s="2" customFormat="1" ht="30" customHeight="1" outlineLevel="2">
      <c r="A41" s="6">
        <v>1</v>
      </c>
      <c r="B41" s="19" t="s">
        <v>181</v>
      </c>
      <c r="C41" s="20" t="s">
        <v>219</v>
      </c>
      <c r="D41" s="20" t="s">
        <v>182</v>
      </c>
      <c r="E41" s="10">
        <v>353620</v>
      </c>
    </row>
    <row r="42" spans="1:5" s="2" customFormat="1" ht="24.75" customHeight="1" outlineLevel="1">
      <c r="A42" s="35"/>
      <c r="B42" s="47" t="s">
        <v>251</v>
      </c>
      <c r="C42" s="36"/>
      <c r="D42" s="36"/>
      <c r="E42" s="37">
        <f>SUBTOTAL(9,E41:E41)</f>
        <v>353620</v>
      </c>
    </row>
    <row r="43" spans="1:5" s="2" customFormat="1" ht="24.75" customHeight="1" outlineLevel="2">
      <c r="A43" s="7">
        <v>1</v>
      </c>
      <c r="B43" s="28" t="s">
        <v>11</v>
      </c>
      <c r="C43" s="29" t="s">
        <v>12</v>
      </c>
      <c r="D43" s="29" t="s">
        <v>92</v>
      </c>
      <c r="E43" s="30">
        <v>5215950</v>
      </c>
    </row>
    <row r="44" spans="1:5" s="2" customFormat="1" ht="24.75" customHeight="1" outlineLevel="2">
      <c r="A44" s="4">
        <f>+A43+1</f>
        <v>2</v>
      </c>
      <c r="B44" s="23" t="s">
        <v>11</v>
      </c>
      <c r="C44" s="24" t="s">
        <v>12</v>
      </c>
      <c r="D44" s="24" t="s">
        <v>183</v>
      </c>
      <c r="E44" s="13">
        <v>1112230</v>
      </c>
    </row>
    <row r="45" spans="1:5" s="2" customFormat="1" ht="24.75" customHeight="1" outlineLevel="2">
      <c r="A45" s="4">
        <f>+A44+1</f>
        <v>3</v>
      </c>
      <c r="B45" s="23" t="s">
        <v>11</v>
      </c>
      <c r="C45" s="24" t="s">
        <v>220</v>
      </c>
      <c r="D45" s="24" t="s">
        <v>184</v>
      </c>
      <c r="E45" s="13">
        <v>79510</v>
      </c>
    </row>
    <row r="46" spans="1:5" s="2" customFormat="1" ht="24.75" customHeight="1" outlineLevel="2">
      <c r="A46" s="4">
        <f>+A45+1</f>
        <v>4</v>
      </c>
      <c r="B46" s="23" t="s">
        <v>11</v>
      </c>
      <c r="C46" s="24" t="s">
        <v>221</v>
      </c>
      <c r="D46" s="24" t="s">
        <v>185</v>
      </c>
      <c r="E46" s="13">
        <v>8000</v>
      </c>
    </row>
    <row r="47" spans="1:5" s="2" customFormat="1" ht="24.75" customHeight="1" outlineLevel="2">
      <c r="A47" s="5">
        <f>+A46+1</f>
        <v>5</v>
      </c>
      <c r="B47" s="43" t="s">
        <v>11</v>
      </c>
      <c r="C47" s="44" t="s">
        <v>93</v>
      </c>
      <c r="D47" s="44" t="s">
        <v>94</v>
      </c>
      <c r="E47" s="40">
        <v>12290</v>
      </c>
    </row>
    <row r="48" spans="1:5" s="2" customFormat="1" ht="24.75" customHeight="1" outlineLevel="1">
      <c r="A48" s="35"/>
      <c r="B48" s="47" t="s">
        <v>252</v>
      </c>
      <c r="C48" s="36"/>
      <c r="D48" s="36"/>
      <c r="E48" s="37">
        <f>SUBTOTAL(9,E43:E47)</f>
        <v>6427980</v>
      </c>
    </row>
    <row r="49" spans="1:5" s="2" customFormat="1" ht="30" customHeight="1" outlineLevel="2">
      <c r="A49" s="6">
        <v>1</v>
      </c>
      <c r="B49" s="19" t="s">
        <v>18</v>
      </c>
      <c r="C49" s="20" t="s">
        <v>148</v>
      </c>
      <c r="D49" s="20" t="s">
        <v>149</v>
      </c>
      <c r="E49" s="10">
        <v>916160</v>
      </c>
    </row>
    <row r="50" spans="1:5" s="2" customFormat="1" ht="24.75" customHeight="1" outlineLevel="1">
      <c r="A50" s="35"/>
      <c r="B50" s="47" t="s">
        <v>253</v>
      </c>
      <c r="C50" s="36"/>
      <c r="D50" s="36"/>
      <c r="E50" s="37">
        <f>SUBTOTAL(9,E49:E49)</f>
        <v>916160</v>
      </c>
    </row>
    <row r="51" spans="1:5" s="2" customFormat="1" ht="30" customHeight="1" outlineLevel="2">
      <c r="A51" s="6">
        <v>1</v>
      </c>
      <c r="B51" s="48" t="s">
        <v>34</v>
      </c>
      <c r="C51" s="49" t="s">
        <v>35</v>
      </c>
      <c r="D51" s="49" t="s">
        <v>72</v>
      </c>
      <c r="E51" s="10">
        <v>38340</v>
      </c>
    </row>
    <row r="52" spans="1:5" s="2" customFormat="1" ht="24.75" customHeight="1" outlineLevel="1">
      <c r="A52" s="35"/>
      <c r="B52" s="41" t="s">
        <v>254</v>
      </c>
      <c r="C52" s="42"/>
      <c r="D52" s="42"/>
      <c r="E52" s="37">
        <f>SUBTOTAL(9,E51:E51)</f>
        <v>38340</v>
      </c>
    </row>
    <row r="53" spans="1:5" s="2" customFormat="1" ht="29.25" customHeight="1" outlineLevel="2">
      <c r="A53" s="6">
        <v>1</v>
      </c>
      <c r="B53" s="19" t="s">
        <v>6</v>
      </c>
      <c r="C53" s="20" t="s">
        <v>67</v>
      </c>
      <c r="D53" s="20" t="s">
        <v>186</v>
      </c>
      <c r="E53" s="10">
        <v>486455</v>
      </c>
    </row>
    <row r="54" spans="1:5" s="2" customFormat="1" ht="24.75" customHeight="1" outlineLevel="1">
      <c r="A54" s="35"/>
      <c r="B54" s="47" t="s">
        <v>255</v>
      </c>
      <c r="C54" s="36"/>
      <c r="D54" s="36"/>
      <c r="E54" s="37">
        <f>SUBTOTAL(9,E53:E53)</f>
        <v>486455</v>
      </c>
    </row>
    <row r="55" spans="1:5" s="2" customFormat="1" ht="29.25" customHeight="1" outlineLevel="2">
      <c r="A55" s="6">
        <v>1</v>
      </c>
      <c r="B55" s="19" t="s">
        <v>47</v>
      </c>
      <c r="C55" s="20" t="s">
        <v>48</v>
      </c>
      <c r="D55" s="20" t="s">
        <v>150</v>
      </c>
      <c r="E55" s="10">
        <v>20955</v>
      </c>
    </row>
    <row r="56" spans="1:5" s="2" customFormat="1" ht="24.75" customHeight="1" outlineLevel="1">
      <c r="A56" s="35"/>
      <c r="B56" s="47" t="s">
        <v>256</v>
      </c>
      <c r="C56" s="36"/>
      <c r="D56" s="36"/>
      <c r="E56" s="37">
        <f>SUBTOTAL(9,E55:E55)</f>
        <v>20955</v>
      </c>
    </row>
    <row r="57" spans="1:5" s="2" customFormat="1" ht="29.25" customHeight="1" outlineLevel="2">
      <c r="A57" s="6">
        <v>1</v>
      </c>
      <c r="B57" s="19" t="s">
        <v>124</v>
      </c>
      <c r="C57" s="20" t="s">
        <v>125</v>
      </c>
      <c r="D57" s="20" t="s">
        <v>126</v>
      </c>
      <c r="E57" s="10">
        <v>22000</v>
      </c>
    </row>
    <row r="58" spans="1:5" s="2" customFormat="1" ht="24.75" customHeight="1" outlineLevel="1">
      <c r="A58" s="35"/>
      <c r="B58" s="47" t="s">
        <v>257</v>
      </c>
      <c r="C58" s="36"/>
      <c r="D58" s="36"/>
      <c r="E58" s="37">
        <f>SUBTOTAL(9,E57:E57)</f>
        <v>22000</v>
      </c>
    </row>
    <row r="59" spans="1:5" s="2" customFormat="1" ht="24.75" customHeight="1" outlineLevel="2">
      <c r="A59" s="7">
        <v>1</v>
      </c>
      <c r="B59" s="45" t="s">
        <v>53</v>
      </c>
      <c r="C59" s="46" t="s">
        <v>54</v>
      </c>
      <c r="D59" s="46" t="s">
        <v>141</v>
      </c>
      <c r="E59" s="30">
        <v>219900</v>
      </c>
    </row>
    <row r="60" spans="1:5" s="2" customFormat="1" ht="24.75" customHeight="1" outlineLevel="2">
      <c r="A60" s="4">
        <f>+A59+1</f>
        <v>2</v>
      </c>
      <c r="B60" s="23" t="s">
        <v>53</v>
      </c>
      <c r="C60" s="24" t="s">
        <v>222</v>
      </c>
      <c r="D60" s="24" t="s">
        <v>142</v>
      </c>
      <c r="E60" s="13">
        <v>11500</v>
      </c>
    </row>
    <row r="61" spans="1:5" s="2" customFormat="1" ht="24.75" customHeight="1" outlineLevel="2">
      <c r="A61" s="5">
        <v>3</v>
      </c>
      <c r="B61" s="43" t="s">
        <v>53</v>
      </c>
      <c r="C61" s="44" t="s">
        <v>223</v>
      </c>
      <c r="D61" s="44" t="s">
        <v>187</v>
      </c>
      <c r="E61" s="40">
        <v>1200</v>
      </c>
    </row>
    <row r="62" spans="1:5" s="2" customFormat="1" ht="24.75" customHeight="1" outlineLevel="1">
      <c r="A62" s="35"/>
      <c r="B62" s="47" t="s">
        <v>258</v>
      </c>
      <c r="C62" s="36"/>
      <c r="D62" s="36"/>
      <c r="E62" s="37">
        <f>SUBTOTAL(9,E59:E61)</f>
        <v>232600</v>
      </c>
    </row>
    <row r="63" spans="1:5" s="2" customFormat="1" ht="24.75" customHeight="1" outlineLevel="2">
      <c r="A63" s="7">
        <v>1</v>
      </c>
      <c r="B63" s="28" t="s">
        <v>74</v>
      </c>
      <c r="C63" s="29" t="s">
        <v>75</v>
      </c>
      <c r="D63" s="29" t="s">
        <v>188</v>
      </c>
      <c r="E63" s="30">
        <v>138020</v>
      </c>
    </row>
    <row r="64" spans="1:5" s="2" customFormat="1" ht="24.75" customHeight="1" outlineLevel="2">
      <c r="A64" s="4">
        <f>+A63+1</f>
        <v>2</v>
      </c>
      <c r="B64" s="23" t="s">
        <v>74</v>
      </c>
      <c r="C64" s="24" t="s">
        <v>75</v>
      </c>
      <c r="D64" s="24" t="s">
        <v>76</v>
      </c>
      <c r="E64" s="13">
        <v>3520</v>
      </c>
    </row>
    <row r="65" spans="1:5" s="2" customFormat="1" ht="24.75" customHeight="1" outlineLevel="2">
      <c r="A65" s="5">
        <f>+A64+1</f>
        <v>3</v>
      </c>
      <c r="B65" s="43" t="s">
        <v>74</v>
      </c>
      <c r="C65" s="44" t="s">
        <v>83</v>
      </c>
      <c r="D65" s="44" t="s">
        <v>189</v>
      </c>
      <c r="E65" s="40">
        <v>21140</v>
      </c>
    </row>
    <row r="66" spans="1:5" s="2" customFormat="1" ht="24.75" customHeight="1" outlineLevel="1">
      <c r="A66" s="35"/>
      <c r="B66" s="47" t="s">
        <v>259</v>
      </c>
      <c r="C66" s="36"/>
      <c r="D66" s="36"/>
      <c r="E66" s="37">
        <f>SUBTOTAL(9,E63:E65)</f>
        <v>162680</v>
      </c>
    </row>
    <row r="67" spans="1:5" s="2" customFormat="1" ht="31.5" customHeight="1" outlineLevel="2">
      <c r="A67" s="6">
        <v>1</v>
      </c>
      <c r="B67" s="19" t="s">
        <v>96</v>
      </c>
      <c r="C67" s="20" t="s">
        <v>95</v>
      </c>
      <c r="D67" s="20" t="s">
        <v>190</v>
      </c>
      <c r="E67" s="10">
        <v>122440</v>
      </c>
    </row>
    <row r="68" spans="1:5" s="2" customFormat="1" ht="24.75" customHeight="1" outlineLevel="1">
      <c r="A68" s="35"/>
      <c r="B68" s="47" t="s">
        <v>260</v>
      </c>
      <c r="C68" s="36"/>
      <c r="D68" s="36"/>
      <c r="E68" s="37">
        <f>SUBTOTAL(9,E67:E67)</f>
        <v>122440</v>
      </c>
    </row>
    <row r="69" spans="1:5" s="2" customFormat="1" ht="29.25" customHeight="1" outlineLevel="2">
      <c r="A69" s="6">
        <v>1</v>
      </c>
      <c r="B69" s="19" t="s">
        <v>7</v>
      </c>
      <c r="C69" s="20" t="s">
        <v>8</v>
      </c>
      <c r="D69" s="20" t="s">
        <v>9</v>
      </c>
      <c r="E69" s="10">
        <v>6640</v>
      </c>
    </row>
    <row r="70" spans="1:5" s="2" customFormat="1" ht="24.75" customHeight="1" outlineLevel="1">
      <c r="A70" s="35"/>
      <c r="B70" s="47" t="s">
        <v>261</v>
      </c>
      <c r="C70" s="36"/>
      <c r="D70" s="36"/>
      <c r="E70" s="37">
        <f>SUBTOTAL(9,E69:E69)</f>
        <v>6640</v>
      </c>
    </row>
    <row r="71" spans="1:5" s="2" customFormat="1" ht="24.75" customHeight="1" outlineLevel="2">
      <c r="A71" s="7">
        <v>1</v>
      </c>
      <c r="B71" s="28" t="s">
        <v>191</v>
      </c>
      <c r="C71" s="29" t="s">
        <v>224</v>
      </c>
      <c r="D71" s="29" t="s">
        <v>192</v>
      </c>
      <c r="E71" s="30">
        <v>203370</v>
      </c>
    </row>
    <row r="72" spans="1:5" s="2" customFormat="1" ht="24.75" customHeight="1" outlineLevel="2">
      <c r="A72" s="5">
        <f>+A71+1</f>
        <v>2</v>
      </c>
      <c r="B72" s="43" t="s">
        <v>191</v>
      </c>
      <c r="C72" s="44" t="s">
        <v>224</v>
      </c>
      <c r="D72" s="44" t="s">
        <v>193</v>
      </c>
      <c r="E72" s="40">
        <v>904700</v>
      </c>
    </row>
    <row r="73" spans="1:5" s="2" customFormat="1" ht="24.75" customHeight="1" outlineLevel="1">
      <c r="A73" s="35"/>
      <c r="B73" s="47" t="s">
        <v>262</v>
      </c>
      <c r="C73" s="36"/>
      <c r="D73" s="36"/>
      <c r="E73" s="37">
        <f>SUBTOTAL(9,E71:E72)</f>
        <v>1108070</v>
      </c>
    </row>
    <row r="74" spans="1:5" s="2" customFormat="1" ht="27.75" customHeight="1" outlineLevel="2">
      <c r="A74" s="6">
        <v>1</v>
      </c>
      <c r="B74" s="48" t="s">
        <v>55</v>
      </c>
      <c r="C74" s="49" t="s">
        <v>55</v>
      </c>
      <c r="D74" s="49" t="s">
        <v>194</v>
      </c>
      <c r="E74" s="10">
        <v>110100</v>
      </c>
    </row>
    <row r="75" spans="1:5" s="2" customFormat="1" ht="24.75" customHeight="1" outlineLevel="1">
      <c r="A75" s="50"/>
      <c r="B75" s="41" t="s">
        <v>263</v>
      </c>
      <c r="C75" s="51"/>
      <c r="D75" s="51"/>
      <c r="E75" s="52">
        <f>SUBTOTAL(9,E74:E74)</f>
        <v>110100</v>
      </c>
    </row>
    <row r="76" spans="1:5" s="2" customFormat="1" ht="25.5" customHeight="1" outlineLevel="2">
      <c r="A76" s="7">
        <v>1</v>
      </c>
      <c r="B76" s="45" t="s">
        <v>50</v>
      </c>
      <c r="C76" s="46" t="s">
        <v>130</v>
      </c>
      <c r="D76" s="46" t="s">
        <v>131</v>
      </c>
      <c r="E76" s="30">
        <v>543550</v>
      </c>
    </row>
    <row r="77" spans="1:5" s="2" customFormat="1" ht="24.75" customHeight="1" outlineLevel="2">
      <c r="A77" s="5">
        <f>+A76+1</f>
        <v>2</v>
      </c>
      <c r="B77" s="43" t="s">
        <v>50</v>
      </c>
      <c r="C77" s="44" t="s">
        <v>51</v>
      </c>
      <c r="D77" s="44" t="s">
        <v>52</v>
      </c>
      <c r="E77" s="40">
        <v>7640</v>
      </c>
    </row>
    <row r="78" spans="1:5" s="2" customFormat="1" ht="24.75" customHeight="1" outlineLevel="1">
      <c r="A78" s="35"/>
      <c r="B78" s="47" t="s">
        <v>264</v>
      </c>
      <c r="C78" s="36"/>
      <c r="D78" s="36"/>
      <c r="E78" s="37">
        <f>SUBTOTAL(9,E76:E77)</f>
        <v>551190</v>
      </c>
    </row>
    <row r="79" spans="1:5" s="2" customFormat="1" ht="24.75" customHeight="1" outlineLevel="2">
      <c r="A79" s="7">
        <v>1</v>
      </c>
      <c r="B79" s="45" t="s">
        <v>25</v>
      </c>
      <c r="C79" s="46" t="s">
        <v>225</v>
      </c>
      <c r="D79" s="46" t="s">
        <v>195</v>
      </c>
      <c r="E79" s="30">
        <v>349150</v>
      </c>
    </row>
    <row r="80" spans="1:5" s="2" customFormat="1" ht="24.75" customHeight="1" outlineLevel="2">
      <c r="A80" s="4">
        <v>2</v>
      </c>
      <c r="B80" s="23" t="s">
        <v>25</v>
      </c>
      <c r="C80" s="24" t="s">
        <v>81</v>
      </c>
      <c r="D80" s="24" t="s">
        <v>123</v>
      </c>
      <c r="E80" s="13">
        <v>146830</v>
      </c>
    </row>
    <row r="81" spans="1:5" s="2" customFormat="1" ht="24.75" customHeight="1" outlineLevel="2">
      <c r="A81" s="4">
        <f>+A80+1</f>
        <v>3</v>
      </c>
      <c r="B81" s="21" t="s">
        <v>25</v>
      </c>
      <c r="C81" s="22" t="s">
        <v>121</v>
      </c>
      <c r="D81" s="22" t="s">
        <v>122</v>
      </c>
      <c r="E81" s="13">
        <v>3740</v>
      </c>
    </row>
    <row r="82" spans="1:5" s="2" customFormat="1" ht="24.75" customHeight="1" outlineLevel="2">
      <c r="A82" s="5">
        <f>+A81+1</f>
        <v>4</v>
      </c>
      <c r="B82" s="38" t="s">
        <v>25</v>
      </c>
      <c r="C82" s="39" t="s">
        <v>81</v>
      </c>
      <c r="D82" s="39" t="s">
        <v>26</v>
      </c>
      <c r="E82" s="40">
        <v>25580</v>
      </c>
    </row>
    <row r="83" spans="1:5" s="2" customFormat="1" ht="24.75" customHeight="1" outlineLevel="1">
      <c r="A83" s="35"/>
      <c r="B83" s="41" t="s">
        <v>265</v>
      </c>
      <c r="C83" s="42"/>
      <c r="D83" s="42"/>
      <c r="E83" s="37">
        <f>SUBTOTAL(9,E79:E82)</f>
        <v>525300</v>
      </c>
    </row>
    <row r="84" spans="1:5" s="2" customFormat="1" ht="24.75" customHeight="1" outlineLevel="2">
      <c r="A84" s="7">
        <v>1</v>
      </c>
      <c r="B84" s="45" t="s">
        <v>32</v>
      </c>
      <c r="C84" s="46" t="s">
        <v>153</v>
      </c>
      <c r="D84" s="46" t="s">
        <v>154</v>
      </c>
      <c r="E84" s="30">
        <v>308660</v>
      </c>
    </row>
    <row r="85" spans="1:5" s="2" customFormat="1" ht="24.75" customHeight="1" outlineLevel="2">
      <c r="A85" s="4">
        <v>2</v>
      </c>
      <c r="B85" s="23" t="s">
        <v>32</v>
      </c>
      <c r="C85" s="24" t="s">
        <v>33</v>
      </c>
      <c r="D85" s="24" t="s">
        <v>196</v>
      </c>
      <c r="E85" s="13">
        <v>305200</v>
      </c>
    </row>
    <row r="86" spans="1:5" s="2" customFormat="1" ht="24.75" customHeight="1" outlineLevel="2">
      <c r="A86" s="5">
        <f>+A85+1</f>
        <v>3</v>
      </c>
      <c r="B86" s="43" t="s">
        <v>32</v>
      </c>
      <c r="C86" s="44" t="s">
        <v>33</v>
      </c>
      <c r="D86" s="44" t="s">
        <v>158</v>
      </c>
      <c r="E86" s="40">
        <v>2870</v>
      </c>
    </row>
    <row r="87" spans="1:5" s="2" customFormat="1" ht="24.75" customHeight="1" outlineLevel="1">
      <c r="A87" s="35"/>
      <c r="B87" s="47" t="s">
        <v>266</v>
      </c>
      <c r="C87" s="36"/>
      <c r="D87" s="36"/>
      <c r="E87" s="37">
        <f>SUBTOTAL(9,E84:E86)</f>
        <v>616730</v>
      </c>
    </row>
    <row r="88" spans="1:5" s="2" customFormat="1" ht="30" customHeight="1" outlineLevel="2">
      <c r="A88" s="6">
        <v>1</v>
      </c>
      <c r="B88" s="19" t="s">
        <v>82</v>
      </c>
      <c r="C88" s="20" t="s">
        <v>226</v>
      </c>
      <c r="D88" s="20" t="s">
        <v>197</v>
      </c>
      <c r="E88" s="10">
        <v>609640</v>
      </c>
    </row>
    <row r="89" spans="1:5" s="2" customFormat="1" ht="24.75" customHeight="1" outlineLevel="1">
      <c r="A89" s="35"/>
      <c r="B89" s="47" t="s">
        <v>267</v>
      </c>
      <c r="C89" s="36"/>
      <c r="D89" s="36"/>
      <c r="E89" s="37">
        <f>SUBTOTAL(9,E88:E88)</f>
        <v>609640</v>
      </c>
    </row>
    <row r="90" spans="1:5" s="2" customFormat="1" ht="24.75" customHeight="1" outlineLevel="2">
      <c r="A90" s="7">
        <v>1</v>
      </c>
      <c r="B90" s="28" t="s">
        <v>45</v>
      </c>
      <c r="C90" s="29" t="s">
        <v>79</v>
      </c>
      <c r="D90" s="29" t="s">
        <v>116</v>
      </c>
      <c r="E90" s="30">
        <v>446990</v>
      </c>
    </row>
    <row r="91" spans="1:5" s="2" customFormat="1" ht="24.75" customHeight="1" outlineLevel="2">
      <c r="A91" s="5">
        <f>+A90+1</f>
        <v>2</v>
      </c>
      <c r="B91" s="43" t="s">
        <v>45</v>
      </c>
      <c r="C91" s="44" t="s">
        <v>79</v>
      </c>
      <c r="D91" s="44" t="s">
        <v>117</v>
      </c>
      <c r="E91" s="40">
        <v>1089420</v>
      </c>
    </row>
    <row r="92" spans="1:5" s="2" customFormat="1" ht="24.75" customHeight="1" outlineLevel="1">
      <c r="A92" s="35"/>
      <c r="B92" s="47" t="s">
        <v>268</v>
      </c>
      <c r="C92" s="36"/>
      <c r="D92" s="36"/>
      <c r="E92" s="37">
        <f>SUBTOTAL(9,E90:E91)</f>
        <v>1536410</v>
      </c>
    </row>
    <row r="93" spans="1:5" s="2" customFormat="1" ht="24.75" customHeight="1" outlineLevel="2">
      <c r="A93" s="7">
        <v>1</v>
      </c>
      <c r="B93" s="28" t="s">
        <v>43</v>
      </c>
      <c r="C93" s="29" t="s">
        <v>173</v>
      </c>
      <c r="D93" s="29" t="s">
        <v>44</v>
      </c>
      <c r="E93" s="30">
        <v>2123240</v>
      </c>
    </row>
    <row r="94" spans="1:5" s="2" customFormat="1" ht="24.75" customHeight="1" outlineLevel="2">
      <c r="A94" s="5">
        <f>+A93+1</f>
        <v>2</v>
      </c>
      <c r="B94" s="43" t="s">
        <v>43</v>
      </c>
      <c r="C94" s="44" t="s">
        <v>227</v>
      </c>
      <c r="D94" s="44" t="s">
        <v>198</v>
      </c>
      <c r="E94" s="40">
        <v>60390</v>
      </c>
    </row>
    <row r="95" spans="1:5" s="2" customFormat="1" ht="24.75" customHeight="1" outlineLevel="1">
      <c r="A95" s="35"/>
      <c r="B95" s="47" t="s">
        <v>269</v>
      </c>
      <c r="C95" s="36"/>
      <c r="D95" s="36"/>
      <c r="E95" s="37">
        <f>SUBTOTAL(9,E93:E94)</f>
        <v>2183630</v>
      </c>
    </row>
    <row r="96" spans="1:5" s="2" customFormat="1" ht="31.5" customHeight="1" outlineLevel="2">
      <c r="A96" s="6">
        <v>1</v>
      </c>
      <c r="B96" s="19" t="s">
        <v>165</v>
      </c>
      <c r="C96" s="20" t="s">
        <v>228</v>
      </c>
      <c r="D96" s="20" t="s">
        <v>199</v>
      </c>
      <c r="E96" s="10">
        <v>179560</v>
      </c>
    </row>
    <row r="97" spans="1:5" s="2" customFormat="1" ht="24.75" customHeight="1" outlineLevel="1">
      <c r="A97" s="35"/>
      <c r="B97" s="47" t="s">
        <v>270</v>
      </c>
      <c r="C97" s="36"/>
      <c r="D97" s="36"/>
      <c r="E97" s="37">
        <f>SUBTOTAL(9,E96:E96)</f>
        <v>179560</v>
      </c>
    </row>
    <row r="98" spans="1:5" s="2" customFormat="1" ht="27.75" customHeight="1" outlineLevel="2">
      <c r="A98" s="7">
        <v>1</v>
      </c>
      <c r="B98" s="45" t="s">
        <v>132</v>
      </c>
      <c r="C98" s="46" t="s">
        <v>133</v>
      </c>
      <c r="D98" s="46" t="s">
        <v>135</v>
      </c>
      <c r="E98" s="30">
        <v>105980</v>
      </c>
    </row>
    <row r="99" spans="1:5" s="2" customFormat="1" ht="24.75" customHeight="1" outlineLevel="2">
      <c r="A99" s="5">
        <f>+A98+1</f>
        <v>2</v>
      </c>
      <c r="B99" s="38" t="s">
        <v>132</v>
      </c>
      <c r="C99" s="39" t="s">
        <v>133</v>
      </c>
      <c r="D99" s="39" t="s">
        <v>134</v>
      </c>
      <c r="E99" s="40">
        <v>7810</v>
      </c>
    </row>
    <row r="100" spans="1:5" s="2" customFormat="1" ht="24.75" customHeight="1" outlineLevel="1">
      <c r="A100" s="35"/>
      <c r="B100" s="41" t="s">
        <v>271</v>
      </c>
      <c r="C100" s="42"/>
      <c r="D100" s="42"/>
      <c r="E100" s="37">
        <f>SUBTOTAL(9,E98:E99)</f>
        <v>113790</v>
      </c>
    </row>
    <row r="101" spans="1:5" s="2" customFormat="1" ht="31.5" customHeight="1" outlineLevel="2">
      <c r="A101" s="6">
        <v>1</v>
      </c>
      <c r="B101" s="19" t="s">
        <v>107</v>
      </c>
      <c r="C101" s="20" t="s">
        <v>108</v>
      </c>
      <c r="D101" s="20" t="s">
        <v>109</v>
      </c>
      <c r="E101" s="10">
        <v>248460</v>
      </c>
    </row>
    <row r="102" spans="1:5" s="2" customFormat="1" ht="24.75" customHeight="1" outlineLevel="1">
      <c r="A102" s="35"/>
      <c r="B102" s="47" t="s">
        <v>272</v>
      </c>
      <c r="C102" s="36"/>
      <c r="D102" s="36"/>
      <c r="E102" s="37">
        <f>SUBTOTAL(9,E101:E101)</f>
        <v>248460</v>
      </c>
    </row>
    <row r="103" spans="1:5" s="2" customFormat="1" ht="29.25" customHeight="1" outlineLevel="2">
      <c r="A103" s="6">
        <v>1</v>
      </c>
      <c r="B103" s="19" t="s">
        <v>59</v>
      </c>
      <c r="C103" s="20" t="s">
        <v>60</v>
      </c>
      <c r="D103" s="20" t="s">
        <v>61</v>
      </c>
      <c r="E103" s="10">
        <v>324650</v>
      </c>
    </row>
    <row r="104" spans="1:5" s="2" customFormat="1" ht="24.75" customHeight="1" outlineLevel="1">
      <c r="A104" s="35"/>
      <c r="B104" s="47" t="s">
        <v>273</v>
      </c>
      <c r="C104" s="36"/>
      <c r="D104" s="36"/>
      <c r="E104" s="37">
        <f>SUBTOTAL(9,E103:E103)</f>
        <v>324650</v>
      </c>
    </row>
    <row r="105" spans="1:5" s="2" customFormat="1" ht="30" customHeight="1" outlineLevel="2">
      <c r="A105" s="6">
        <v>1</v>
      </c>
      <c r="B105" s="19" t="s">
        <v>68</v>
      </c>
      <c r="C105" s="20" t="s">
        <v>69</v>
      </c>
      <c r="D105" s="20" t="s">
        <v>168</v>
      </c>
      <c r="E105" s="10">
        <v>259140</v>
      </c>
    </row>
    <row r="106" spans="1:5" s="2" customFormat="1" ht="24.75" customHeight="1" outlineLevel="1">
      <c r="A106" s="35"/>
      <c r="B106" s="47" t="s">
        <v>274</v>
      </c>
      <c r="C106" s="36"/>
      <c r="D106" s="36"/>
      <c r="E106" s="37">
        <f>SUBTOTAL(9,E105:E105)</f>
        <v>259140</v>
      </c>
    </row>
    <row r="107" spans="1:5" s="2" customFormat="1" ht="24.75" customHeight="1" outlineLevel="2">
      <c r="A107" s="7">
        <v>1</v>
      </c>
      <c r="B107" s="45" t="s">
        <v>56</v>
      </c>
      <c r="C107" s="46" t="s">
        <v>139</v>
      </c>
      <c r="D107" s="46" t="s">
        <v>140</v>
      </c>
      <c r="E107" s="30">
        <v>862760</v>
      </c>
    </row>
    <row r="108" spans="1:5" s="2" customFormat="1" ht="24.75" customHeight="1" outlineLevel="2">
      <c r="A108" s="5">
        <v>2</v>
      </c>
      <c r="B108" s="38" t="s">
        <v>56</v>
      </c>
      <c r="C108" s="39" t="s">
        <v>139</v>
      </c>
      <c r="D108" s="39" t="s">
        <v>163</v>
      </c>
      <c r="E108" s="40">
        <v>6640</v>
      </c>
    </row>
    <row r="109" spans="1:5" s="2" customFormat="1" ht="24.75" customHeight="1" outlineLevel="1">
      <c r="A109" s="35"/>
      <c r="B109" s="41" t="s">
        <v>275</v>
      </c>
      <c r="C109" s="42"/>
      <c r="D109" s="42"/>
      <c r="E109" s="37">
        <f>SUBTOTAL(9,E107:E108)</f>
        <v>869400</v>
      </c>
    </row>
    <row r="110" spans="1:5" s="2" customFormat="1" ht="29.25" customHeight="1" outlineLevel="2">
      <c r="A110" s="6">
        <v>1</v>
      </c>
      <c r="B110" s="19" t="s">
        <v>118</v>
      </c>
      <c r="C110" s="20" t="s">
        <v>119</v>
      </c>
      <c r="D110" s="20" t="s">
        <v>120</v>
      </c>
      <c r="E110" s="10">
        <v>221175</v>
      </c>
    </row>
    <row r="111" spans="1:5" s="2" customFormat="1" ht="24.75" customHeight="1" outlineLevel="1">
      <c r="A111" s="35"/>
      <c r="B111" s="47" t="s">
        <v>276</v>
      </c>
      <c r="C111" s="36"/>
      <c r="D111" s="36"/>
      <c r="E111" s="37">
        <f>SUBTOTAL(9,E110:E110)</f>
        <v>221175</v>
      </c>
    </row>
    <row r="112" spans="1:5" s="2" customFormat="1" ht="24.75" customHeight="1" outlineLevel="2">
      <c r="A112" s="7">
        <v>1</v>
      </c>
      <c r="B112" s="45" t="s">
        <v>80</v>
      </c>
      <c r="C112" s="46" t="s">
        <v>157</v>
      </c>
      <c r="D112" s="46" t="s">
        <v>200</v>
      </c>
      <c r="E112" s="30">
        <v>7160</v>
      </c>
    </row>
    <row r="113" spans="1:5" s="2" customFormat="1" ht="24.75" customHeight="1" outlineLevel="2">
      <c r="A113" s="4">
        <f>+A112+1</f>
        <v>2</v>
      </c>
      <c r="B113" s="21" t="s">
        <v>80</v>
      </c>
      <c r="C113" s="22" t="s">
        <v>127</v>
      </c>
      <c r="D113" s="22" t="s">
        <v>128</v>
      </c>
      <c r="E113" s="13">
        <v>23430</v>
      </c>
    </row>
    <row r="114" spans="1:5" s="2" customFormat="1" ht="24.75" customHeight="1" outlineLevel="2">
      <c r="A114" s="5">
        <f>+A113+1</f>
        <v>3</v>
      </c>
      <c r="B114" s="38" t="s">
        <v>80</v>
      </c>
      <c r="C114" s="39" t="s">
        <v>127</v>
      </c>
      <c r="D114" s="39" t="s">
        <v>201</v>
      </c>
      <c r="E114" s="40">
        <v>4290</v>
      </c>
    </row>
    <row r="115" spans="1:5" s="2" customFormat="1" ht="24.75" customHeight="1" outlineLevel="1">
      <c r="A115" s="35"/>
      <c r="B115" s="41" t="s">
        <v>277</v>
      </c>
      <c r="C115" s="42"/>
      <c r="D115" s="42"/>
      <c r="E115" s="37">
        <f>SUBTOTAL(9,E112:E114)</f>
        <v>34880</v>
      </c>
    </row>
    <row r="116" spans="1:5" s="2" customFormat="1" ht="29.25" customHeight="1" outlineLevel="2">
      <c r="A116" s="6">
        <v>1</v>
      </c>
      <c r="B116" s="19" t="s">
        <v>19</v>
      </c>
      <c r="C116" s="20" t="s">
        <v>20</v>
      </c>
      <c r="D116" s="20" t="s">
        <v>155</v>
      </c>
      <c r="E116" s="10">
        <v>4290</v>
      </c>
    </row>
    <row r="117" spans="1:5" s="2" customFormat="1" ht="24.75" customHeight="1" outlineLevel="1">
      <c r="A117" s="35"/>
      <c r="B117" s="47" t="s">
        <v>278</v>
      </c>
      <c r="C117" s="36"/>
      <c r="D117" s="36"/>
      <c r="E117" s="37">
        <f>SUBTOTAL(9,E116:E116)</f>
        <v>4290</v>
      </c>
    </row>
    <row r="118" spans="1:5" s="2" customFormat="1" ht="24.75" customHeight="1" outlineLevel="2">
      <c r="A118" s="7">
        <v>1</v>
      </c>
      <c r="B118" s="28" t="s">
        <v>49</v>
      </c>
      <c r="C118" s="29" t="s">
        <v>70</v>
      </c>
      <c r="D118" s="29" t="s">
        <v>202</v>
      </c>
      <c r="E118" s="30">
        <v>277060</v>
      </c>
    </row>
    <row r="119" spans="1:5" s="2" customFormat="1" ht="24.75" customHeight="1" outlineLevel="2">
      <c r="A119" s="4">
        <f>+A118+1</f>
        <v>2</v>
      </c>
      <c r="B119" s="23" t="s">
        <v>49</v>
      </c>
      <c r="C119" s="24" t="s">
        <v>97</v>
      </c>
      <c r="D119" s="24" t="s">
        <v>98</v>
      </c>
      <c r="E119" s="13">
        <v>19620</v>
      </c>
    </row>
    <row r="120" spans="1:5" s="2" customFormat="1" ht="24.75" customHeight="1" outlineLevel="2">
      <c r="A120" s="5">
        <f>+A119+1</f>
        <v>3</v>
      </c>
      <c r="B120" s="43" t="s">
        <v>49</v>
      </c>
      <c r="C120" s="44" t="s">
        <v>70</v>
      </c>
      <c r="D120" s="44" t="s">
        <v>203</v>
      </c>
      <c r="E120" s="40">
        <v>7810</v>
      </c>
    </row>
    <row r="121" spans="1:5" s="2" customFormat="1" ht="24.75" customHeight="1" outlineLevel="1">
      <c r="A121" s="35"/>
      <c r="B121" s="47" t="s">
        <v>279</v>
      </c>
      <c r="C121" s="36"/>
      <c r="D121" s="36"/>
      <c r="E121" s="37">
        <f>SUBTOTAL(9,E118:E120)</f>
        <v>304490</v>
      </c>
    </row>
    <row r="122" spans="1:5" s="2" customFormat="1" ht="29.25" customHeight="1" outlineLevel="2">
      <c r="A122" s="6">
        <v>1</v>
      </c>
      <c r="B122" s="19" t="s">
        <v>73</v>
      </c>
      <c r="C122" s="20" t="s">
        <v>151</v>
      </c>
      <c r="D122" s="20" t="s">
        <v>152</v>
      </c>
      <c r="E122" s="10">
        <v>329710</v>
      </c>
    </row>
    <row r="123" spans="1:5" s="2" customFormat="1" ht="24.75" customHeight="1" outlineLevel="1">
      <c r="A123" s="35"/>
      <c r="B123" s="47" t="s">
        <v>280</v>
      </c>
      <c r="C123" s="36"/>
      <c r="D123" s="36"/>
      <c r="E123" s="37">
        <f>SUBTOTAL(9,E122:E122)</f>
        <v>329710</v>
      </c>
    </row>
    <row r="124" spans="1:5" s="2" customFormat="1" ht="24.75" customHeight="1" outlineLevel="2">
      <c r="A124" s="7">
        <v>1</v>
      </c>
      <c r="B124" s="45" t="s">
        <v>13</v>
      </c>
      <c r="C124" s="46" t="s">
        <v>46</v>
      </c>
      <c r="D124" s="46" t="s">
        <v>204</v>
      </c>
      <c r="E124" s="30">
        <v>1110140</v>
      </c>
    </row>
    <row r="125" spans="1:5" s="2" customFormat="1" ht="24.75" customHeight="1" outlineLevel="2">
      <c r="A125" s="5">
        <f>+A124+1</f>
        <v>2</v>
      </c>
      <c r="B125" s="43" t="s">
        <v>13</v>
      </c>
      <c r="C125" s="44" t="s">
        <v>14</v>
      </c>
      <c r="D125" s="44" t="s">
        <v>205</v>
      </c>
      <c r="E125" s="40">
        <v>2202635</v>
      </c>
    </row>
    <row r="126" spans="1:5" s="2" customFormat="1" ht="24.75" customHeight="1" outlineLevel="1">
      <c r="A126" s="35"/>
      <c r="B126" s="47" t="s">
        <v>281</v>
      </c>
      <c r="C126" s="36"/>
      <c r="D126" s="36"/>
      <c r="E126" s="37">
        <f>SUBTOTAL(9,E124:E125)</f>
        <v>3312775</v>
      </c>
    </row>
    <row r="127" spans="1:5" s="2" customFormat="1" ht="27.75" customHeight="1" outlineLevel="2">
      <c r="A127" s="6">
        <v>1</v>
      </c>
      <c r="B127" s="19" t="s">
        <v>169</v>
      </c>
      <c r="C127" s="20" t="s">
        <v>170</v>
      </c>
      <c r="D127" s="20" t="s">
        <v>206</v>
      </c>
      <c r="E127" s="10">
        <v>403610</v>
      </c>
    </row>
    <row r="128" spans="1:5" s="2" customFormat="1" ht="24.75" customHeight="1" outlineLevel="1">
      <c r="A128" s="35"/>
      <c r="B128" s="47" t="s">
        <v>282</v>
      </c>
      <c r="C128" s="36"/>
      <c r="D128" s="36"/>
      <c r="E128" s="37">
        <f>SUBTOTAL(9,E127:E127)</f>
        <v>403610</v>
      </c>
    </row>
    <row r="129" spans="1:5" s="2" customFormat="1" ht="24.75" customHeight="1" outlineLevel="2">
      <c r="A129" s="7">
        <v>1</v>
      </c>
      <c r="B129" s="45" t="s">
        <v>64</v>
      </c>
      <c r="C129" s="46" t="s">
        <v>65</v>
      </c>
      <c r="D129" s="46" t="s">
        <v>66</v>
      </c>
      <c r="E129" s="30">
        <v>61765</v>
      </c>
    </row>
    <row r="130" spans="1:5" s="2" customFormat="1" ht="24.75" customHeight="1" outlineLevel="2">
      <c r="A130" s="4">
        <f>+A129+1</f>
        <v>2</v>
      </c>
      <c r="B130" s="21" t="s">
        <v>64</v>
      </c>
      <c r="C130" s="22" t="s">
        <v>106</v>
      </c>
      <c r="D130" s="22" t="s">
        <v>207</v>
      </c>
      <c r="E130" s="13">
        <v>48290</v>
      </c>
    </row>
    <row r="131" spans="1:5" s="2" customFormat="1" ht="24.75" customHeight="1" outlineLevel="2">
      <c r="A131" s="5">
        <f>+A130+1</f>
        <v>3</v>
      </c>
      <c r="B131" s="38" t="s">
        <v>64</v>
      </c>
      <c r="C131" s="39" t="s">
        <v>65</v>
      </c>
      <c r="D131" s="39" t="s">
        <v>105</v>
      </c>
      <c r="E131" s="40">
        <v>7040</v>
      </c>
    </row>
    <row r="132" spans="1:5" s="2" customFormat="1" ht="24.75" customHeight="1" outlineLevel="1">
      <c r="A132" s="35"/>
      <c r="B132" s="41" t="s">
        <v>283</v>
      </c>
      <c r="C132" s="42"/>
      <c r="D132" s="42"/>
      <c r="E132" s="37">
        <f>SUBTOTAL(9,E129:E131)</f>
        <v>117095</v>
      </c>
    </row>
    <row r="133" spans="1:5" s="2" customFormat="1" ht="27.75" customHeight="1" outlineLevel="2">
      <c r="A133" s="6">
        <v>1</v>
      </c>
      <c r="B133" s="19" t="s">
        <v>62</v>
      </c>
      <c r="C133" s="20" t="s">
        <v>63</v>
      </c>
      <c r="D133" s="20" t="s">
        <v>143</v>
      </c>
      <c r="E133" s="10">
        <v>509570</v>
      </c>
    </row>
    <row r="134" spans="1:5" s="2" customFormat="1" ht="24.75" customHeight="1" outlineLevel="1">
      <c r="A134" s="35"/>
      <c r="B134" s="47" t="s">
        <v>284</v>
      </c>
      <c r="C134" s="36"/>
      <c r="D134" s="36"/>
      <c r="E134" s="37">
        <f>SUBTOTAL(9,E133:E133)</f>
        <v>509570</v>
      </c>
    </row>
    <row r="135" spans="1:5" s="2" customFormat="1" ht="24.75" customHeight="1" outlineLevel="2">
      <c r="A135" s="7">
        <v>1</v>
      </c>
      <c r="B135" s="45" t="s">
        <v>156</v>
      </c>
      <c r="C135" s="46" t="s">
        <v>229</v>
      </c>
      <c r="D135" s="46" t="s">
        <v>208</v>
      </c>
      <c r="E135" s="30">
        <v>145600</v>
      </c>
    </row>
    <row r="136" spans="1:5" s="2" customFormat="1" ht="24.75" customHeight="1" outlineLevel="2">
      <c r="A136" s="5">
        <f>+A135+1</f>
        <v>2</v>
      </c>
      <c r="B136" s="43" t="s">
        <v>156</v>
      </c>
      <c r="C136" s="44" t="s">
        <v>230</v>
      </c>
      <c r="D136" s="44" t="s">
        <v>216</v>
      </c>
      <c r="E136" s="40">
        <v>337520</v>
      </c>
    </row>
    <row r="137" spans="1:5" s="2" customFormat="1" ht="24.75" customHeight="1" outlineLevel="1">
      <c r="A137" s="35"/>
      <c r="B137" s="47" t="s">
        <v>285</v>
      </c>
      <c r="C137" s="36"/>
      <c r="D137" s="36"/>
      <c r="E137" s="37">
        <f>SUBTOTAL(9,E135:E136)</f>
        <v>483120</v>
      </c>
    </row>
    <row r="138" spans="1:5" s="2" customFormat="1" ht="24.75" customHeight="1" outlineLevel="2">
      <c r="A138" s="7">
        <v>1</v>
      </c>
      <c r="B138" s="45" t="s">
        <v>112</v>
      </c>
      <c r="C138" s="46" t="s">
        <v>113</v>
      </c>
      <c r="D138" s="46" t="s">
        <v>114</v>
      </c>
      <c r="E138" s="30">
        <v>209070</v>
      </c>
    </row>
    <row r="139" spans="1:5" s="2" customFormat="1" ht="24.75" customHeight="1" outlineLevel="2">
      <c r="A139" s="5">
        <f>+A138+1</f>
        <v>2</v>
      </c>
      <c r="B139" s="43" t="s">
        <v>112</v>
      </c>
      <c r="C139" s="44" t="s">
        <v>161</v>
      </c>
      <c r="D139" s="44" t="s">
        <v>209</v>
      </c>
      <c r="E139" s="40">
        <v>44100</v>
      </c>
    </row>
    <row r="140" spans="1:5" s="2" customFormat="1" ht="24.75" customHeight="1" outlineLevel="1">
      <c r="A140" s="35"/>
      <c r="B140" s="47" t="s">
        <v>286</v>
      </c>
      <c r="C140" s="36"/>
      <c r="D140" s="36"/>
      <c r="E140" s="37">
        <f>SUBTOTAL(9,E138:E139)</f>
        <v>253170</v>
      </c>
    </row>
    <row r="141" spans="1:5" s="2" customFormat="1" ht="24.75" customHeight="1" outlineLevel="2">
      <c r="A141" s="7">
        <v>1</v>
      </c>
      <c r="B141" s="28" t="s">
        <v>10</v>
      </c>
      <c r="C141" s="29" t="s">
        <v>103</v>
      </c>
      <c r="D141" s="29" t="s">
        <v>104</v>
      </c>
      <c r="E141" s="30">
        <v>60550</v>
      </c>
    </row>
    <row r="142" spans="1:5" s="2" customFormat="1" ht="24.75" customHeight="1" outlineLevel="2">
      <c r="A142" s="4">
        <f>+A141+1</f>
        <v>2</v>
      </c>
      <c r="B142" s="23" t="s">
        <v>10</v>
      </c>
      <c r="C142" s="24" t="s">
        <v>103</v>
      </c>
      <c r="D142" s="24" t="s">
        <v>210</v>
      </c>
      <c r="E142" s="13">
        <v>279620</v>
      </c>
    </row>
    <row r="143" spans="1:5" s="2" customFormat="1" ht="24.75" customHeight="1" outlineLevel="2">
      <c r="A143" s="4">
        <f>+A142+1</f>
        <v>3</v>
      </c>
      <c r="B143" s="21" t="s">
        <v>10</v>
      </c>
      <c r="C143" s="22" t="s">
        <v>71</v>
      </c>
      <c r="D143" s="22" t="s">
        <v>211</v>
      </c>
      <c r="E143" s="13">
        <v>15840</v>
      </c>
    </row>
    <row r="144" spans="1:5" s="2" customFormat="1" ht="24.75" customHeight="1" outlineLevel="2">
      <c r="A144" s="4">
        <f>+A143+1</f>
        <v>4</v>
      </c>
      <c r="B144" s="21" t="s">
        <v>10</v>
      </c>
      <c r="C144" s="22" t="s">
        <v>103</v>
      </c>
      <c r="D144" s="22" t="s">
        <v>164</v>
      </c>
      <c r="E144" s="13">
        <v>8000</v>
      </c>
    </row>
    <row r="145" spans="1:5" s="2" customFormat="1" ht="24.75" customHeight="1" outlineLevel="2">
      <c r="A145" s="5">
        <f>+A144+1</f>
        <v>5</v>
      </c>
      <c r="B145" s="38" t="s">
        <v>10</v>
      </c>
      <c r="C145" s="39" t="s">
        <v>101</v>
      </c>
      <c r="D145" s="39" t="s">
        <v>102</v>
      </c>
      <c r="E145" s="40">
        <v>29040</v>
      </c>
    </row>
    <row r="146" spans="1:5" s="2" customFormat="1" ht="24.75" customHeight="1" outlineLevel="1">
      <c r="A146" s="35"/>
      <c r="B146" s="41" t="s">
        <v>287</v>
      </c>
      <c r="C146" s="42"/>
      <c r="D146" s="42"/>
      <c r="E146" s="37">
        <f>SUBTOTAL(9,E141:E145)</f>
        <v>393050</v>
      </c>
    </row>
    <row r="147" spans="1:5" s="2" customFormat="1" ht="30" customHeight="1" outlineLevel="2">
      <c r="A147" s="6">
        <v>1</v>
      </c>
      <c r="B147" s="48" t="s">
        <v>27</v>
      </c>
      <c r="C147" s="49" t="s">
        <v>159</v>
      </c>
      <c r="D147" s="49" t="s">
        <v>212</v>
      </c>
      <c r="E147" s="10">
        <v>22000</v>
      </c>
    </row>
    <row r="148" spans="1:5" s="2" customFormat="1" ht="24.75" customHeight="1" outlineLevel="1">
      <c r="A148" s="35"/>
      <c r="B148" s="41" t="s">
        <v>288</v>
      </c>
      <c r="C148" s="42"/>
      <c r="D148" s="42"/>
      <c r="E148" s="37">
        <f>SUBTOTAL(9,E147:E147)</f>
        <v>22000</v>
      </c>
    </row>
    <row r="149" spans="1:5" s="2" customFormat="1" ht="28.5" customHeight="1" outlineLevel="2">
      <c r="A149" s="6">
        <v>1</v>
      </c>
      <c r="B149" s="48" t="s">
        <v>162</v>
      </c>
      <c r="C149" s="49" t="s">
        <v>231</v>
      </c>
      <c r="D149" s="49" t="s">
        <v>213</v>
      </c>
      <c r="E149" s="10">
        <v>10200</v>
      </c>
    </row>
    <row r="150" spans="1:5" s="2" customFormat="1" ht="24.75" customHeight="1" outlineLevel="1">
      <c r="A150" s="35"/>
      <c r="B150" s="41" t="s">
        <v>289</v>
      </c>
      <c r="C150" s="42"/>
      <c r="D150" s="42"/>
      <c r="E150" s="37">
        <f>SUBTOTAL(9,E149:E149)</f>
        <v>10200</v>
      </c>
    </row>
    <row r="151" spans="1:5" s="2" customFormat="1" ht="24.75" customHeight="1" outlineLevel="2">
      <c r="A151" s="7">
        <v>1</v>
      </c>
      <c r="B151" s="28" t="s">
        <v>40</v>
      </c>
      <c r="C151" s="29" t="s">
        <v>41</v>
      </c>
      <c r="D151" s="29" t="s">
        <v>129</v>
      </c>
      <c r="E151" s="30">
        <v>524800</v>
      </c>
    </row>
    <row r="152" spans="1:5" s="2" customFormat="1" ht="24.75" customHeight="1" outlineLevel="2">
      <c r="A152" s="5">
        <f>+A151+1</f>
        <v>2</v>
      </c>
      <c r="B152" s="43" t="s">
        <v>40</v>
      </c>
      <c r="C152" s="44" t="s">
        <v>41</v>
      </c>
      <c r="D152" s="44" t="s">
        <v>42</v>
      </c>
      <c r="E152" s="40">
        <v>8030</v>
      </c>
    </row>
    <row r="153" spans="1:5" s="2" customFormat="1" ht="24.75" customHeight="1" outlineLevel="1">
      <c r="A153" s="35"/>
      <c r="B153" s="47" t="s">
        <v>290</v>
      </c>
      <c r="C153" s="36"/>
      <c r="D153" s="36"/>
      <c r="E153" s="37">
        <f>SUBTOTAL(9,E151:E152)</f>
        <v>532830</v>
      </c>
    </row>
    <row r="154" spans="1:5" s="2" customFormat="1" ht="27.75" customHeight="1" outlineLevel="2">
      <c r="A154" s="6">
        <v>1</v>
      </c>
      <c r="B154" s="19" t="s">
        <v>15</v>
      </c>
      <c r="C154" s="20" t="s">
        <v>16</v>
      </c>
      <c r="D154" s="20" t="s">
        <v>17</v>
      </c>
      <c r="E154" s="10">
        <v>46360</v>
      </c>
    </row>
    <row r="155" spans="1:5" s="2" customFormat="1" ht="24.75" customHeight="1" outlineLevel="1">
      <c r="A155" s="35"/>
      <c r="B155" s="47" t="s">
        <v>291</v>
      </c>
      <c r="C155" s="36"/>
      <c r="D155" s="36"/>
      <c r="E155" s="37">
        <f>SUBTOTAL(9,E154:E154)</f>
        <v>46360</v>
      </c>
    </row>
    <row r="156" spans="1:5" s="2" customFormat="1" ht="27" customHeight="1" outlineLevel="2">
      <c r="A156" s="6">
        <v>1</v>
      </c>
      <c r="B156" s="19" t="s">
        <v>31</v>
      </c>
      <c r="C156" s="20" t="s">
        <v>232</v>
      </c>
      <c r="D156" s="20" t="s">
        <v>214</v>
      </c>
      <c r="E156" s="10">
        <v>482500</v>
      </c>
    </row>
    <row r="157" spans="1:5" s="2" customFormat="1" ht="24.75" customHeight="1" outlineLevel="1">
      <c r="A157" s="35"/>
      <c r="B157" s="47" t="s">
        <v>292</v>
      </c>
      <c r="C157" s="36"/>
      <c r="D157" s="36"/>
      <c r="E157" s="37">
        <f>SUBTOTAL(9,E156:E156)</f>
        <v>482500</v>
      </c>
    </row>
    <row r="158" spans="1:5" s="2" customFormat="1" ht="27.75" customHeight="1" outlineLevel="2">
      <c r="A158" s="6">
        <v>1</v>
      </c>
      <c r="B158" s="19" t="s">
        <v>167</v>
      </c>
      <c r="C158" s="20" t="s">
        <v>233</v>
      </c>
      <c r="D158" s="20" t="s">
        <v>215</v>
      </c>
      <c r="E158" s="10">
        <v>4290</v>
      </c>
    </row>
    <row r="159" spans="1:5" s="2" customFormat="1" ht="24.75" customHeight="1" outlineLevel="1">
      <c r="A159" s="35"/>
      <c r="B159" s="47" t="s">
        <v>293</v>
      </c>
      <c r="C159" s="36"/>
      <c r="D159" s="36"/>
      <c r="E159" s="37">
        <f>SUBTOTAL(9,E158:E158)</f>
        <v>4290</v>
      </c>
    </row>
    <row r="160" spans="1:5" ht="21">
      <c r="A160" s="9"/>
      <c r="B160" s="25"/>
      <c r="C160" s="25"/>
      <c r="D160" s="25"/>
      <c r="E160" s="11"/>
    </row>
    <row r="161" spans="1:5" ht="21">
      <c r="A161" s="9"/>
      <c r="B161" s="25"/>
      <c r="C161" s="25"/>
      <c r="D161" s="25"/>
      <c r="E161" s="11"/>
    </row>
    <row r="162" spans="1:5" ht="21">
      <c r="A162" s="9"/>
      <c r="B162" s="25"/>
      <c r="C162" s="25"/>
      <c r="D162" s="25"/>
      <c r="E162" s="11"/>
    </row>
  </sheetData>
  <sheetProtection/>
  <mergeCells count="5">
    <mergeCell ref="A1:E1"/>
    <mergeCell ref="A2:E2"/>
    <mergeCell ref="A3:E3"/>
    <mergeCell ref="A4:E4"/>
    <mergeCell ref="A5:E5"/>
  </mergeCells>
  <printOptions/>
  <pageMargins left="0.7086614173228347" right="0" top="0.7874015748031497" bottom="0.9448818897637796" header="0.31496062992125984" footer="0.31496062992125984"/>
  <pageSetup horizontalDpi="600" verticalDpi="600" orientation="landscape" r:id="rId1"/>
  <headerFooter>
    <oddHeader>&amp;R&amp;"TH SarabunPSK,ธรรมดา"&amp;10&amp;P</oddHeader>
  </headerFooter>
  <rowBreaks count="54" manualBreakCount="54">
    <brk id="9" max="255" man="1"/>
    <brk id="12" max="255" man="1"/>
    <brk id="16" max="255" man="1"/>
    <brk id="19" max="255" man="1"/>
    <brk id="22" max="255" man="1"/>
    <brk id="27" max="255" man="1"/>
    <brk id="29" max="255" man="1"/>
    <brk id="32" max="255" man="1"/>
    <brk id="35" max="255" man="1"/>
    <brk id="38" max="255" man="1"/>
    <brk id="40" max="255" man="1"/>
    <brk id="42" max="255" man="1"/>
    <brk id="48" max="255" man="1"/>
    <brk id="50" max="255" man="1"/>
    <brk id="52" max="255" man="1"/>
    <brk id="54" max="255" man="1"/>
    <brk id="56" max="255" man="1"/>
    <brk id="58" max="255" man="1"/>
    <brk id="62" max="255" man="1"/>
    <brk id="66" max="255" man="1"/>
    <brk id="68" max="255" man="1"/>
    <brk id="70" max="255" man="1"/>
    <brk id="73" max="255" man="1"/>
    <brk id="75" max="255" man="1"/>
    <brk id="78" max="255" man="1"/>
    <brk id="83" max="255" man="1"/>
    <brk id="87" max="255" man="1"/>
    <brk id="89" max="255" man="1"/>
    <brk id="92" max="255" man="1"/>
    <brk id="95" max="255" man="1"/>
    <brk id="97" max="255" man="1"/>
    <brk id="100" max="255" man="1"/>
    <brk id="102" max="255" man="1"/>
    <brk id="104" max="255" man="1"/>
    <brk id="106" max="255" man="1"/>
    <brk id="109" max="255" man="1"/>
    <brk id="111" max="255" man="1"/>
    <brk id="115" max="255" man="1"/>
    <brk id="117" max="255" man="1"/>
    <brk id="121" max="255" man="1"/>
    <brk id="123" max="255" man="1"/>
    <brk id="126" max="255" man="1"/>
    <brk id="128" max="255" man="1"/>
    <brk id="132" max="255" man="1"/>
    <brk id="134" max="255" man="1"/>
    <brk id="137" max="255" man="1"/>
    <brk id="140" max="255" man="1"/>
    <brk id="146" max="255" man="1"/>
    <brk id="148" max="4" man="1"/>
    <brk id="150" max="4" man="1"/>
    <brk id="153" max="4" man="1"/>
    <brk id="155" max="4" man="1"/>
    <brk id="157" max="4" man="1"/>
    <brk id="1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2016-01-07T06:08:03Z</cp:lastPrinted>
  <dcterms:created xsi:type="dcterms:W3CDTF">2015-09-01T03:11:29Z</dcterms:created>
  <dcterms:modified xsi:type="dcterms:W3CDTF">2016-01-08T02:47:41Z</dcterms:modified>
  <cp:category/>
  <cp:version/>
  <cp:contentType/>
  <cp:contentStatus/>
</cp:coreProperties>
</file>