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945"/>
  </bookViews>
  <sheets>
    <sheet name="ลงเง็บ แจ้ง จว." sheetId="4" r:id="rId1"/>
  </sheets>
  <definedNames>
    <definedName name="_xlnm.Print_Area" localSheetId="0">'ลงเง็บ แจ้ง จว.'!$A$1:$E$66</definedName>
    <definedName name="_xlnm.Print_Titles" localSheetId="0">'ลงเง็บ แจ้ง จว.'!$1:$7</definedName>
  </definedNames>
  <calcPr calcId="145621"/>
</workbook>
</file>

<file path=xl/calcChain.xml><?xml version="1.0" encoding="utf-8"?>
<calcChain xmlns="http://schemas.openxmlformats.org/spreadsheetml/2006/main">
  <c r="E42" i="4" l="1"/>
  <c r="E40" i="4"/>
  <c r="E38" i="4"/>
  <c r="E36" i="4"/>
  <c r="E34" i="4"/>
  <c r="E32" i="4"/>
  <c r="E30" i="4"/>
  <c r="E28" i="4"/>
  <c r="E26" i="4"/>
  <c r="E24" i="4"/>
  <c r="E21" i="4"/>
  <c r="E19" i="4"/>
  <c r="E17" i="4"/>
  <c r="E15" i="4"/>
  <c r="E13" i="4"/>
  <c r="E11" i="4"/>
  <c r="E43" i="4" s="1"/>
  <c r="E9" i="4"/>
  <c r="A23" i="4"/>
</calcChain>
</file>

<file path=xl/sharedStrings.xml><?xml version="1.0" encoding="utf-8"?>
<sst xmlns="http://schemas.openxmlformats.org/spreadsheetml/2006/main" count="82" uniqueCount="80">
  <si>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</si>
  <si>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</si>
  <si>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</si>
  <si>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</si>
  <si>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</si>
  <si>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กาญจนบุรี</t>
  </si>
  <si>
    <t>เมืองกาญจนบุรี</t>
  </si>
  <si>
    <t>ทม.กาญจนบุรี</t>
  </si>
  <si>
    <t>กาฬสินธุ์</t>
  </si>
  <si>
    <t>เมืองกาฬสินธุ์</t>
  </si>
  <si>
    <t>ทต.ห้วยโพธิ์</t>
  </si>
  <si>
    <t>ขอนแก่น</t>
  </si>
  <si>
    <t>เมืองขอนแก่น</t>
  </si>
  <si>
    <t>ทน.ขอนแก่น</t>
  </si>
  <si>
    <t>ฉะเชิงเทรา</t>
  </si>
  <si>
    <t>เมืองฉะเชิงเทรา</t>
  </si>
  <si>
    <t>อบจ.ฉะเชิงเทรา</t>
  </si>
  <si>
    <t>ชลบุรี</t>
  </si>
  <si>
    <t>เมืองชลบุรี</t>
  </si>
  <si>
    <t>ทม.ชลบุรี</t>
  </si>
  <si>
    <t>ชัยภูมิ</t>
  </si>
  <si>
    <t>เมืองชัยภูมิ</t>
  </si>
  <si>
    <t>อบจ.ชัยภูมิ</t>
  </si>
  <si>
    <t>ชุมพร</t>
  </si>
  <si>
    <t>เมืองชุมพร</t>
  </si>
  <si>
    <t>อบจ.ชุมพร</t>
  </si>
  <si>
    <t>เชียงใหม่</t>
  </si>
  <si>
    <t>เมืองเชียงใหม่</t>
  </si>
  <si>
    <t>อบจ.เชียงใหม่</t>
  </si>
  <si>
    <t>ทน.เชียงใหม่</t>
  </si>
  <si>
    <t>ตรัง</t>
  </si>
  <si>
    <t>กันตัง</t>
  </si>
  <si>
    <t>ทม.กันตัง</t>
  </si>
  <si>
    <t>ตราด</t>
  </si>
  <si>
    <t>เมืองตราด</t>
  </si>
  <si>
    <t>ทม.ตราด</t>
  </si>
  <si>
    <t>นครนายก</t>
  </si>
  <si>
    <t>เมืองนครนายก</t>
  </si>
  <si>
    <t>อบจ.นครนายก</t>
  </si>
  <si>
    <t>นครปฐม</t>
  </si>
  <si>
    <t>เมืองนครปฐม</t>
  </si>
  <si>
    <t>ทน.นครปฐม</t>
  </si>
  <si>
    <t>ประจวบคีรีขันธ์</t>
  </si>
  <si>
    <t>ปราณบุรี</t>
  </si>
  <si>
    <t>อบต.ปากน้ำปราณ</t>
  </si>
  <si>
    <t>ภูเก็ต</t>
  </si>
  <si>
    <t>เมืองภูเก็ต</t>
  </si>
  <si>
    <t>ทน.ภูเก็ต</t>
  </si>
  <si>
    <t>มหาสารคาม</t>
  </si>
  <si>
    <t>เมืองมหาสารคาม</t>
  </si>
  <si>
    <t>อบจ.มหาสารคาม</t>
  </si>
  <si>
    <t>สระบุรี</t>
  </si>
  <si>
    <t>เมืองสระบุรี</t>
  </si>
  <si>
    <t>ทม.สระบุรี</t>
  </si>
  <si>
    <t>อุบลราชธานี</t>
  </si>
  <si>
    <t>วารินชำราบ</t>
  </si>
  <si>
    <t>ทม.วารินชำราบ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</si>
  <si>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</si>
  <si>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1500883002500011   แหล่งของเงิน  5811410   กิจกรรมหลัก  15008XXXXJ2174  </t>
  </si>
  <si>
    <t>จำนวนเงิน</t>
  </si>
  <si>
    <t xml:space="preserve">กาญจนบุรี </t>
  </si>
  <si>
    <t xml:space="preserve">กาฬสินธุ์ </t>
  </si>
  <si>
    <t xml:space="preserve">ขอนแก่น </t>
  </si>
  <si>
    <t xml:space="preserve">ฉะเชิงเทรา </t>
  </si>
  <si>
    <t xml:space="preserve">ชลบุรี </t>
  </si>
  <si>
    <t xml:space="preserve">ชัยภูมิ </t>
  </si>
  <si>
    <t xml:space="preserve">ชุมพร </t>
  </si>
  <si>
    <t xml:space="preserve">เชียงใหม่ </t>
  </si>
  <si>
    <t xml:space="preserve">ตรัง </t>
  </si>
  <si>
    <t xml:space="preserve">นครปฐม </t>
  </si>
  <si>
    <t xml:space="preserve">ประจวบคีรีขันธ์ </t>
  </si>
  <si>
    <t xml:space="preserve">ภูเก็ต </t>
  </si>
  <si>
    <t xml:space="preserve">สระบุรี </t>
  </si>
  <si>
    <t xml:space="preserve">อุบลราชธานี </t>
  </si>
  <si>
    <t>ทั้งหมด</t>
  </si>
  <si>
    <t>เงินอุดหนุนทั่วไป เงินอุดหนุนสำหรับการจัดการศึกษาภาคบังคับ (ค่าบำเหน็จ บำนาญ) ไตรมาสที่ 4 (เพิ่มเติมครั้งที่ 1)</t>
  </si>
  <si>
    <t xml:space="preserve">ตราด </t>
  </si>
  <si>
    <t xml:space="preserve">นครนายก </t>
  </si>
  <si>
    <t xml:space="preserve">มหาสารคาม </t>
  </si>
  <si>
    <t>ตามหนังสือกรมส่งเสริมการปกครองท้องถิ่น ที่ มท 0808.211784-11800 ลงวันที่ 29 กรกฎาคม  2558   เลขที่ใบจัดสรร 18169-18185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</si>
</sst>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0"/>
      <name val="Arial"/>
      <charset val="22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3" fillId="0" borderId="0" xfId="3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2" fillId="0" borderId="0" xfId="11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43" fontId="4" fillId="0" borderId="1" xfId="1" applyFont="1" applyFill="1" applyBorder="1" applyAlignment="1">
      <alignment vertical="center"/>
    </xf>
    <xf numFmtId="0" fontId="4" fillId="0" borderId="0" xfId="3" applyFont="1" applyAlignment="1">
      <alignment vertical="center" wrapText="1"/>
    </xf>
    <xf numFmtId="0" fontId="2" fillId="0" borderId="2" xfId="2" applyFont="1" applyFill="1" applyBorder="1" applyAlignment="1" applyProtection="1">
      <alignment horizontal="center" vertical="center"/>
    </xf>
    <xf numFmtId="43" fontId="2" fillId="0" borderId="2" xfId="1" applyFont="1" applyFill="1" applyBorder="1" applyAlignment="1">
      <alignment vertical="center"/>
    </xf>
    <xf numFmtId="0" fontId="2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2" xfId="2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11" applyFont="1" applyFill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/>
    </xf>
    <xf numFmtId="49" fontId="4" fillId="0" borderId="0" xfId="3" applyNumberFormat="1" applyFont="1" applyFill="1" applyBorder="1" applyAlignment="1" applyProtection="1">
      <alignment vertical="center" shrinkToFit="1"/>
    </xf>
    <xf numFmtId="0" fontId="2" fillId="0" borderId="0" xfId="3" applyFont="1" applyBorder="1" applyAlignment="1">
      <alignment vertical="center"/>
    </xf>
    <xf numFmtId="49" fontId="2" fillId="0" borderId="0" xfId="3" applyNumberFormat="1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 applyProtection="1">
      <alignment horizontal="left" vertical="center" indent="2"/>
    </xf>
    <xf numFmtId="49" fontId="4" fillId="0" borderId="1" xfId="3" applyNumberFormat="1" applyFont="1" applyFill="1" applyBorder="1" applyAlignment="1" applyProtection="1">
      <alignment horizontal="left" vertical="center" indent="2" shrinkToFit="1"/>
    </xf>
    <xf numFmtId="0" fontId="2" fillId="0" borderId="2" xfId="3" applyNumberFormat="1" applyFont="1" applyFill="1" applyBorder="1" applyAlignment="1" applyProtection="1">
      <alignment horizontal="left" vertical="center" indent="2"/>
    </xf>
    <xf numFmtId="49" fontId="2" fillId="0" borderId="2" xfId="3" applyNumberFormat="1" applyFont="1" applyFill="1" applyBorder="1" applyAlignment="1" applyProtection="1">
      <alignment horizontal="left" vertical="center" indent="2" shrinkToFit="1"/>
    </xf>
    <xf numFmtId="49" fontId="2" fillId="0" borderId="2" xfId="3" applyNumberFormat="1" applyFont="1" applyFill="1" applyBorder="1" applyAlignment="1" applyProtection="1">
      <alignment horizontal="left" vertical="center" indent="2"/>
    </xf>
    <xf numFmtId="49" fontId="4" fillId="0" borderId="1" xfId="4" applyNumberFormat="1" applyFont="1" applyFill="1" applyBorder="1" applyAlignment="1" applyProtection="1">
      <alignment horizontal="left" vertical="center" indent="2"/>
    </xf>
    <xf numFmtId="49" fontId="4" fillId="0" borderId="1" xfId="4" applyNumberFormat="1" applyFont="1" applyFill="1" applyBorder="1" applyAlignment="1" applyProtection="1">
      <alignment horizontal="left" vertical="center" indent="2" shrinkToFit="1"/>
    </xf>
    <xf numFmtId="49" fontId="2" fillId="0" borderId="2" xfId="4" applyNumberFormat="1" applyFont="1" applyFill="1" applyBorder="1" applyAlignment="1" applyProtection="1">
      <alignment horizontal="left" vertical="center" indent="2"/>
    </xf>
    <xf numFmtId="49" fontId="2" fillId="0" borderId="2" xfId="4" applyNumberFormat="1" applyFont="1" applyFill="1" applyBorder="1" applyAlignment="1" applyProtection="1">
      <alignment horizontal="left" vertical="center" indent="2" shrinkToFit="1"/>
    </xf>
    <xf numFmtId="49" fontId="4" fillId="0" borderId="3" xfId="3" applyNumberFormat="1" applyFont="1" applyFill="1" applyBorder="1" applyAlignment="1" applyProtection="1">
      <alignment horizontal="left" vertical="center" indent="2"/>
    </xf>
    <xf numFmtId="49" fontId="4" fillId="0" borderId="3" xfId="3" applyNumberFormat="1" applyFont="1" applyFill="1" applyBorder="1" applyAlignment="1" applyProtection="1">
      <alignment horizontal="left" vertical="center" indent="2" shrinkToFit="1"/>
    </xf>
    <xf numFmtId="49" fontId="4" fillId="0" borderId="2" xfId="3" applyNumberFormat="1" applyFont="1" applyFill="1" applyBorder="1" applyAlignment="1" applyProtection="1">
      <alignment horizontal="left" vertical="center" indent="2"/>
    </xf>
    <xf numFmtId="49" fontId="4" fillId="0" borderId="2" xfId="3" applyNumberFormat="1" applyFont="1" applyFill="1" applyBorder="1" applyAlignment="1" applyProtection="1">
      <alignment horizontal="left" vertical="center" indent="2" shrinkToFit="1"/>
    </xf>
    <xf numFmtId="43" fontId="4" fillId="0" borderId="3" xfId="1" applyFont="1" applyFill="1" applyBorder="1" applyAlignment="1">
      <alignment vertical="center"/>
    </xf>
    <xf numFmtId="0" fontId="2" fillId="0" borderId="0" xfId="11" applyFont="1" applyFill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 vertical="center"/>
      <protection locked="0"/>
    </xf>
  </cellXfs>
  <cellStyles count="12">
    <cellStyle name="Comma" xfId="1" builtinId="3"/>
    <cellStyle name="Normal" xfId="0" builtinId="0"/>
    <cellStyle name="เครื่องหมายจุลภาค 2" xfId="4"/>
    <cellStyle name="เครื่องหมายจุลภาค 3" xfId="7"/>
    <cellStyle name="เครื่องหมายจุลภาค 3 2" xfId="8"/>
    <cellStyle name="เครื่องหมายจุลภาค 4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3"/>
    <cellStyle name="ปกติ 3" xfId="9"/>
    <cellStyle name="ปกติ_Sheet1" xfId="10"/>
    <cellStyle name="ปกติ_ทั่วไป งวดที่ 1+2" xfId="11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="60" zoomScaleNormal="100" workbookViewId="0">
      <selection activeCell="D12" sqref="D12"/>
    </sheetView>
  </sheetViews>
  <sheetFormatPr defaultRowHeight="21" outlineLevelRow="2" x14ac:dyDescent="0.2"/>
  <cols>
    <col min="1" max="1" width="7" style="12" customWidth="1"/>
    <col min="2" max="2" width="26.85546875" style="19" customWidth="1"/>
    <col min="3" max="3" width="26.85546875" style="17" customWidth="1"/>
    <col min="4" max="4" width="30.28515625" style="17" customWidth="1"/>
    <col min="5" max="5" width="33.28515625" style="12" customWidth="1"/>
    <col min="6" max="6" width="14" style="12" customWidth="1"/>
    <col min="7" max="16384" width="9.140625" style="12"/>
  </cols>
  <sheetData>
    <row r="1" spans="1:5" s="3" customFormat="1" x14ac:dyDescent="0.2">
      <c r="A1" s="38" t="s">
        <v>0</v>
      </c>
      <c r="B1" s="38"/>
      <c r="C1" s="38"/>
      <c r="D1" s="38"/>
      <c r="E1" s="38"/>
    </row>
    <row r="2" spans="1:5" s="3" customFormat="1" x14ac:dyDescent="0.2">
      <c r="A2" s="39" t="s">
        <v>57</v>
      </c>
      <c r="B2" s="39"/>
      <c r="C2" s="39"/>
      <c r="D2" s="39"/>
      <c r="E2" s="39"/>
    </row>
    <row r="3" spans="1:5" s="3" customFormat="1" x14ac:dyDescent="0.2">
      <c r="A3" s="38" t="s">
        <v>75</v>
      </c>
      <c r="B3" s="38"/>
      <c r="C3" s="38"/>
      <c r="D3" s="38"/>
      <c r="E3" s="38"/>
    </row>
    <row r="4" spans="1:5" s="3" customFormat="1" x14ac:dyDescent="0.2">
      <c r="A4" s="39" t="s">
        <v>58</v>
      </c>
      <c r="B4" s="39"/>
      <c r="C4" s="39"/>
      <c r="D4" s="39"/>
      <c r="E4" s="39"/>
    </row>
    <row r="5" spans="1:5" s="3" customFormat="1" x14ac:dyDescent="0.2">
      <c r="A5" s="39" t="s">
        <v>79</v>
      </c>
      <c r="B5" s="39"/>
      <c r="C5" s="39"/>
      <c r="D5" s="39"/>
      <c r="E5" s="39"/>
    </row>
    <row r="6" spans="1:5" s="3" customFormat="1" ht="11.25" customHeight="1" x14ac:dyDescent="0.2">
      <c r="A6" s="4"/>
      <c r="B6" s="18"/>
      <c r="C6" s="4"/>
      <c r="D6" s="4"/>
    </row>
    <row r="7" spans="1:5" s="1" customFormat="1" ht="35.25" customHeight="1" x14ac:dyDescent="0.2">
      <c r="A7" s="5" t="s">
        <v>1</v>
      </c>
      <c r="B7" s="5" t="s">
        <v>2</v>
      </c>
      <c r="C7" s="5" t="s">
        <v>3</v>
      </c>
      <c r="D7" s="5" t="s">
        <v>4</v>
      </c>
      <c r="E7" s="6" t="s">
        <v>59</v>
      </c>
    </row>
    <row r="8" spans="1:5" s="8" customFormat="1" ht="50.1" customHeight="1" outlineLevel="2" x14ac:dyDescent="0.2">
      <c r="A8" s="2">
        <v>1</v>
      </c>
      <c r="B8" s="24" t="s">
        <v>5</v>
      </c>
      <c r="C8" s="25" t="s">
        <v>6</v>
      </c>
      <c r="D8" s="25" t="s">
        <v>7</v>
      </c>
      <c r="E8" s="7">
        <v>21865</v>
      </c>
    </row>
    <row r="9" spans="1:5" s="8" customFormat="1" ht="28.5" customHeight="1" outlineLevel="1" x14ac:dyDescent="0.2">
      <c r="A9" s="9"/>
      <c r="B9" s="26" t="s">
        <v>60</v>
      </c>
      <c r="C9" s="27"/>
      <c r="D9" s="27"/>
      <c r="E9" s="10">
        <f>SUBTOTAL(9,E8:E8)</f>
        <v>21865</v>
      </c>
    </row>
    <row r="10" spans="1:5" s="11" customFormat="1" ht="50.1" customHeight="1" outlineLevel="2" x14ac:dyDescent="0.2">
      <c r="A10" s="2">
        <v>1</v>
      </c>
      <c r="B10" s="24" t="s">
        <v>8</v>
      </c>
      <c r="C10" s="25" t="s">
        <v>9</v>
      </c>
      <c r="D10" s="25" t="s">
        <v>10</v>
      </c>
      <c r="E10" s="7">
        <v>182880</v>
      </c>
    </row>
    <row r="11" spans="1:5" s="11" customFormat="1" ht="28.5" customHeight="1" outlineLevel="1" x14ac:dyDescent="0.2">
      <c r="A11" s="9"/>
      <c r="B11" s="28" t="s">
        <v>61</v>
      </c>
      <c r="C11" s="27"/>
      <c r="D11" s="27"/>
      <c r="E11" s="10">
        <f>SUBTOTAL(9,E10:E10)</f>
        <v>182880</v>
      </c>
    </row>
    <row r="12" spans="1:5" ht="50.1" customHeight="1" outlineLevel="2" x14ac:dyDescent="0.2">
      <c r="A12" s="2">
        <v>1</v>
      </c>
      <c r="B12" s="24" t="s">
        <v>11</v>
      </c>
      <c r="C12" s="25" t="s">
        <v>12</v>
      </c>
      <c r="D12" s="25" t="s">
        <v>13</v>
      </c>
      <c r="E12" s="7">
        <v>64370.5</v>
      </c>
    </row>
    <row r="13" spans="1:5" ht="28.5" customHeight="1" outlineLevel="1" x14ac:dyDescent="0.2">
      <c r="A13" s="9"/>
      <c r="B13" s="28" t="s">
        <v>62</v>
      </c>
      <c r="C13" s="27"/>
      <c r="D13" s="27"/>
      <c r="E13" s="10">
        <f>SUBTOTAL(9,E12:E12)</f>
        <v>64370.5</v>
      </c>
    </row>
    <row r="14" spans="1:5" ht="50.1" customHeight="1" outlineLevel="2" x14ac:dyDescent="0.2">
      <c r="A14" s="2">
        <v>1</v>
      </c>
      <c r="B14" s="29" t="s">
        <v>14</v>
      </c>
      <c r="C14" s="30" t="s">
        <v>15</v>
      </c>
      <c r="D14" s="30" t="s">
        <v>16</v>
      </c>
      <c r="E14" s="7">
        <v>379313.61</v>
      </c>
    </row>
    <row r="15" spans="1:5" ht="28.5" customHeight="1" outlineLevel="1" x14ac:dyDescent="0.2">
      <c r="A15" s="9"/>
      <c r="B15" s="31" t="s">
        <v>63</v>
      </c>
      <c r="C15" s="32"/>
      <c r="D15" s="32"/>
      <c r="E15" s="10">
        <f>SUBTOTAL(9,E14:E14)</f>
        <v>379313.61</v>
      </c>
    </row>
    <row r="16" spans="1:5" ht="50.1" customHeight="1" outlineLevel="2" x14ac:dyDescent="0.2">
      <c r="A16" s="2">
        <v>1</v>
      </c>
      <c r="B16" s="24" t="s">
        <v>17</v>
      </c>
      <c r="C16" s="25" t="s">
        <v>18</v>
      </c>
      <c r="D16" s="25" t="s">
        <v>19</v>
      </c>
      <c r="E16" s="7">
        <v>257002.7</v>
      </c>
    </row>
    <row r="17" spans="1:5" ht="27" customHeight="1" outlineLevel="1" x14ac:dyDescent="0.2">
      <c r="A17" s="9"/>
      <c r="B17" s="28" t="s">
        <v>64</v>
      </c>
      <c r="C17" s="27"/>
      <c r="D17" s="27"/>
      <c r="E17" s="10">
        <f>SUBTOTAL(9,E16:E16)</f>
        <v>257002.7</v>
      </c>
    </row>
    <row r="18" spans="1:5" ht="50.1" customHeight="1" outlineLevel="2" x14ac:dyDescent="0.2">
      <c r="A18" s="2">
        <v>1</v>
      </c>
      <c r="B18" s="29" t="s">
        <v>20</v>
      </c>
      <c r="C18" s="30" t="s">
        <v>21</v>
      </c>
      <c r="D18" s="30" t="s">
        <v>22</v>
      </c>
      <c r="E18" s="7">
        <v>299626</v>
      </c>
    </row>
    <row r="19" spans="1:5" ht="29.25" customHeight="1" outlineLevel="1" x14ac:dyDescent="0.2">
      <c r="A19" s="9"/>
      <c r="B19" s="31" t="s">
        <v>65</v>
      </c>
      <c r="C19" s="32"/>
      <c r="D19" s="32"/>
      <c r="E19" s="10">
        <f>SUBTOTAL(9,E18:E18)</f>
        <v>299626</v>
      </c>
    </row>
    <row r="20" spans="1:5" ht="50.1" customHeight="1" outlineLevel="2" x14ac:dyDescent="0.2">
      <c r="A20" s="2">
        <v>1</v>
      </c>
      <c r="B20" s="29" t="s">
        <v>23</v>
      </c>
      <c r="C20" s="30" t="s">
        <v>24</v>
      </c>
      <c r="D20" s="30" t="s">
        <v>25</v>
      </c>
      <c r="E20" s="7">
        <v>116628.4</v>
      </c>
    </row>
    <row r="21" spans="1:5" ht="28.5" customHeight="1" outlineLevel="1" x14ac:dyDescent="0.2">
      <c r="A21" s="9"/>
      <c r="B21" s="31" t="s">
        <v>66</v>
      </c>
      <c r="C21" s="32"/>
      <c r="D21" s="32"/>
      <c r="E21" s="10">
        <f>SUBTOTAL(9,E20:E20)</f>
        <v>116628.4</v>
      </c>
    </row>
    <row r="22" spans="1:5" ht="50.1" customHeight="1" outlineLevel="2" x14ac:dyDescent="0.2">
      <c r="A22" s="2">
        <v>1</v>
      </c>
      <c r="B22" s="29" t="s">
        <v>26</v>
      </c>
      <c r="C22" s="30" t="s">
        <v>27</v>
      </c>
      <c r="D22" s="30" t="s">
        <v>28</v>
      </c>
      <c r="E22" s="7">
        <v>377757.6</v>
      </c>
    </row>
    <row r="23" spans="1:5" ht="49.5" customHeight="1" outlineLevel="2" x14ac:dyDescent="0.2">
      <c r="A23" s="23">
        <f>+A22+1</f>
        <v>2</v>
      </c>
      <c r="B23" s="33" t="s">
        <v>26</v>
      </c>
      <c r="C23" s="34" t="s">
        <v>27</v>
      </c>
      <c r="D23" s="34" t="s">
        <v>29</v>
      </c>
      <c r="E23" s="37">
        <v>524262.77</v>
      </c>
    </row>
    <row r="24" spans="1:5" ht="28.5" customHeight="1" outlineLevel="1" x14ac:dyDescent="0.2">
      <c r="A24" s="9"/>
      <c r="B24" s="28" t="s">
        <v>67</v>
      </c>
      <c r="C24" s="27"/>
      <c r="D24" s="27"/>
      <c r="E24" s="10">
        <f>SUBTOTAL(9,E22:E23)</f>
        <v>902020.37</v>
      </c>
    </row>
    <row r="25" spans="1:5" ht="50.25" customHeight="1" outlineLevel="2" x14ac:dyDescent="0.2">
      <c r="A25" s="13">
        <v>1</v>
      </c>
      <c r="B25" s="35" t="s">
        <v>30</v>
      </c>
      <c r="C25" s="36" t="s">
        <v>31</v>
      </c>
      <c r="D25" s="36" t="s">
        <v>32</v>
      </c>
      <c r="E25" s="14">
        <v>162232</v>
      </c>
    </row>
    <row r="26" spans="1:5" ht="28.5" customHeight="1" outlineLevel="1" x14ac:dyDescent="0.2">
      <c r="A26" s="9"/>
      <c r="B26" s="28" t="s">
        <v>68</v>
      </c>
      <c r="C26" s="27"/>
      <c r="D26" s="27"/>
      <c r="E26" s="10">
        <f>SUBTOTAL(9,E25:E25)</f>
        <v>162232</v>
      </c>
    </row>
    <row r="27" spans="1:5" s="21" customFormat="1" ht="50.1" customHeight="1" outlineLevel="2" x14ac:dyDescent="0.2">
      <c r="A27" s="2">
        <v>1</v>
      </c>
      <c r="B27" s="24" t="s">
        <v>33</v>
      </c>
      <c r="C27" s="25" t="s">
        <v>34</v>
      </c>
      <c r="D27" s="25" t="s">
        <v>35</v>
      </c>
      <c r="E27" s="7">
        <v>202140</v>
      </c>
    </row>
    <row r="28" spans="1:5" s="21" customFormat="1" ht="28.5" customHeight="1" outlineLevel="1" x14ac:dyDescent="0.2">
      <c r="A28" s="9"/>
      <c r="B28" s="28" t="s">
        <v>76</v>
      </c>
      <c r="C28" s="27"/>
      <c r="D28" s="27"/>
      <c r="E28" s="10">
        <f>SUBTOTAL(9,E27:E27)</f>
        <v>202140</v>
      </c>
    </row>
    <row r="29" spans="1:5" ht="50.1" customHeight="1" outlineLevel="2" x14ac:dyDescent="0.2">
      <c r="A29" s="2">
        <v>1</v>
      </c>
      <c r="B29" s="29" t="s">
        <v>36</v>
      </c>
      <c r="C29" s="30" t="s">
        <v>37</v>
      </c>
      <c r="D29" s="30" t="s">
        <v>38</v>
      </c>
      <c r="E29" s="7">
        <v>239760</v>
      </c>
    </row>
    <row r="30" spans="1:5" ht="28.5" customHeight="1" outlineLevel="1" x14ac:dyDescent="0.2">
      <c r="A30" s="9"/>
      <c r="B30" s="31" t="s">
        <v>77</v>
      </c>
      <c r="C30" s="32"/>
      <c r="D30" s="32"/>
      <c r="E30" s="10">
        <f>SUBTOTAL(9,E29:E29)</f>
        <v>239760</v>
      </c>
    </row>
    <row r="31" spans="1:5" ht="50.1" customHeight="1" outlineLevel="2" x14ac:dyDescent="0.2">
      <c r="A31" s="2">
        <v>1</v>
      </c>
      <c r="B31" s="24" t="s">
        <v>39</v>
      </c>
      <c r="C31" s="25" t="s">
        <v>40</v>
      </c>
      <c r="D31" s="25" t="s">
        <v>41</v>
      </c>
      <c r="E31" s="7">
        <v>5955405.6500000004</v>
      </c>
    </row>
    <row r="32" spans="1:5" ht="30" customHeight="1" outlineLevel="1" x14ac:dyDescent="0.2">
      <c r="A32" s="9"/>
      <c r="B32" s="28" t="s">
        <v>69</v>
      </c>
      <c r="C32" s="27"/>
      <c r="D32" s="27"/>
      <c r="E32" s="10">
        <f>SUBTOTAL(9,E31:E31)</f>
        <v>5955405.6500000004</v>
      </c>
    </row>
    <row r="33" spans="1:5" ht="50.1" customHeight="1" outlineLevel="2" x14ac:dyDescent="0.2">
      <c r="A33" s="2">
        <v>1</v>
      </c>
      <c r="B33" s="29" t="s">
        <v>42</v>
      </c>
      <c r="C33" s="30" t="s">
        <v>43</v>
      </c>
      <c r="D33" s="30" t="s">
        <v>44</v>
      </c>
      <c r="E33" s="7">
        <v>160483.47</v>
      </c>
    </row>
    <row r="34" spans="1:5" ht="30" customHeight="1" outlineLevel="1" x14ac:dyDescent="0.2">
      <c r="A34" s="9"/>
      <c r="B34" s="31" t="s">
        <v>70</v>
      </c>
      <c r="C34" s="32"/>
      <c r="D34" s="32"/>
      <c r="E34" s="10">
        <f>SUBTOTAL(9,E33:E33)</f>
        <v>160483.47</v>
      </c>
    </row>
    <row r="35" spans="1:5" ht="50.1" customHeight="1" outlineLevel="2" x14ac:dyDescent="0.2">
      <c r="A35" s="2">
        <v>1</v>
      </c>
      <c r="B35" s="24" t="s">
        <v>45</v>
      </c>
      <c r="C35" s="25" t="s">
        <v>46</v>
      </c>
      <c r="D35" s="25" t="s">
        <v>47</v>
      </c>
      <c r="E35" s="7">
        <v>10104184.67</v>
      </c>
    </row>
    <row r="36" spans="1:5" ht="30" customHeight="1" outlineLevel="1" x14ac:dyDescent="0.2">
      <c r="A36" s="9"/>
      <c r="B36" s="28" t="s">
        <v>71</v>
      </c>
      <c r="C36" s="27"/>
      <c r="D36" s="27"/>
      <c r="E36" s="10">
        <f>SUBTOTAL(9,E35:E35)</f>
        <v>10104184.67</v>
      </c>
    </row>
    <row r="37" spans="1:5" ht="50.1" customHeight="1" outlineLevel="2" x14ac:dyDescent="0.2">
      <c r="A37" s="2">
        <v>1</v>
      </c>
      <c r="B37" s="29" t="s">
        <v>48</v>
      </c>
      <c r="C37" s="30" t="s">
        <v>49</v>
      </c>
      <c r="D37" s="30" t="s">
        <v>50</v>
      </c>
      <c r="E37" s="7">
        <v>731432</v>
      </c>
    </row>
    <row r="38" spans="1:5" ht="30" customHeight="1" outlineLevel="1" x14ac:dyDescent="0.2">
      <c r="A38" s="9"/>
      <c r="B38" s="31" t="s">
        <v>78</v>
      </c>
      <c r="C38" s="32"/>
      <c r="D38" s="32"/>
      <c r="E38" s="10">
        <f>SUBTOTAL(9,E37:E37)</f>
        <v>731432</v>
      </c>
    </row>
    <row r="39" spans="1:5" ht="50.1" customHeight="1" outlineLevel="2" x14ac:dyDescent="0.2">
      <c r="A39" s="2">
        <v>1</v>
      </c>
      <c r="B39" s="24" t="s">
        <v>51</v>
      </c>
      <c r="C39" s="25" t="s">
        <v>52</v>
      </c>
      <c r="D39" s="25" t="s">
        <v>53</v>
      </c>
      <c r="E39" s="7">
        <v>380070.8</v>
      </c>
    </row>
    <row r="40" spans="1:5" ht="30" customHeight="1" outlineLevel="1" x14ac:dyDescent="0.2">
      <c r="A40" s="9"/>
      <c r="B40" s="28" t="s">
        <v>72</v>
      </c>
      <c r="C40" s="27"/>
      <c r="D40" s="27"/>
      <c r="E40" s="10">
        <f>SUBTOTAL(9,E39:E39)</f>
        <v>380070.8</v>
      </c>
    </row>
    <row r="41" spans="1:5" ht="50.1" customHeight="1" outlineLevel="2" x14ac:dyDescent="0.2">
      <c r="A41" s="2">
        <v>1</v>
      </c>
      <c r="B41" s="24" t="s">
        <v>54</v>
      </c>
      <c r="C41" s="25" t="s">
        <v>55</v>
      </c>
      <c r="D41" s="25" t="s">
        <v>56</v>
      </c>
      <c r="E41" s="7">
        <v>11922</v>
      </c>
    </row>
    <row r="42" spans="1:5" ht="30" customHeight="1" outlineLevel="1" x14ac:dyDescent="0.2">
      <c r="A42" s="9"/>
      <c r="B42" s="28" t="s">
        <v>73</v>
      </c>
      <c r="C42" s="27"/>
      <c r="D42" s="27"/>
      <c r="E42" s="10">
        <f>SUBTOTAL(9,E41:E41)</f>
        <v>11922</v>
      </c>
    </row>
    <row r="43" spans="1:5" x14ac:dyDescent="0.2">
      <c r="A43" s="15"/>
      <c r="B43" s="22" t="s">
        <v>74</v>
      </c>
      <c r="C43" s="20"/>
      <c r="D43" s="20"/>
      <c r="E43" s="16">
        <f>SUBTOTAL(9,E8:E41)</f>
        <v>20171337.170000002</v>
      </c>
    </row>
  </sheetData>
  <sortState ref="A8:E26">
    <sortCondition ref="B8:B26"/>
  </sortState>
  <mergeCells count="5">
    <mergeCell ref="A1:E1"/>
    <mergeCell ref="A2:E2"/>
    <mergeCell ref="A3:E3"/>
    <mergeCell ref="A4:E4"/>
    <mergeCell ref="A5:E5"/>
  </mergeCells>
  <pageMargins left="1.1023622047244095" right="0.70866141732283472" top="0.74803149606299213" bottom="1.1417322834645669" header="0.31496062992125984" footer="0.31496062992125984"/>
  <pageSetup paperSize="9" orientation="landscape" r:id="rId1"/>
  <rowBreaks count="17" manualBreakCount="17">
    <brk id="9" max="16383" man="1"/>
    <brk id="11" max="16383" man="1"/>
    <brk id="13" max="16383" man="1"/>
    <brk id="15" max="16383" man="1"/>
    <brk id="17" max="16383" man="1"/>
    <brk id="19" max="16383" man="1"/>
    <brk id="21" max="16383" man="1"/>
    <brk id="24" max="16383" man="1"/>
    <brk id="26" max="16383" man="1"/>
    <brk id="28" max="16383" man="1"/>
    <brk id="30" max="16383" man="1"/>
    <brk id="32" max="16383" man="1"/>
    <brk id="34" max="4" man="1"/>
    <brk id="36" max="4" man="1"/>
    <brk id="38" max="4" man="1"/>
    <brk id="40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ลงเง็บ แจ้ง จว.</vt:lpstr>
      <vt:lpstr>'ลงเง็บ แจ้ง จว.'!Print_Area</vt:lpstr>
      <vt:lpstr>'ลงเง็บ แจ้ง จว.'!Print_Titles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Dell</cp:lastModifiedBy>
  <cp:lastPrinted>2015-07-29T05:53:35Z</cp:lastPrinted>
  <dcterms:created xsi:type="dcterms:W3CDTF">2015-07-22T07:04:48Z</dcterms:created>
  <dcterms:modified xsi:type="dcterms:W3CDTF">2015-07-29T05:53:47Z</dcterms:modified>
</cp:coreProperties>
</file>