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20595" windowHeight="7935"/>
  </bookViews>
  <sheets>
    <sheet name="สรุปจังหวัด" sheetId="2" r:id="rId1"/>
    <sheet name="จัดสรรไตรมาส 1" sheetId="1" r:id="rId2"/>
  </sheets>
  <definedNames>
    <definedName name="_xlnm.Print_Area" localSheetId="1">'จัดสรรไตรมาส 1'!$A$1:$G$20</definedName>
    <definedName name="_xlnm.Print_Titles" localSheetId="1">'จัดสรรไตรมาส 1'!$1:$10</definedName>
  </definedNames>
  <calcPr calcId="145621" fullCalcOnLoad="1"/>
</workbook>
</file>

<file path=xl/calcChain.xml><?xml version="1.0" encoding="utf-8"?>
<calcChain xmlns="http://schemas.openxmlformats.org/spreadsheetml/2006/main">
  <c r="D13" i="2" l="1"/>
  <c r="C13" i="2"/>
  <c r="E12" i="2"/>
  <c r="D12" i="2"/>
  <c r="E11" i="2"/>
  <c r="D11" i="2"/>
  <c r="E10" i="2"/>
  <c r="D10" i="2"/>
  <c r="E9" i="2"/>
  <c r="D9" i="2"/>
  <c r="E8" i="2"/>
  <c r="E13" i="2" s="1"/>
  <c r="D8" i="2"/>
  <c r="G20" i="1"/>
  <c r="F20" i="1"/>
  <c r="E20" i="1"/>
  <c r="G18" i="1"/>
  <c r="F18" i="1"/>
  <c r="E18" i="1"/>
  <c r="G16" i="1"/>
  <c r="F16" i="1"/>
  <c r="E16" i="1"/>
  <c r="G14" i="1"/>
  <c r="F14" i="1"/>
  <c r="E14" i="1"/>
  <c r="G12" i="1"/>
  <c r="F12" i="1"/>
  <c r="E12" i="1"/>
</calcChain>
</file>

<file path=xl/sharedStrings.xml><?xml version="1.0" encoding="utf-8"?>
<sst xmlns="http://schemas.openxmlformats.org/spreadsheetml/2006/main" count="56" uniqueCount="43">
  <si>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</si>
  <si>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</si>
  <si>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ไตรมาสที่ 1 เพิ่มเติม (เดือนตุลาคม 2557-เดือนธันวาคม 2557)</t>
  </si>
  <si>
    <t>รหัสงบประมาณ 1500822040500003 รหัสแหล่งของเงิน 5811410 รหัสกิจกรรมหลัก 15008XXXXJ2161</t>
  </si>
  <si>
    <t>ตามหนังสือกรมส่งเสริมการปกครองท้องถิ่น ที่ มท 0808.2/         ลงวันที่     เมษายน  2558  เลขที่ใบจัดสรร           /2558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</si>
  <si>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</si>
  <si>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</si>
  <si>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</si>
  <si>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</si>
  <si>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</si>
  <si>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</si>
  <si>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</si>
  <si>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</si>
  <si>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</si>
  <si>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</si>
  <si>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</si>
  <si>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3 เดือน (บาท)</t>
  </si>
  <si>
    <t>ขอนแก่น</t>
  </si>
  <si>
    <t>ภูผาม่าน</t>
  </si>
  <si>
    <t>อบต.ภูผาม่าน</t>
  </si>
  <si>
    <t>ขอนแก่น ผลรวม</t>
  </si>
  <si>
    <t>ชัยภูมิ</t>
  </si>
  <si>
    <t>บ้านแท่น</t>
  </si>
  <si>
    <t>อบต.บ้านแท่น</t>
  </si>
  <si>
    <t>ชัยภูมิ ผลรวม</t>
  </si>
  <si>
    <t>ตราด</t>
  </si>
  <si>
    <t>เขาสมิง</t>
  </si>
  <si>
    <t>อบต.เขาสมิง</t>
  </si>
  <si>
    <t>ตราด ผลรวม</t>
  </si>
  <si>
    <t>นครราชสีมา</t>
  </si>
  <si>
    <t>บ้านเหลื่อม</t>
  </si>
  <si>
    <t>อบต.บ้านเหลื่อม</t>
  </si>
  <si>
    <t>นครราชสีมา ผลรวม</t>
  </si>
  <si>
    <t>บุรีรัมย์</t>
  </si>
  <si>
    <t>แคนดง</t>
  </si>
  <si>
    <t>อบต.แคนดง</t>
  </si>
  <si>
    <t>บุรีรัมย์ ผลรวม</t>
  </si>
  <si>
    <t xml:space="preserve">   ค่าตอบแทน      รายเดือน (บาท)</t>
  </si>
  <si>
    <t xml:space="preserve">  ค่าตอบแทน    3 เดือน (บาท)</t>
  </si>
  <si>
    <t>เลขที่หนังสือ</t>
  </si>
  <si>
    <t>เลขที่ใบจัดสรร</t>
  </si>
  <si>
    <t>รวม</t>
  </si>
  <si>
    <t xml:space="preserve">    จำนวนลูกจ้าง    ชั่วคราว/พนักงานจ้างทั่วไป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</si>
</sst>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_-* #,##0_-;\-* #,##0_-;_-* \-??_-;_-@_-"/>
    <numFmt numFmtId="189" formatCode="_(* #,##0.00_);_(* \(#,##0.00\);_(* \-??_);_(@_)"/>
  </numFmts>
  <fonts count="27" x14ac:knownFonts="1"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0"/>
      <name val="Tahoma"/>
      <family val="2"/>
      <charset val="222"/>
    </font>
    <font>
      <sz val="16"/>
      <color indexed="8"/>
      <name val="TH SarabunPSK"/>
      <family val="2"/>
      <charset val="1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6"/>
      <color indexed="8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187" fontId="3" fillId="0" borderId="0" applyFill="0" applyBorder="0" applyAlignment="0" applyProtection="0"/>
    <xf numFmtId="0" fontId="1" fillId="0" borderId="0"/>
    <xf numFmtId="187" fontId="1" fillId="0" borderId="0" applyFill="0" applyBorder="0" applyAlignment="0" applyProtection="0"/>
    <xf numFmtId="0" fontId="4" fillId="0" borderId="0"/>
    <xf numFmtId="0" fontId="4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0" fontId="12" fillId="24" borderId="10" applyNumberFormat="0" applyAlignment="0" applyProtection="0"/>
    <xf numFmtId="187" fontId="3" fillId="0" borderId="0" applyFill="0" applyBorder="0" applyAlignment="0" applyProtection="0"/>
    <xf numFmtId="189" fontId="3" fillId="0" borderId="0" applyFill="0" applyBorder="0" applyAlignment="0" applyProtection="0"/>
    <xf numFmtId="187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3" fillId="26" borderId="15" applyNumberFormat="0" applyAlignment="0" applyProtection="0"/>
    <xf numFmtId="0" fontId="3" fillId="26" borderId="15" applyNumberFormat="0" applyAlignment="0" applyProtection="0"/>
    <xf numFmtId="0" fontId="21" fillId="23" borderId="16" applyNumberFormat="0" applyAlignment="0" applyProtection="0"/>
    <xf numFmtId="0" fontId="21" fillId="23" borderId="1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25" fillId="0" borderId="0"/>
  </cellStyleXfs>
  <cellXfs count="65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3" borderId="1" xfId="5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4" borderId="0" xfId="0" applyFill="1"/>
    <xf numFmtId="0" fontId="2" fillId="3" borderId="3" xfId="5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3" applyNumberFormat="1" applyFont="1" applyFill="1" applyBorder="1" applyAlignment="1" applyProtection="1">
      <alignment horizontal="center"/>
    </xf>
    <xf numFmtId="0" fontId="2" fillId="3" borderId="5" xfId="5" applyFont="1" applyFill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/>
    </xf>
    <xf numFmtId="188" fontId="5" fillId="0" borderId="5" xfId="3" applyNumberFormat="1" applyFont="1" applyFill="1" applyBorder="1" applyAlignment="1" applyProtection="1">
      <alignment horizontal="center"/>
    </xf>
    <xf numFmtId="0" fontId="6" fillId="0" borderId="6" xfId="5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vertical="center"/>
    </xf>
    <xf numFmtId="49" fontId="6" fillId="0" borderId="6" xfId="1" applyNumberFormat="1" applyFont="1" applyFill="1" applyBorder="1" applyAlignment="1" applyProtection="1">
      <alignment vertical="center" shrinkToFit="1"/>
    </xf>
    <xf numFmtId="1" fontId="8" fillId="0" borderId="6" xfId="6" applyNumberFormat="1" applyFont="1" applyFill="1" applyBorder="1" applyAlignment="1">
      <alignment horizontal="center" vertical="center"/>
    </xf>
    <xf numFmtId="187" fontId="6" fillId="0" borderId="6" xfId="1" applyFont="1" applyFill="1" applyBorder="1" applyAlignment="1" applyProtection="1">
      <alignment horizontal="right" vertical="center"/>
    </xf>
    <xf numFmtId="187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5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6" fillId="0" borderId="7" xfId="1" applyNumberFormat="1" applyFont="1" applyFill="1" applyBorder="1" applyAlignment="1" applyProtection="1">
      <alignment vertical="center" shrinkToFit="1"/>
    </xf>
    <xf numFmtId="1" fontId="8" fillId="0" borderId="7" xfId="6" applyNumberFormat="1" applyFont="1" applyFill="1" applyBorder="1" applyAlignment="1">
      <alignment horizontal="center" vertical="center"/>
    </xf>
    <xf numFmtId="187" fontId="6" fillId="0" borderId="7" xfId="1" applyFont="1" applyFill="1" applyBorder="1" applyAlignment="1" applyProtection="1">
      <alignment horizontal="right" vertical="center"/>
    </xf>
    <xf numFmtId="187" fontId="6" fillId="0" borderId="7" xfId="1" applyFont="1" applyFill="1" applyBorder="1" applyAlignment="1" applyProtection="1">
      <alignment horizontal="center" vertical="center"/>
      <protection locked="0"/>
    </xf>
    <xf numFmtId="49" fontId="6" fillId="0" borderId="7" xfId="1" applyNumberFormat="1" applyFont="1" applyFill="1" applyBorder="1" applyAlignment="1" applyProtection="1">
      <alignment vertical="center"/>
    </xf>
    <xf numFmtId="0" fontId="6" fillId="0" borderId="8" xfId="5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vertical="center"/>
    </xf>
    <xf numFmtId="49" fontId="6" fillId="0" borderId="8" xfId="1" applyNumberFormat="1" applyFont="1" applyFill="1" applyBorder="1" applyAlignment="1" applyProtection="1">
      <alignment vertical="center" shrinkToFit="1"/>
    </xf>
    <xf numFmtId="1" fontId="8" fillId="0" borderId="8" xfId="6" applyNumberFormat="1" applyFont="1" applyFill="1" applyBorder="1" applyAlignment="1">
      <alignment horizontal="center"/>
    </xf>
    <xf numFmtId="187" fontId="6" fillId="0" borderId="8" xfId="1" applyFont="1" applyFill="1" applyBorder="1" applyAlignment="1" applyProtection="1">
      <alignment horizontal="right"/>
    </xf>
    <xf numFmtId="187" fontId="6" fillId="0" borderId="8" xfId="1" applyFont="1" applyFill="1" applyBorder="1" applyAlignment="1" applyProtection="1">
      <alignment horizontal="center" vertical="center"/>
      <protection locked="0"/>
    </xf>
    <xf numFmtId="187" fontId="3" fillId="0" borderId="0" xfId="1"/>
    <xf numFmtId="0" fontId="7" fillId="0" borderId="0" xfId="6"/>
    <xf numFmtId="0" fontId="5" fillId="0" borderId="19" xfId="6" applyFont="1" applyFill="1" applyBorder="1" applyAlignment="1">
      <alignment horizontal="center" vertical="center"/>
    </xf>
    <xf numFmtId="0" fontId="5" fillId="0" borderId="18" xfId="6" applyFont="1" applyFill="1" applyBorder="1" applyAlignment="1">
      <alignment horizontal="center" vertical="center"/>
    </xf>
    <xf numFmtId="0" fontId="5" fillId="0" borderId="18" xfId="6" applyFont="1" applyBorder="1" applyAlignment="1">
      <alignment horizontal="center" vertical="center"/>
    </xf>
    <xf numFmtId="0" fontId="5" fillId="0" borderId="20" xfId="6" applyFont="1" applyFill="1" applyBorder="1" applyAlignment="1">
      <alignment horizontal="center" vertical="center"/>
    </xf>
    <xf numFmtId="187" fontId="2" fillId="0" borderId="18" xfId="1" applyFont="1" applyBorder="1" applyAlignment="1">
      <alignment horizontal="center" vertical="center" wrapText="1"/>
    </xf>
    <xf numFmtId="0" fontId="5" fillId="0" borderId="19" xfId="6" applyFont="1" applyBorder="1" applyAlignment="1">
      <alignment horizontal="center" vertical="center" wrapText="1"/>
    </xf>
    <xf numFmtId="0" fontId="5" fillId="0" borderId="20" xfId="6" applyFont="1" applyBorder="1" applyAlignment="1">
      <alignment horizontal="center" vertical="center" wrapText="1"/>
    </xf>
    <xf numFmtId="0" fontId="26" fillId="0" borderId="6" xfId="6" applyFont="1" applyFill="1" applyBorder="1" applyAlignment="1">
      <alignment horizontal="center"/>
    </xf>
    <xf numFmtId="0" fontId="26" fillId="0" borderId="6" xfId="6" applyFont="1" applyFill="1" applyBorder="1" applyAlignment="1">
      <alignment horizontal="left"/>
    </xf>
    <xf numFmtId="1" fontId="26" fillId="0" borderId="6" xfId="6" applyNumberFormat="1" applyFont="1" applyFill="1" applyBorder="1" applyAlignment="1">
      <alignment horizontal="center"/>
    </xf>
    <xf numFmtId="0" fontId="6" fillId="0" borderId="6" xfId="6" applyFont="1" applyBorder="1" applyAlignment="1">
      <alignment horizontal="center"/>
    </xf>
    <xf numFmtId="0" fontId="26" fillId="0" borderId="7" xfId="6" applyFont="1" applyFill="1" applyBorder="1" applyAlignment="1">
      <alignment horizontal="center"/>
    </xf>
    <xf numFmtId="0" fontId="26" fillId="0" borderId="7" xfId="6" applyFont="1" applyFill="1" applyBorder="1" applyAlignment="1">
      <alignment horizontal="left"/>
    </xf>
    <xf numFmtId="1" fontId="26" fillId="0" borderId="7" xfId="6" applyNumberFormat="1" applyFont="1" applyFill="1" applyBorder="1" applyAlignment="1">
      <alignment horizontal="center"/>
    </xf>
    <xf numFmtId="0" fontId="6" fillId="0" borderId="7" xfId="6" applyFont="1" applyBorder="1" applyAlignment="1">
      <alignment horizontal="center"/>
    </xf>
    <xf numFmtId="0" fontId="26" fillId="0" borderId="21" xfId="6" applyFont="1" applyFill="1" applyBorder="1" applyAlignment="1">
      <alignment horizontal="center"/>
    </xf>
    <xf numFmtId="0" fontId="26" fillId="0" borderId="21" xfId="6" applyFont="1" applyFill="1" applyBorder="1" applyAlignment="1">
      <alignment horizontal="left"/>
    </xf>
    <xf numFmtId="1" fontId="26" fillId="0" borderId="21" xfId="6" applyNumberFormat="1" applyFont="1" applyFill="1" applyBorder="1" applyAlignment="1">
      <alignment horizontal="center"/>
    </xf>
    <xf numFmtId="0" fontId="6" fillId="0" borderId="21" xfId="6" applyFont="1" applyBorder="1" applyAlignment="1">
      <alignment horizontal="center"/>
    </xf>
    <xf numFmtId="0" fontId="26" fillId="0" borderId="18" xfId="6" applyFont="1" applyFill="1" applyBorder="1"/>
    <xf numFmtId="0" fontId="5" fillId="0" borderId="18" xfId="6" applyFont="1" applyBorder="1" applyAlignment="1">
      <alignment horizontal="center"/>
    </xf>
    <xf numFmtId="1" fontId="5" fillId="0" borderId="18" xfId="6" applyNumberFormat="1" applyFont="1" applyBorder="1" applyAlignment="1">
      <alignment horizontal="center"/>
    </xf>
    <xf numFmtId="187" fontId="6" fillId="0" borderId="6" xfId="1" applyFont="1" applyFill="1" applyBorder="1" applyAlignment="1" applyProtection="1">
      <alignment horizontal="right"/>
    </xf>
    <xf numFmtId="187" fontId="6" fillId="0" borderId="7" xfId="1" applyFont="1" applyFill="1" applyBorder="1" applyAlignment="1" applyProtection="1"/>
    <xf numFmtId="187" fontId="6" fillId="0" borderId="7" xfId="1" applyFont="1" applyFill="1" applyBorder="1" applyAlignment="1" applyProtection="1">
      <alignment horizontal="right"/>
    </xf>
    <xf numFmtId="187" fontId="6" fillId="0" borderId="21" xfId="1" applyFont="1" applyFill="1" applyBorder="1" applyAlignment="1" applyProtection="1"/>
    <xf numFmtId="187" fontId="6" fillId="0" borderId="21" xfId="1" applyFont="1" applyFill="1" applyBorder="1" applyAlignment="1" applyProtection="1">
      <alignment horizontal="right"/>
    </xf>
    <xf numFmtId="187" fontId="6" fillId="0" borderId="18" xfId="1" applyFont="1" applyBorder="1"/>
    <xf numFmtId="0" fontId="6" fillId="0" borderId="18" xfId="6" applyFont="1" applyBorder="1"/>
  </cellXfs>
  <cellStyles count="106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Comma" xfId="1" builtinId="3"/>
    <cellStyle name="Comma 2" xfId="61"/>
    <cellStyle name="Comma 2 2" xfId="62"/>
    <cellStyle name="Comma 3" xfId="63"/>
    <cellStyle name="Comma 4" xfId="3"/>
    <cellStyle name="Explanatory Text" xfId="64"/>
    <cellStyle name="Explanatory Text 2" xfId="65"/>
    <cellStyle name="Good" xfId="66"/>
    <cellStyle name="Good 2" xfId="67"/>
    <cellStyle name="Heading 1" xfId="68"/>
    <cellStyle name="Heading 1 2" xfId="69"/>
    <cellStyle name="Heading 2" xfId="70"/>
    <cellStyle name="Heading 2 2" xfId="71"/>
    <cellStyle name="Heading 3" xfId="72"/>
    <cellStyle name="Heading 3 2" xfId="73"/>
    <cellStyle name="Heading 4" xfId="74"/>
    <cellStyle name="Heading 4 2" xfId="75"/>
    <cellStyle name="Input" xfId="76"/>
    <cellStyle name="Input 2" xfId="77"/>
    <cellStyle name="Linked Cell" xfId="78"/>
    <cellStyle name="Linked Cell 2" xfId="79"/>
    <cellStyle name="Neutral" xfId="80"/>
    <cellStyle name="Neutral 2" xfId="81"/>
    <cellStyle name="Normal" xfId="0" builtinId="0"/>
    <cellStyle name="Normal 2" xfId="82"/>
    <cellStyle name="Normal 3" xfId="83"/>
    <cellStyle name="Normal 3 2" xfId="84"/>
    <cellStyle name="Normal 3_Sheet2" xfId="85"/>
    <cellStyle name="Normal 4" xfId="86"/>
    <cellStyle name="Normal 5" xfId="87"/>
    <cellStyle name="Normal 6" xfId="2"/>
    <cellStyle name="Normal 7" xfId="6"/>
    <cellStyle name="Normal 8" xfId="88"/>
    <cellStyle name="Note" xfId="89"/>
    <cellStyle name="Note 2" xfId="90"/>
    <cellStyle name="Output" xfId="91"/>
    <cellStyle name="Output 2" xfId="92"/>
    <cellStyle name="Title" xfId="93"/>
    <cellStyle name="Title 2" xfId="94"/>
    <cellStyle name="Total" xfId="95"/>
    <cellStyle name="Total 2" xfId="96"/>
    <cellStyle name="Warning Text" xfId="97"/>
    <cellStyle name="Warning Text 2" xfId="98"/>
    <cellStyle name="เครื่องหมายจุลภาค 2" xfId="9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0"/>
    <cellStyle name="ปกติ 2" xfId="101"/>
    <cellStyle name="ปกติ 2 2" xfId="102"/>
    <cellStyle name="ปกติ 2_บัญชีรายหัว (กกถ.)" xfId="103"/>
    <cellStyle name="ปกติ 3" xfId="104"/>
    <cellStyle name="ปกติ_Sheet1" xfId="105"/>
    <cellStyle name="ปกติ_ทั่วไป งวดที่ 1+2" xfId="4"/>
    <cellStyle name="ปกติ_ทั่วไป งวดที่ 1+2_รายชื่อ อปท. ส่งสำนัก-กอง (ใหม่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4" workbookViewId="0">
      <selection activeCell="E9" sqref="E9"/>
    </sheetView>
  </sheetViews>
  <sheetFormatPr defaultColWidth="11.85546875" defaultRowHeight="12.75" x14ac:dyDescent="0.2"/>
  <cols>
    <col min="1" max="1" width="8.42578125" style="35" customWidth="1"/>
    <col min="2" max="2" width="12.28515625" style="35" customWidth="1"/>
    <col min="3" max="3" width="15.7109375" style="35" customWidth="1"/>
    <col min="4" max="4" width="14.42578125" style="34" customWidth="1"/>
    <col min="5" max="5" width="13.7109375" style="34" customWidth="1"/>
    <col min="6" max="6" width="12.7109375" style="35" customWidth="1"/>
    <col min="7" max="7" width="24" style="35" customWidth="1"/>
    <col min="8" max="16384" width="11.85546875" style="35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2" t="s">
        <v>1</v>
      </c>
      <c r="B2" s="2"/>
      <c r="C2" s="2"/>
      <c r="D2" s="2"/>
      <c r="E2" s="2"/>
      <c r="F2" s="2"/>
      <c r="G2" s="2"/>
    </row>
    <row r="3" spans="1:7" ht="21" x14ac:dyDescent="0.2">
      <c r="A3" s="3" t="s">
        <v>2</v>
      </c>
      <c r="B3" s="3"/>
      <c r="C3" s="3"/>
      <c r="D3" s="3"/>
      <c r="E3" s="3"/>
      <c r="F3" s="3"/>
      <c r="G3" s="3"/>
    </row>
    <row r="4" spans="1:7" ht="21" x14ac:dyDescent="0.35">
      <c r="A4" s="2" t="s">
        <v>3</v>
      </c>
      <c r="B4" s="2"/>
      <c r="C4" s="2"/>
      <c r="D4" s="2"/>
      <c r="E4" s="2"/>
      <c r="F4" s="2"/>
      <c r="G4" s="2"/>
    </row>
    <row r="5" spans="1:7" ht="21" x14ac:dyDescent="0.35">
      <c r="A5" s="2" t="s">
        <v>4</v>
      </c>
      <c r="B5" s="2"/>
      <c r="C5" s="2"/>
      <c r="D5" s="2"/>
      <c r="E5" s="2"/>
      <c r="F5" s="2"/>
      <c r="G5" s="2"/>
    </row>
    <row r="6" spans="1:7" ht="12.75" customHeight="1" x14ac:dyDescent="0.2">
      <c r="A6" s="36" t="s">
        <v>5</v>
      </c>
      <c r="B6" s="37" t="s">
        <v>6</v>
      </c>
      <c r="C6" s="41" t="s">
        <v>42</v>
      </c>
      <c r="D6" s="40" t="s">
        <v>37</v>
      </c>
      <c r="E6" s="40" t="s">
        <v>38</v>
      </c>
      <c r="F6" s="38" t="s">
        <v>39</v>
      </c>
      <c r="G6" s="38" t="s">
        <v>40</v>
      </c>
    </row>
    <row r="7" spans="1:7" ht="54.95" customHeight="1" x14ac:dyDescent="0.2">
      <c r="A7" s="39"/>
      <c r="B7" s="37"/>
      <c r="C7" s="42"/>
      <c r="D7" s="40"/>
      <c r="E7" s="40"/>
      <c r="F7" s="38"/>
      <c r="G7" s="38"/>
    </row>
    <row r="8" spans="1:7" ht="21" x14ac:dyDescent="0.35">
      <c r="A8" s="43">
        <v>1</v>
      </c>
      <c r="B8" s="44" t="s">
        <v>17</v>
      </c>
      <c r="C8" s="45">
        <v>1</v>
      </c>
      <c r="D8" s="58">
        <f>C8*9450</f>
        <v>9450</v>
      </c>
      <c r="E8" s="58">
        <f>D8*3</f>
        <v>28350</v>
      </c>
      <c r="F8" s="46">
        <v>6279</v>
      </c>
      <c r="G8" s="46">
        <v>16373</v>
      </c>
    </row>
    <row r="9" spans="1:7" ht="21" x14ac:dyDescent="0.35">
      <c r="A9" s="47">
        <v>2</v>
      </c>
      <c r="B9" s="48" t="s">
        <v>21</v>
      </c>
      <c r="C9" s="49">
        <v>1</v>
      </c>
      <c r="D9" s="59">
        <f>C9*9450</f>
        <v>9450</v>
      </c>
      <c r="E9" s="60">
        <f>D9*3</f>
        <v>28350</v>
      </c>
      <c r="F9" s="50">
        <v>6280</v>
      </c>
      <c r="G9" s="50">
        <v>16374</v>
      </c>
    </row>
    <row r="10" spans="1:7" ht="21" x14ac:dyDescent="0.35">
      <c r="A10" s="47">
        <v>3</v>
      </c>
      <c r="B10" s="48" t="s">
        <v>25</v>
      </c>
      <c r="C10" s="49">
        <v>1</v>
      </c>
      <c r="D10" s="59">
        <f>C10*9450</f>
        <v>9450</v>
      </c>
      <c r="E10" s="60">
        <f>D10*3</f>
        <v>28350</v>
      </c>
      <c r="F10" s="50">
        <v>6281</v>
      </c>
      <c r="G10" s="50">
        <v>16375</v>
      </c>
    </row>
    <row r="11" spans="1:7" ht="21" x14ac:dyDescent="0.35">
      <c r="A11" s="47">
        <v>4</v>
      </c>
      <c r="B11" s="48" t="s">
        <v>29</v>
      </c>
      <c r="C11" s="49">
        <v>1</v>
      </c>
      <c r="D11" s="59">
        <f>C11*9450</f>
        <v>9450</v>
      </c>
      <c r="E11" s="60">
        <f>D11*3</f>
        <v>28350</v>
      </c>
      <c r="F11" s="50">
        <v>6282</v>
      </c>
      <c r="G11" s="50">
        <v>16376</v>
      </c>
    </row>
    <row r="12" spans="1:7" ht="21" x14ac:dyDescent="0.35">
      <c r="A12" s="51">
        <v>5</v>
      </c>
      <c r="B12" s="52" t="s">
        <v>33</v>
      </c>
      <c r="C12" s="53">
        <v>1</v>
      </c>
      <c r="D12" s="61">
        <f>C12*9450</f>
        <v>9450</v>
      </c>
      <c r="E12" s="62">
        <f>D12*3</f>
        <v>28350</v>
      </c>
      <c r="F12" s="54">
        <v>6283</v>
      </c>
      <c r="G12" s="54">
        <v>16377</v>
      </c>
    </row>
    <row r="13" spans="1:7" ht="21" x14ac:dyDescent="0.35">
      <c r="A13" s="55"/>
      <c r="B13" s="56" t="s">
        <v>41</v>
      </c>
      <c r="C13" s="57">
        <f>SUM(C8:C12)</f>
        <v>5</v>
      </c>
      <c r="D13" s="63">
        <f>SUM(D8:D12)</f>
        <v>47250</v>
      </c>
      <c r="E13" s="63">
        <f>SUM(E8:E12)</f>
        <v>141750</v>
      </c>
      <c r="F13" s="64"/>
      <c r="G13" s="64"/>
    </row>
  </sheetData>
  <sheetProtection selectLockedCells="1" selectUnlockedCells="1"/>
  <mergeCells count="12">
    <mergeCell ref="F6:F7"/>
    <mergeCell ref="G6:G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</mergeCells>
  <pageMargins left="0.16" right="0.16" top="0.6694444444444444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SheetLayoutView="100" workbookViewId="0">
      <selection sqref="A1:G5"/>
    </sheetView>
  </sheetViews>
  <sheetFormatPr defaultRowHeight="20.25" outlineLevelRow="2" x14ac:dyDescent="0.3"/>
  <cols>
    <col min="2" max="2" width="15.42578125" customWidth="1"/>
    <col min="3" max="3" width="26" customWidth="1"/>
    <col min="4" max="4" width="31" customWidth="1"/>
    <col min="5" max="5" width="14.42578125" customWidth="1"/>
    <col min="6" max="6" width="18.42578125" customWidth="1"/>
    <col min="7" max="7" width="22.28515625" style="34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outlineLevel="1" x14ac:dyDescent="0.35">
      <c r="A2" s="2" t="s">
        <v>1</v>
      </c>
      <c r="B2" s="2"/>
      <c r="C2" s="2"/>
      <c r="D2" s="2"/>
      <c r="E2" s="2"/>
      <c r="F2" s="2"/>
      <c r="G2" s="2"/>
    </row>
    <row r="3" spans="1:7" ht="21" outlineLevel="1" x14ac:dyDescent="0.2">
      <c r="A3" s="3" t="s">
        <v>2</v>
      </c>
      <c r="B3" s="3"/>
      <c r="C3" s="3"/>
      <c r="D3" s="3"/>
      <c r="E3" s="3"/>
      <c r="F3" s="3"/>
      <c r="G3" s="3"/>
    </row>
    <row r="4" spans="1:7" ht="21" outlineLevel="1" x14ac:dyDescent="0.35">
      <c r="A4" s="2" t="s">
        <v>3</v>
      </c>
      <c r="B4" s="2"/>
      <c r="C4" s="2"/>
      <c r="D4" s="2"/>
      <c r="E4" s="2"/>
      <c r="F4" s="2"/>
      <c r="G4" s="2"/>
    </row>
    <row r="5" spans="1:7" ht="21" outlineLevel="1" x14ac:dyDescent="0.35">
      <c r="A5" s="2" t="s">
        <v>4</v>
      </c>
      <c r="B5" s="2"/>
      <c r="C5" s="2"/>
      <c r="D5" s="2"/>
      <c r="E5" s="2"/>
      <c r="F5" s="2"/>
      <c r="G5" s="2"/>
    </row>
    <row r="6" spans="1:7" s="6" customFormat="1" ht="31.5" customHeight="1" outlineLevel="2" x14ac:dyDescent="0.2">
      <c r="A6" s="4" t="s">
        <v>5</v>
      </c>
      <c r="B6" s="4" t="s">
        <v>6</v>
      </c>
      <c r="C6" s="4" t="s">
        <v>7</v>
      </c>
      <c r="D6" s="4" t="s">
        <v>8</v>
      </c>
      <c r="E6" s="5" t="s">
        <v>9</v>
      </c>
      <c r="F6" s="5"/>
      <c r="G6" s="5"/>
    </row>
    <row r="7" spans="1:7" s="6" customFormat="1" ht="23.25" customHeight="1" outlineLevel="2" x14ac:dyDescent="0.2">
      <c r="A7" s="7"/>
      <c r="B7" s="7"/>
      <c r="C7" s="7"/>
      <c r="D7" s="7"/>
      <c r="E7" s="8" t="s">
        <v>10</v>
      </c>
      <c r="F7" s="8"/>
      <c r="G7" s="8"/>
    </row>
    <row r="8" spans="1:7" s="6" customFormat="1" ht="27" customHeight="1" outlineLevel="2" x14ac:dyDescent="0.2">
      <c r="A8" s="7"/>
      <c r="B8" s="7"/>
      <c r="C8" s="7"/>
      <c r="D8" s="7"/>
      <c r="E8" s="9" t="s">
        <v>11</v>
      </c>
      <c r="F8" s="9"/>
      <c r="G8" s="9"/>
    </row>
    <row r="9" spans="1:7" s="6" customFormat="1" ht="18" customHeight="1" outlineLevel="2" x14ac:dyDescent="0.35">
      <c r="A9" s="7"/>
      <c r="B9" s="7"/>
      <c r="C9" s="7"/>
      <c r="D9" s="7"/>
      <c r="E9" s="10" t="s">
        <v>12</v>
      </c>
      <c r="F9" s="10" t="s">
        <v>13</v>
      </c>
      <c r="G9" s="11" t="s">
        <v>13</v>
      </c>
    </row>
    <row r="10" spans="1:7" s="6" customFormat="1" ht="21" outlineLevel="2" x14ac:dyDescent="0.35">
      <c r="A10" s="12"/>
      <c r="B10" s="12"/>
      <c r="C10" s="12"/>
      <c r="D10" s="12"/>
      <c r="E10" s="13" t="s">
        <v>14</v>
      </c>
      <c r="F10" s="13" t="s">
        <v>15</v>
      </c>
      <c r="G10" s="14" t="s">
        <v>16</v>
      </c>
    </row>
    <row r="11" spans="1:7" ht="42.75" customHeight="1" outlineLevel="2" x14ac:dyDescent="0.2">
      <c r="A11" s="15">
        <v>1</v>
      </c>
      <c r="B11" s="16" t="s">
        <v>17</v>
      </c>
      <c r="C11" s="17" t="s">
        <v>18</v>
      </c>
      <c r="D11" s="17" t="s">
        <v>19</v>
      </c>
      <c r="E11" s="18">
        <v>1</v>
      </c>
      <c r="F11" s="19">
        <v>9450</v>
      </c>
      <c r="G11" s="20">
        <v>28350</v>
      </c>
    </row>
    <row r="12" spans="1:7" ht="21" outlineLevel="1" x14ac:dyDescent="0.2">
      <c r="A12" s="21"/>
      <c r="B12" s="22" t="s">
        <v>20</v>
      </c>
      <c r="C12" s="23"/>
      <c r="D12" s="23"/>
      <c r="E12" s="24">
        <f>SUBTOTAL(9,E11:E11)</f>
        <v>1</v>
      </c>
      <c r="F12" s="25">
        <f>SUBTOTAL(9,F11:F11)</f>
        <v>9450</v>
      </c>
      <c r="G12" s="26">
        <f>SUBTOTAL(9,G11:G11)</f>
        <v>28350</v>
      </c>
    </row>
    <row r="13" spans="1:7" ht="50.25" customHeight="1" outlineLevel="2" x14ac:dyDescent="0.2">
      <c r="A13" s="21">
        <v>1</v>
      </c>
      <c r="B13" s="27" t="s">
        <v>21</v>
      </c>
      <c r="C13" s="23" t="s">
        <v>22</v>
      </c>
      <c r="D13" s="23" t="s">
        <v>23</v>
      </c>
      <c r="E13" s="24">
        <v>1</v>
      </c>
      <c r="F13" s="25">
        <v>9450</v>
      </c>
      <c r="G13" s="26">
        <v>28350</v>
      </c>
    </row>
    <row r="14" spans="1:7" ht="21" outlineLevel="1" x14ac:dyDescent="0.2">
      <c r="A14" s="21"/>
      <c r="B14" s="22" t="s">
        <v>24</v>
      </c>
      <c r="C14" s="23"/>
      <c r="D14" s="23"/>
      <c r="E14" s="24">
        <f>SUBTOTAL(9,E13:E13)</f>
        <v>1</v>
      </c>
      <c r="F14" s="25">
        <f>SUBTOTAL(9,F13:F13)</f>
        <v>9450</v>
      </c>
      <c r="G14" s="26">
        <f>SUBTOTAL(9,G13:G13)</f>
        <v>28350</v>
      </c>
    </row>
    <row r="15" spans="1:7" ht="48" customHeight="1" outlineLevel="2" x14ac:dyDescent="0.2">
      <c r="A15" s="21">
        <v>1</v>
      </c>
      <c r="B15" s="27" t="s">
        <v>25</v>
      </c>
      <c r="C15" s="23" t="s">
        <v>26</v>
      </c>
      <c r="D15" s="23" t="s">
        <v>27</v>
      </c>
      <c r="E15" s="24">
        <v>1</v>
      </c>
      <c r="F15" s="25">
        <v>9450</v>
      </c>
      <c r="G15" s="26">
        <v>28350</v>
      </c>
    </row>
    <row r="16" spans="1:7" ht="21" outlineLevel="1" x14ac:dyDescent="0.2">
      <c r="A16" s="21"/>
      <c r="B16" s="22" t="s">
        <v>28</v>
      </c>
      <c r="C16" s="23"/>
      <c r="D16" s="23"/>
      <c r="E16" s="24">
        <f>SUBTOTAL(9,E15:E15)</f>
        <v>1</v>
      </c>
      <c r="F16" s="25">
        <f>SUBTOTAL(9,F15:F15)</f>
        <v>9450</v>
      </c>
      <c r="G16" s="26">
        <f>SUBTOTAL(9,G15:G15)</f>
        <v>28350</v>
      </c>
    </row>
    <row r="17" spans="1:7" ht="45" customHeight="1" outlineLevel="2" x14ac:dyDescent="0.2">
      <c r="A17" s="21">
        <v>1</v>
      </c>
      <c r="B17" s="27" t="s">
        <v>29</v>
      </c>
      <c r="C17" s="23" t="s">
        <v>30</v>
      </c>
      <c r="D17" s="23" t="s">
        <v>31</v>
      </c>
      <c r="E17" s="24">
        <v>1</v>
      </c>
      <c r="F17" s="25">
        <v>9450</v>
      </c>
      <c r="G17" s="26">
        <v>28350</v>
      </c>
    </row>
    <row r="18" spans="1:7" ht="21" outlineLevel="1" x14ac:dyDescent="0.2">
      <c r="A18" s="21"/>
      <c r="B18" s="22" t="s">
        <v>32</v>
      </c>
      <c r="C18" s="23"/>
      <c r="D18" s="23"/>
      <c r="E18" s="24">
        <f>SUBTOTAL(9,E17:E17)</f>
        <v>1</v>
      </c>
      <c r="F18" s="25">
        <f>SUBTOTAL(9,F17:F17)</f>
        <v>9450</v>
      </c>
      <c r="G18" s="26">
        <f>SUBTOTAL(9,G17:G17)</f>
        <v>28350</v>
      </c>
    </row>
    <row r="19" spans="1:7" ht="49.5" customHeight="1" outlineLevel="2" x14ac:dyDescent="0.2">
      <c r="A19" s="21">
        <v>1</v>
      </c>
      <c r="B19" s="27" t="s">
        <v>33</v>
      </c>
      <c r="C19" s="23" t="s">
        <v>34</v>
      </c>
      <c r="D19" s="23" t="s">
        <v>35</v>
      </c>
      <c r="E19" s="24">
        <v>1</v>
      </c>
      <c r="F19" s="25">
        <v>9450</v>
      </c>
      <c r="G19" s="26">
        <v>28350</v>
      </c>
    </row>
    <row r="20" spans="1:7" ht="21" outlineLevel="1" x14ac:dyDescent="0.35">
      <c r="A20" s="28"/>
      <c r="B20" s="29" t="s">
        <v>36</v>
      </c>
      <c r="C20" s="30"/>
      <c r="D20" s="30"/>
      <c r="E20" s="31">
        <f>SUBTOTAL(9,E19:E19)</f>
        <v>1</v>
      </c>
      <c r="F20" s="32">
        <f>SUBTOTAL(9,F19:F19)</f>
        <v>9450</v>
      </c>
      <c r="G20" s="33">
        <f>SUBTOTAL(9,G19:G19)</f>
        <v>28350</v>
      </c>
    </row>
    <row r="21" spans="1:7" ht="12.75" x14ac:dyDescent="0.2"/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ageMargins left="0.55118110236220474" right="0.15748031496062992" top="0.87" bottom="0.78740157480314965" header="0.51181102362204722" footer="0.51181102362204722"/>
  <pageSetup paperSize="9" firstPageNumber="0" orientation="landscape" horizontalDpi="300" verticalDpi="300" r:id="rId1"/>
  <headerFooter alignWithMargins="0"/>
  <rowBreaks count="4" manualBreakCount="4">
    <brk id="12" max="16383" man="1"/>
    <brk id="14" max="16383" man="1"/>
    <brk id="16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จัดสรรไตรมาส 1</vt:lpstr>
      <vt:lpstr>'จัดสรรไตรมาส 1'!Print_Area</vt:lpstr>
      <vt:lpstr>'จัดสรรไตรมาส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2015-04-16T03:33:41Z</cp:lastPrinted>
  <dcterms:created xsi:type="dcterms:W3CDTF">2015-04-16T03:29:09Z</dcterms:created>
  <dcterms:modified xsi:type="dcterms:W3CDTF">2015-04-16T03:34:58Z</dcterms:modified>
</cp:coreProperties>
</file>