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21840" windowHeight="9660"/>
  </bookViews>
  <sheets>
    <sheet name="ลงเว็บ แจ้ง จว.บำนาญ ไตรมาส 3 " sheetId="7" r:id="rId1"/>
  </sheets>
  <definedNames>
    <definedName name="_xlnm.Print_Area" localSheetId="0">'ลงเว็บ แจ้ง จว.บำนาญ ไตรมาส 3 '!$A$1:$E$386</definedName>
    <definedName name="_xlnm.Print_Titles" localSheetId="0">'ลงเว็บ แจ้ง จว.บำนาญ ไตรมาส 3 '!$1:$7</definedName>
  </definedNames>
  <calcPr calcId="145621"/>
</workbook>
</file>

<file path=xl/calcChain.xml><?xml version="1.0" encoding="utf-8"?>
<calcChain xmlns="http://schemas.openxmlformats.org/spreadsheetml/2006/main">
  <c r="E368" i="7" l="1"/>
  <c r="E361" i="7"/>
  <c r="A360" i="7"/>
  <c r="E358" i="7"/>
  <c r="A356" i="7"/>
  <c r="A357" i="7" s="1"/>
  <c r="E354" i="7"/>
  <c r="A353" i="7"/>
  <c r="E349" i="7"/>
  <c r="A348" i="7"/>
  <c r="E344" i="7"/>
  <c r="A342" i="7"/>
  <c r="A343" i="7" s="1"/>
  <c r="E340" i="7"/>
  <c r="E338" i="7"/>
  <c r="A337" i="7"/>
  <c r="E335" i="7"/>
  <c r="A334" i="7"/>
  <c r="E332" i="7"/>
  <c r="E325" i="7"/>
  <c r="A323" i="7"/>
  <c r="A324" i="7" s="1"/>
  <c r="E321" i="7"/>
  <c r="E311" i="7"/>
  <c r="A310" i="7"/>
  <c r="E308" i="7"/>
  <c r="A306" i="7"/>
  <c r="A307" i="7" s="1"/>
  <c r="E302" i="7"/>
  <c r="E297" i="7"/>
  <c r="A296" i="7"/>
  <c r="E292" i="7"/>
  <c r="A290" i="7"/>
  <c r="A291" i="7" s="1"/>
  <c r="E288" i="7"/>
  <c r="A286" i="7"/>
  <c r="A287" i="7" s="1"/>
  <c r="E284" i="7"/>
  <c r="E282" i="7"/>
  <c r="A279" i="7"/>
  <c r="A280" i="7" s="1"/>
  <c r="A281" i="7" s="1"/>
  <c r="E277" i="7"/>
  <c r="E272" i="7"/>
  <c r="E265" i="7"/>
  <c r="E261" i="7"/>
  <c r="A260" i="7"/>
  <c r="E258" i="7"/>
  <c r="E254" i="7"/>
  <c r="A253" i="7"/>
  <c r="E248" i="7"/>
  <c r="A246" i="7"/>
  <c r="A247" i="7" s="1"/>
  <c r="A245" i="7"/>
  <c r="E243" i="7"/>
  <c r="E239" i="7"/>
  <c r="E237" i="7"/>
  <c r="E232" i="7"/>
  <c r="A231" i="7"/>
  <c r="A230" i="7"/>
  <c r="E228" i="7"/>
  <c r="E222" i="7"/>
  <c r="E219" i="7"/>
  <c r="E217" i="7"/>
  <c r="E213" i="7"/>
  <c r="E209" i="7"/>
  <c r="A208" i="7"/>
  <c r="E206" i="7"/>
  <c r="A205" i="7"/>
  <c r="A204" i="7"/>
  <c r="E202" i="7"/>
  <c r="A200" i="7"/>
  <c r="A201" i="7" s="1"/>
  <c r="E198" i="7"/>
  <c r="A196" i="7"/>
  <c r="A197" i="7" s="1"/>
  <c r="E194" i="7"/>
  <c r="A193" i="7"/>
  <c r="E188" i="7"/>
  <c r="E184" i="7"/>
  <c r="A182" i="7"/>
  <c r="A183" i="7" s="1"/>
  <c r="E180" i="7"/>
  <c r="E177" i="7"/>
  <c r="E168" i="7"/>
  <c r="A166" i="7"/>
  <c r="A167" i="7" s="1"/>
  <c r="E164" i="7"/>
  <c r="E160" i="7"/>
  <c r="A159" i="7"/>
  <c r="A157" i="7"/>
  <c r="A155" i="7"/>
  <c r="E151" i="7"/>
  <c r="E144" i="7"/>
  <c r="E140" i="7"/>
  <c r="E138" i="7"/>
  <c r="A137" i="7"/>
  <c r="E135" i="7"/>
  <c r="A134" i="7"/>
  <c r="A133" i="7"/>
  <c r="E131" i="7"/>
  <c r="A129" i="7"/>
  <c r="E125" i="7"/>
  <c r="A124" i="7"/>
  <c r="E120" i="7"/>
  <c r="A117" i="7"/>
  <c r="A118" i="7" s="1"/>
  <c r="A119" i="7" s="1"/>
  <c r="E115" i="7"/>
  <c r="E106" i="7"/>
  <c r="E102" i="7"/>
  <c r="A101" i="7"/>
  <c r="E96" i="7"/>
  <c r="A95" i="7"/>
  <c r="E93" i="7"/>
  <c r="A91" i="7"/>
  <c r="A92" i="7" s="1"/>
  <c r="E89" i="7"/>
  <c r="A88" i="7"/>
  <c r="E86" i="7"/>
  <c r="E80" i="7"/>
  <c r="E75" i="7"/>
  <c r="A65" i="7"/>
  <c r="E62" i="7"/>
  <c r="A60" i="7"/>
  <c r="A61" i="7" s="1"/>
  <c r="E58" i="7"/>
  <c r="E53" i="7"/>
  <c r="E49" i="7"/>
  <c r="E39" i="7"/>
  <c r="A37" i="7"/>
  <c r="E34" i="7"/>
  <c r="A32" i="7"/>
  <c r="E28" i="7"/>
  <c r="E21" i="7"/>
  <c r="E18" i="7"/>
  <c r="E14" i="7"/>
  <c r="E11" i="7"/>
  <c r="E369" i="7" s="1"/>
</calcChain>
</file>

<file path=xl/sharedStrings.xml><?xml version="1.0" encoding="utf-8"?>
<sst xmlns="http://schemas.openxmlformats.org/spreadsheetml/2006/main" count="942" uniqueCount="627">
  <si>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</si>
  <si>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</si>
  <si>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</si>
  <si>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</si>
  <si>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</si>
  <si>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</si>
  <si>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</si>
  <si>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อบจ.กระบี่</t>
  </si>
  <si>
    <t>ทม.กระบี่</t>
  </si>
  <si>
    <t>อบต.อ่าวนาง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</si>
  <si>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</si>
  <si>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</si>
  <si>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</si>
  <si>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</si>
  <si>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</si>
  <si>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</si>
  <si>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</si>
  <si>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</si>
  <si>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</si>
  <si>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ทต.ห้วยโพธิ์</t>
  </si>
  <si>
    <t>ทต.โนนสูง</t>
  </si>
  <si>
    <t>กำแพงเพชร</t>
  </si>
  <si>
    <t>เมืองกำแพงเพชร</t>
  </si>
  <si>
    <t>อบจ.กำแพงเพชร</t>
  </si>
  <si>
    <t>ทม.กำแพงเพชร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</si>
  <si>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</si>
  <si>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</si>
  <si>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</si>
  <si>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</si>
  <si>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</si>
  <si>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</si>
  <si>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พล</t>
  </si>
  <si>
    <t>ทม.เมืองพล</t>
  </si>
  <si>
    <t>น้ำพอง</t>
  </si>
  <si>
    <t>ทต.น้ำพอง</t>
  </si>
  <si>
    <t>ทต.ม่วงหวาน</t>
  </si>
  <si>
    <t>ทต.โคกสูง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</si>
  <si>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</si>
  <si>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</si>
  <si>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</si>
  <si>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</si>
  <si>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</si>
  <si>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</si>
  <si>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</si>
  <si>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</si>
  <si>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</si>
  <si>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</si>
  <si>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</si>
  <si>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</si>
  <si>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</si>
  <si>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</si>
  <si>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</si>
  <si>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</si>
  <si>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</si>
  <si>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</si>
  <si>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สนามชัยเขต</t>
  </si>
  <si>
    <t>ทต.สนามชัยเขต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</si>
  <si>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</si>
  <si>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</si>
  <si>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</si>
  <si>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</si>
  <si>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</si>
  <si>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</si>
  <si>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</si>
  <si>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</si>
  <si>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</si>
  <si>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</si>
  <si>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</si>
  <si>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</si>
  <si>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สัตหีบ</t>
  </si>
  <si>
    <t>ทต.ห้วยใหญ่</t>
  </si>
  <si>
    <t>ทต.ดอนหัวฬ่อ</t>
  </si>
  <si>
    <t>ทต.เขตรอุดมศักดิ์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</si>
  <si>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</si>
  <si>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</si>
  <si>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</si>
  <si>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</si>
  <si>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</si>
  <si>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วัดสิงห์</t>
  </si>
  <si>
    <t>ทต.วัดสิงห์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</si>
  <si>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</si>
  <si>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</si>
  <si>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</si>
  <si>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</si>
  <si>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</si>
  <si>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บ้านเขว้า</t>
  </si>
  <si>
    <t>ทต.ทุ่งทอง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</si>
  <si>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</si>
  <si>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</si>
  <si>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</si>
  <si>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</si>
  <si>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</si>
  <si>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</si>
  <si>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</si>
  <si>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</si>
  <si>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</si>
  <si>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</si>
  <si>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</si>
  <si>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</si>
  <si>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</si>
  <si>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</si>
  <si>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</si>
  <si>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</si>
  <si>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</si>
  <si>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</si>
  <si>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</si>
  <si>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</si>
  <si>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</si>
  <si>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ทต.บ้านแซว</t>
  </si>
  <si>
    <t>อบต.เมืองพาน</t>
  </si>
  <si>
    <t>อบต.ศรีค้ำ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</si>
  <si>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</si>
  <si>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</si>
  <si>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</si>
  <si>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</si>
  <si>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แม่วาง</t>
  </si>
  <si>
    <t>ทต.แม่วาง</t>
  </si>
  <si>
    <t>สันป่าตอง</t>
  </si>
  <si>
    <t>ทต.บ้านกลาง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</si>
  <si>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</si>
  <si>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</si>
  <si>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</si>
  <si>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</si>
  <si>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</si>
  <si>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</si>
  <si>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</si>
  <si>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</si>
  <si>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</si>
  <si>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</si>
  <si>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</si>
  <si>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</si>
  <si>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</si>
  <si>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</si>
  <si>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</si>
  <si>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</si>
  <si>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</si>
  <si>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</si>
  <si>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</si>
  <si>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ทต.ทุ่งหลวง</t>
  </si>
  <si>
    <t>นครนายก</t>
  </si>
  <si>
    <t>เมืองนครนายก</t>
  </si>
  <si>
    <t>อบจ.นครนายก</t>
  </si>
  <si>
    <t>ทม.นครนายก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</si>
  <si>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</si>
  <si>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</si>
  <si>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</si>
  <si>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</si>
  <si>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</si>
  <si>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</si>
  <si>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</si>
  <si>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</si>
  <si>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</si>
  <si>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</si>
  <si>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</si>
  <si>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</si>
  <si>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</si>
  <si>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ทต.ท่าเรือ</t>
  </si>
  <si>
    <t>วังยาง</t>
  </si>
  <si>
    <t>อบต.ยอดชาด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</si>
  <si>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</si>
  <si>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</si>
  <si>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</si>
  <si>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</si>
  <si>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</si>
  <si>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</si>
  <si>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</si>
  <si>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</si>
  <si>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</si>
  <si>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</si>
  <si>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</si>
  <si>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บัวลาย</t>
  </si>
  <si>
    <t>ทต.หนองไผ่ล้อม</t>
  </si>
  <si>
    <t>อบต.โนนจาน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</si>
  <si>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</si>
  <si>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</si>
  <si>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</si>
  <si>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</si>
  <si>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</si>
  <si>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</si>
  <si>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</si>
  <si>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</si>
  <si>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</si>
  <si>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</si>
  <si>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</si>
  <si>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</si>
  <si>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</si>
  <si>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</si>
  <si>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</si>
  <si>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ทต.หนองเบน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</si>
  <si>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</si>
  <si>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</si>
  <si>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</si>
  <si>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</si>
  <si>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</si>
  <si>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</si>
  <si>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</si>
  <si>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</si>
  <si>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</si>
  <si>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</si>
  <si>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นราธิวาส</t>
  </si>
  <si>
    <t>เมืองนราธิวาส</t>
  </si>
  <si>
    <t>อบจ.นราธิวาส</t>
  </si>
  <si>
    <t>ทม.นราธิวาส</t>
  </si>
  <si>
    <t>สุไหงโก-ลก</t>
  </si>
  <si>
    <t>ทม.สุไหงโก-ลก</t>
  </si>
  <si>
    <t>อบต.ภูเขาทอง</t>
  </si>
  <si>
    <t>น่าน</t>
  </si>
  <si>
    <t>เมืองน่าน</t>
  </si>
  <si>
    <t>อบจ.น่าน</t>
  </si>
  <si>
    <t>ทม.น่าน</t>
  </si>
  <si>
    <t>บึงกาฬ</t>
  </si>
  <si>
    <t>เมืองบึงกาฬ</t>
  </si>
  <si>
    <t>อบจ.บึงกาฬ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</si>
  <si>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</si>
  <si>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</si>
  <si>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</si>
  <si>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</si>
  <si>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</si>
  <si>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</si>
  <si>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ปทุมธานี</t>
  </si>
  <si>
    <t>เมืองปทุมธานี</t>
  </si>
  <si>
    <t>อบจ.ปทุมธานี</t>
  </si>
  <si>
    <t>คลองหลวง</t>
  </si>
  <si>
    <t>ทม.คลองหลวง</t>
  </si>
  <si>
    <t>ทม.ท่าโขลง</t>
  </si>
  <si>
    <t>ทม.ปทุมธานี</t>
  </si>
  <si>
    <t>ลำลูกกา</t>
  </si>
  <si>
    <t>ทต.ลำลูกกา</t>
  </si>
  <si>
    <t>อบต.บึงคำพร้อย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</si>
  <si>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</si>
  <si>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</si>
  <si>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</si>
  <si>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</si>
  <si>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</si>
  <si>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</si>
  <si>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สามร้อยยอด</t>
  </si>
  <si>
    <t>ปราณบุรี</t>
  </si>
  <si>
    <t>ทต.เขาน้อย</t>
  </si>
  <si>
    <t>ทต.ปราณบุรี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</si>
  <si>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</si>
  <si>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</si>
  <si>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</si>
  <si>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</si>
  <si>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</si>
  <si>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</si>
  <si>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</si>
  <si>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</si>
  <si>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</si>
  <si>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</si>
  <si>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</si>
  <si>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</si>
  <si>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</si>
  <si>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</si>
  <si>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</si>
  <si>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</si>
  <si>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</si>
  <si>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</si>
  <si>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</si>
  <si>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ท่าเรือ</t>
  </si>
  <si>
    <t>บางปะอิน</t>
  </si>
  <si>
    <t>ทต.คลองจิก</t>
  </si>
  <si>
    <t>ทต.เจ้าเจ็ด</t>
  </si>
  <si>
    <t>ทต.บางนมโค</t>
  </si>
  <si>
    <t>ทต.สามกอ</t>
  </si>
  <si>
    <t>พะเยา</t>
  </si>
  <si>
    <t>เมืองพะเยา</t>
  </si>
  <si>
    <t>อบจ.พะเยา</t>
  </si>
  <si>
    <t>ทม.พะเยา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</si>
  <si>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</si>
  <si>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</si>
  <si>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</si>
  <si>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</si>
  <si>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</si>
  <si>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</si>
  <si>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พัทลุง</t>
  </si>
  <si>
    <t>เมืองพัทลุง</t>
  </si>
  <si>
    <t>อบจ.พัทลุง</t>
  </si>
  <si>
    <t>ทม.พัทลุง</t>
  </si>
  <si>
    <t>ทต.บ้านสวน</t>
  </si>
  <si>
    <t>ทต.โคกชะงาย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</si>
  <si>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</si>
  <si>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</si>
  <si>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</si>
  <si>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</si>
  <si>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</si>
  <si>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</si>
  <si>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</si>
  <si>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</si>
  <si>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</si>
  <si>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อบต.ทับคล้อ</t>
  </si>
  <si>
    <t>พิษณุโลก</t>
  </si>
  <si>
    <t>เมืองพิษณุโลก</t>
  </si>
  <si>
    <t>อบจ.พิษณุโลก</t>
  </si>
  <si>
    <t>ทน.พิษณุโลก</t>
  </si>
  <si>
    <t>พรหมพิราม</t>
  </si>
  <si>
    <t>ทต.พรหมพิราม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</si>
  <si>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</si>
  <si>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</si>
  <si>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</si>
  <si>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</si>
  <si>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</si>
  <si>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</si>
  <si>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</si>
  <si>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</si>
  <si>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</si>
  <si>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</si>
  <si>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</si>
  <si>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</si>
  <si>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แพร่</t>
  </si>
  <si>
    <t>เมืองแพร่</t>
  </si>
  <si>
    <t>อบจ.แพร่</t>
  </si>
  <si>
    <t>ทม.แพร่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</si>
  <si>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</si>
  <si>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</si>
  <si>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</si>
  <si>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</si>
  <si>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</si>
  <si>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</si>
  <si>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มหาสารคาม</t>
  </si>
  <si>
    <t>เมืองมหาสารคาม</t>
  </si>
  <si>
    <t>อบจ.มหาสารคาม</t>
  </si>
  <si>
    <t>ทม.มหาสารคาม</t>
  </si>
  <si>
    <t>นาเชือก</t>
  </si>
  <si>
    <t>ทต.นาเชือก</t>
  </si>
  <si>
    <t>มุกดาหาร</t>
  </si>
  <si>
    <t>เมืองมุกดาหาร</t>
  </si>
  <si>
    <t>อบจ.มุกดาหาร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</si>
  <si>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</si>
  <si>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</si>
  <si>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</si>
  <si>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</si>
  <si>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</si>
  <si>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</si>
  <si>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</si>
  <si>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</si>
  <si>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</si>
  <si>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</si>
  <si>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</si>
  <si>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</si>
  <si>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</si>
  <si>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</si>
  <si>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</si>
  <si>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</si>
  <si>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</si>
  <si>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</si>
  <si>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</si>
  <si>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ร้อยเอ็ด</t>
  </si>
  <si>
    <t>เมืองร้อยเอ็ด</t>
  </si>
  <si>
    <t>อบจ.ร้อยเอ็ด</t>
  </si>
  <si>
    <t>ทม.ร้อยเอ็ด</t>
  </si>
  <si>
    <t>ปทุมรัตต์</t>
  </si>
  <si>
    <t>หนองพอก</t>
  </si>
  <si>
    <t>ทต.โพนสูง</t>
  </si>
  <si>
    <t>ระนอง</t>
  </si>
  <si>
    <t>เมืองระนอง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</si>
  <si>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</si>
  <si>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</si>
  <si>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</si>
  <si>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</si>
  <si>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</si>
  <si>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ทต.บ้านเพ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</si>
  <si>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</si>
  <si>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</si>
  <si>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</si>
  <si>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</si>
  <si>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</si>
  <si>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</si>
  <si>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</si>
  <si>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</si>
  <si>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</si>
  <si>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</si>
  <si>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</si>
  <si>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</si>
  <si>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</si>
  <si>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ทม.ลพบุรี</t>
  </si>
  <si>
    <t>โคกสำโรง</t>
  </si>
  <si>
    <t>ทต.โคกสำโรง</t>
  </si>
  <si>
    <t>ทต.โคกตูม</t>
  </si>
  <si>
    <t>ลำปาง</t>
  </si>
  <si>
    <t>เกาะคา</t>
  </si>
  <si>
    <t>อบจ.ลำปาง</t>
  </si>
  <si>
    <t>เมืองลำปาง</t>
  </si>
  <si>
    <t>ทน.ลำปาง</t>
  </si>
  <si>
    <t>วังเหนือ</t>
  </si>
  <si>
    <t>อบต.ร่องเคาะ</t>
  </si>
  <si>
    <t>ลำพูน</t>
  </si>
  <si>
    <t>เมืองลำพูน</t>
  </si>
  <si>
    <t>อบจ.ลำพูน</t>
  </si>
  <si>
    <t>ทม.ลำพูน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</si>
  <si>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</si>
  <si>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</si>
  <si>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</si>
  <si>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</si>
  <si>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</si>
  <si>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</si>
  <si>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ศรีสะเกษ</t>
  </si>
  <si>
    <t>เมืองศรีสะเกษ</t>
  </si>
  <si>
    <t>อบจ.ศรีสะเกษ</t>
  </si>
  <si>
    <t>ทม.ศรีสะเกษ</t>
  </si>
  <si>
    <t>กันทรารมย์</t>
  </si>
  <si>
    <t>บึงบูรพ์</t>
  </si>
  <si>
    <t>ทต.บึงบูรพ์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</si>
  <si>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</si>
  <si>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</si>
  <si>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</si>
  <si>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</si>
  <si>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</si>
  <si>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สกลนคร</t>
  </si>
  <si>
    <t>เมืองสกลนคร</t>
  </si>
  <si>
    <t>อบจ.สกลนคร</t>
  </si>
  <si>
    <t>ทน.สกลนคร</t>
  </si>
  <si>
    <t>พังโคน</t>
  </si>
  <si>
    <t>อากาศอำนวย</t>
  </si>
  <si>
    <t>ทต.บะหว้า</t>
  </si>
  <si>
    <t>ทต.พังโคนศรีจำปา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</si>
  <si>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</si>
  <si>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</si>
  <si>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</si>
  <si>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</si>
  <si>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</si>
  <si>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ทน.นครหาดใหญ่</t>
  </si>
  <si>
    <t>สะเดา</t>
  </si>
  <si>
    <t>ทม.สะเดา</t>
  </si>
  <si>
    <t>สตูล</t>
  </si>
  <si>
    <t>เมืองสตูล</t>
  </si>
  <si>
    <t>ทม.สตูล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</si>
  <si>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</si>
  <si>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</si>
  <si>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</si>
  <si>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</si>
  <si>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</si>
  <si>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ทม.พระประแดง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</si>
  <si>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</si>
  <si>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</si>
  <si>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</si>
  <si>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</si>
  <si>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</si>
  <si>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</si>
  <si>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</si>
  <si>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</si>
  <si>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</si>
  <si>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</si>
  <si>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</si>
  <si>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</si>
  <si>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</si>
  <si>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</si>
  <si>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</si>
  <si>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</si>
  <si>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</si>
  <si>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</si>
  <si>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</si>
  <si>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</si>
  <si>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</si>
  <si>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</si>
  <si>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</si>
  <si>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</si>
  <si>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</si>
  <si>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</si>
  <si>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</si>
  <si>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</si>
  <si>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</si>
  <si>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หนองแค</t>
  </si>
  <si>
    <t>ทต.หนองแค</t>
  </si>
  <si>
    <t>สิงห์บุรี</t>
  </si>
  <si>
    <t>เมืองสิงห์บุรี</t>
  </si>
  <si>
    <t>อบจ.สิงห์บุรี</t>
  </si>
  <si>
    <t>ทม.สิงห์บุรี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</si>
  <si>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</si>
  <si>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</si>
  <si>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</si>
  <si>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</si>
  <si>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</si>
  <si>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</si>
  <si>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</si>
  <si>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</si>
  <si>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</si>
  <si>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</si>
  <si>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อบต.บ้านหลุม</t>
  </si>
  <si>
    <t>อบต.ยางซ้าย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</si>
  <si>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</si>
  <si>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</si>
  <si>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</si>
  <si>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</si>
  <si>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</si>
  <si>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</si>
  <si>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</si>
  <si>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</si>
  <si>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</si>
  <si>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</si>
  <si>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</si>
  <si>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</si>
  <si>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</si>
  <si>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</si>
  <si>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เวียงสระ</t>
  </si>
  <si>
    <t>สุรินทร์</t>
  </si>
  <si>
    <t>เมืองสุรินทร์</t>
  </si>
  <si>
    <t>อบจ.สุรินทร์</t>
  </si>
  <si>
    <t>ทม.สุรินทร์</t>
  </si>
  <si>
    <t>หนองคาย</t>
  </si>
  <si>
    <t>เมืองหนองคาย</t>
  </si>
  <si>
    <t>อบจ.หนองคาย</t>
  </si>
  <si>
    <t>ทม.หนองคาย</t>
  </si>
  <si>
    <t>หนองบัวลำภู</t>
  </si>
  <si>
    <t>เมืองหนองบัวลำภู</t>
  </si>
  <si>
    <t>ทม.หนองบัวลำภู</t>
  </si>
  <si>
    <t>อ่างทอง</t>
  </si>
  <si>
    <t>เมืองอ่างทอง</t>
  </si>
  <si>
    <t>อบจ.อ่างทอง</t>
  </si>
  <si>
    <t>ทม.อ่างทอง</t>
  </si>
  <si>
    <t>ป่าโมก</t>
  </si>
  <si>
    <t>ทต.ป่าโมก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</si>
  <si>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</si>
  <si>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</si>
  <si>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</si>
  <si>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</si>
  <si>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</si>
  <si>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</si>
  <si>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</si>
  <si>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</si>
  <si>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</si>
  <si>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</si>
  <si>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</si>
  <si>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</si>
  <si>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</si>
  <si>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</si>
  <si>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</si>
  <si>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</si>
  <si>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</si>
  <si>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ลับแล</t>
  </si>
  <si>
    <t>ทต.ศรีพนมมาศ</t>
  </si>
  <si>
    <t>อุทัยธานี</t>
  </si>
  <si>
    <t>เมืองอุทัยธานี</t>
  </si>
  <si>
    <t>อบจ.อุทัยธานี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</si>
  <si>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</si>
  <si>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</si>
  <si>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</si>
  <si>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</si>
  <si>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</si>
  <si>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</si>
  <si>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</si>
  <si>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</si>
  <si>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</si>
  <si>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นาจะหลวย</t>
  </si>
  <si>
    <t>ทต.ขามใหญ่</t>
  </si>
  <si>
    <t>ทต.ภูจองนายอย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</si>
  <si>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</si>
  <si>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</si>
  <si>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</si>
  <si>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</si>
  <si>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</si>
  <si>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</si>
  <si>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</si>
  <si>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</si>
  <si>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</si>
  <si>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</si>
  <si>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</si>
  <si>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</si>
  <si>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</si>
  <si>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</si>
  <si>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</si>
  <si>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</si>
  <si>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</si>
  <si>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</si>
  <si>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</si>
  <si>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</si>
  <si>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</si>
  <si>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</si>
  <si>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</si>
  <si>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</si>
  <si>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</si>
  <si>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</si>
  <si>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</si>
  <si>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</si>
  <si>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</si>
  <si>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</si>
  <si>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</si>
  <si>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</si>
  <si>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</si>
  <si>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</si>
  <si>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</si>
  <si>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</si>
  <si>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</si>
  <si>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</si>
  <si>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</si>
  <si>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</si>
  <si>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</si>
  <si>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</si>
  <si>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</si>
  <si>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</si>
  <si>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</si>
  <si>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</si>
  <si>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</si>
  <si>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</si>
  <si>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</si>
  <si>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</si>
  <si>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</si>
  <si>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</si>
  <si>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</si>
  <si>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</si>
  <si>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</si>
  <si>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</si>
  <si>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</si>
  <si>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</si>
  <si>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</si>
  <si>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</si>
  <si>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</si>
  <si>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</si>
  <si>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</si>
  <si>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</si>
  <si>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</si>
  <si>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</si>
  <si>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</si>
  <si>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</si>
  <si>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</si>
  <si>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</si>
  <si>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</si>
  <si>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</si>
  <si>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</si>
  <si>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</si>
  <si>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</si>
  <si>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</si>
  <si>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รวมทั้งหมด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</si>
  <si>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</si>
  <si>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 xml:space="preserve">รหัสงบประมาณ 1500883002500011   แหล่งของเงิน  5811410   กิจกรรมหลัก  15008XXXXJ2174  </t>
  </si>
  <si>
    <t>จำนวนเงิน</t>
  </si>
  <si>
    <t>เงินอุดหนุนทั่วไป เงินอุดหนุนสำหรับการจัดการศึกษาภาคบังคับ (ค่าบำเหน็จ บำนาญ) ไตรมาสที่ 3</t>
  </si>
  <si>
    <t>ตามหนังสือกรมส่งเสริมการปกครองท้องถิ่น ที่ มท 0808.2/5579-5654 ลงวันที่ 3 เมษายน  2558    เลขที่ใบจัดสรร 15921-15996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</si>
</sst>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36">
    <xf numFmtId="0" fontId="0" fillId="0" borderId="0" xfId="0"/>
    <xf numFmtId="0" fontId="3" fillId="0" borderId="0" xfId="2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43" fontId="4" fillId="0" borderId="1" xfId="3" applyFont="1" applyBorder="1" applyAlignment="1">
      <alignment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43" fontId="4" fillId="0" borderId="2" xfId="3" applyFont="1" applyBorder="1" applyAlignment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43" fontId="4" fillId="0" borderId="3" xfId="3" applyFont="1" applyBorder="1" applyAlignment="1">
      <alignment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43" fontId="2" fillId="0" borderId="5" xfId="3" applyFont="1" applyBorder="1" applyAlignment="1">
      <alignment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43" fontId="4" fillId="0" borderId="6" xfId="3" applyFont="1" applyBorder="1" applyAlignment="1">
      <alignment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43" fontId="4" fillId="0" borderId="4" xfId="3" applyFont="1" applyBorder="1" applyAlignment="1">
      <alignment vertical="center" wrapText="1"/>
    </xf>
    <xf numFmtId="0" fontId="2" fillId="0" borderId="0" xfId="9" applyFont="1" applyFill="1" applyAlignment="1">
      <alignment horizontal="center" vertical="center"/>
    </xf>
    <xf numFmtId="0" fontId="2" fillId="0" borderId="0" xfId="9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0" xfId="2" applyFont="1"/>
    <xf numFmtId="0" fontId="4" fillId="0" borderId="0" xfId="2" applyFont="1" applyAlignment="1">
      <alignment vertical="center" wrapText="1"/>
    </xf>
    <xf numFmtId="0" fontId="2" fillId="0" borderId="5" xfId="1" applyFont="1" applyFill="1" applyBorder="1" applyAlignment="1" applyProtection="1">
      <alignment horizontal="center" vertical="center" shrinkToFi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4" fillId="0" borderId="2" xfId="3" applyNumberFormat="1" applyFont="1" applyFill="1" applyBorder="1" applyAlignment="1" applyProtection="1">
      <alignment horizontal="center" vertical="center" wrapText="1"/>
    </xf>
    <xf numFmtId="49" fontId="4" fillId="0" borderId="6" xfId="2" applyNumberFormat="1" applyFont="1" applyFill="1" applyBorder="1" applyAlignment="1" applyProtection="1">
      <alignment horizontal="center" vertical="center" wrapText="1"/>
    </xf>
    <xf numFmtId="0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4" fillId="0" borderId="4" xfId="3" applyNumberFormat="1" applyFont="1" applyFill="1" applyBorder="1" applyAlignment="1" applyProtection="1">
      <alignment horizontal="center" vertical="center" wrapText="1"/>
    </xf>
    <xf numFmtId="49" fontId="4" fillId="0" borderId="4" xfId="2" applyNumberFormat="1" applyFont="1" applyFill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49" fontId="4" fillId="0" borderId="6" xfId="3" applyNumberFormat="1" applyFont="1" applyFill="1" applyBorder="1" applyAlignment="1" applyProtection="1">
      <alignment horizontal="center" vertical="center" wrapText="1"/>
    </xf>
    <xf numFmtId="49" fontId="2" fillId="0" borderId="5" xfId="3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49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Alignment="1">
      <alignment horizontal="center"/>
    </xf>
    <xf numFmtId="0" fontId="2" fillId="0" borderId="0" xfId="9" applyFont="1" applyFill="1" applyBorder="1" applyAlignment="1">
      <alignment horizontal="center" vertical="center"/>
    </xf>
    <xf numFmtId="0" fontId="2" fillId="0" borderId="0" xfId="9" applyFont="1" applyFill="1" applyBorder="1" applyAlignment="1" applyProtection="1">
      <alignment horizontal="center" vertical="center"/>
      <protection locked="0"/>
    </xf>
  </cellXfs>
  <cellStyles count="10">
    <cellStyle name="Normal" xfId="0" builtinId="0"/>
    <cellStyle name="เครื่องหมายจุลภาค 2" xfId="3"/>
    <cellStyle name="เครื่องหมายจุลภาค 3" xfId="6"/>
    <cellStyle name="เครื่องหมายจุลภาค 3 2" xfId="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ปกติ 2" xfId="2"/>
    <cellStyle name="ปกติ 3" xfId="8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9"/>
    <cellStyle name="ปกติ_ทั่วไป งวดที่ 1+2_รายชื่อ อปท. ส่งสำนัก-กอง (ใหม่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"/>
  <sheetViews>
    <sheetView tabSelected="1" view="pageBreakPreview" zoomScale="80" zoomScaleNormal="100" zoomScaleSheetLayoutView="80" workbookViewId="0">
      <selection activeCell="C16" sqref="C16"/>
    </sheetView>
  </sheetViews>
  <sheetFormatPr defaultRowHeight="21" outlineLevelRow="2" x14ac:dyDescent="0.35"/>
  <cols>
    <col min="1" max="1" width="7.875" style="17" customWidth="1"/>
    <col min="2" max="2" width="27.125" style="33" customWidth="1"/>
    <col min="3" max="3" width="28.5" style="33" customWidth="1"/>
    <col min="4" max="4" width="28.125" style="33" customWidth="1"/>
    <col min="5" max="5" width="29.125" style="17" customWidth="1"/>
    <col min="6" max="16384" width="9" style="17"/>
  </cols>
  <sheetData>
    <row r="1" spans="1:5" s="14" customFormat="1" ht="23.1" customHeight="1" x14ac:dyDescent="0.2">
      <c r="A1" s="34" t="s">
        <v>0</v>
      </c>
      <c r="B1" s="34"/>
      <c r="C1" s="34"/>
      <c r="D1" s="34"/>
      <c r="E1" s="34"/>
    </row>
    <row r="2" spans="1:5" s="14" customFormat="1" ht="23.1" customHeight="1" x14ac:dyDescent="0.2">
      <c r="A2" s="35" t="s">
        <v>622</v>
      </c>
      <c r="B2" s="35"/>
      <c r="C2" s="35"/>
      <c r="D2" s="35"/>
      <c r="E2" s="35"/>
    </row>
    <row r="3" spans="1:5" s="14" customFormat="1" ht="23.1" customHeight="1" x14ac:dyDescent="0.2">
      <c r="A3" s="34" t="s">
        <v>625</v>
      </c>
      <c r="B3" s="34"/>
      <c r="C3" s="34"/>
      <c r="D3" s="34"/>
      <c r="E3" s="34"/>
    </row>
    <row r="4" spans="1:5" s="14" customFormat="1" ht="23.1" customHeight="1" x14ac:dyDescent="0.2">
      <c r="A4" s="35" t="s">
        <v>623</v>
      </c>
      <c r="B4" s="35"/>
      <c r="C4" s="35"/>
      <c r="D4" s="35"/>
      <c r="E4" s="35"/>
    </row>
    <row r="5" spans="1:5" s="14" customFormat="1" ht="23.1" customHeight="1" x14ac:dyDescent="0.2">
      <c r="A5" s="35" t="s">
        <v>626</v>
      </c>
      <c r="B5" s="35"/>
      <c r="C5" s="35"/>
      <c r="D5" s="35"/>
      <c r="E5" s="35"/>
    </row>
    <row r="6" spans="1:5" s="14" customFormat="1" ht="7.5" customHeight="1" x14ac:dyDescent="0.2">
      <c r="A6" s="15"/>
      <c r="B6" s="15"/>
      <c r="C6" s="15"/>
      <c r="D6" s="15"/>
    </row>
    <row r="7" spans="1:5" s="1" customFormat="1" ht="31.5" customHeight="1" x14ac:dyDescent="0.2">
      <c r="A7" s="19" t="s">
        <v>1</v>
      </c>
      <c r="B7" s="19" t="s">
        <v>2</v>
      </c>
      <c r="C7" s="19" t="s">
        <v>3</v>
      </c>
      <c r="D7" s="19" t="s">
        <v>4</v>
      </c>
      <c r="E7" s="16" t="s">
        <v>624</v>
      </c>
    </row>
    <row r="8" spans="1:5" s="18" customFormat="1" outlineLevel="2" x14ac:dyDescent="0.2">
      <c r="A8" s="2">
        <v>1</v>
      </c>
      <c r="B8" s="20" t="s">
        <v>5</v>
      </c>
      <c r="C8" s="20" t="s">
        <v>6</v>
      </c>
      <c r="D8" s="20" t="s">
        <v>7</v>
      </c>
      <c r="E8" s="3">
        <v>108000</v>
      </c>
    </row>
    <row r="9" spans="1:5" outlineLevel="2" x14ac:dyDescent="0.35">
      <c r="A9" s="4">
        <v>2</v>
      </c>
      <c r="B9" s="21" t="s">
        <v>5</v>
      </c>
      <c r="C9" s="21" t="s">
        <v>6</v>
      </c>
      <c r="D9" s="21" t="s">
        <v>9</v>
      </c>
      <c r="E9" s="5">
        <v>292111.5</v>
      </c>
    </row>
    <row r="10" spans="1:5" outlineLevel="2" x14ac:dyDescent="0.35">
      <c r="A10" s="10">
        <v>3</v>
      </c>
      <c r="B10" s="22" t="s">
        <v>5</v>
      </c>
      <c r="C10" s="22" t="s">
        <v>6</v>
      </c>
      <c r="D10" s="22" t="s">
        <v>8</v>
      </c>
      <c r="E10" s="11">
        <v>2063876.4</v>
      </c>
    </row>
    <row r="11" spans="1:5" outlineLevel="1" x14ac:dyDescent="0.35">
      <c r="A11" s="8"/>
      <c r="B11" s="23" t="s">
        <v>545</v>
      </c>
      <c r="C11" s="24"/>
      <c r="D11" s="24"/>
      <c r="E11" s="9">
        <f>SUBTOTAL(9,E8:E10)</f>
        <v>2463987.9</v>
      </c>
    </row>
    <row r="12" spans="1:5" ht="26.25" customHeight="1" outlineLevel="2" x14ac:dyDescent="0.35">
      <c r="A12" s="12">
        <v>1</v>
      </c>
      <c r="B12" s="25" t="s">
        <v>10</v>
      </c>
      <c r="C12" s="25" t="s">
        <v>11</v>
      </c>
      <c r="D12" s="25" t="s">
        <v>12</v>
      </c>
      <c r="E12" s="13">
        <v>540278.07000000007</v>
      </c>
    </row>
    <row r="13" spans="1:5" ht="26.25" customHeight="1" outlineLevel="2" x14ac:dyDescent="0.35">
      <c r="A13" s="10">
        <v>2</v>
      </c>
      <c r="B13" s="22" t="s">
        <v>10</v>
      </c>
      <c r="C13" s="22" t="s">
        <v>11</v>
      </c>
      <c r="D13" s="22" t="s">
        <v>13</v>
      </c>
      <c r="E13" s="11">
        <v>4463204.8000000007</v>
      </c>
    </row>
    <row r="14" spans="1:5" ht="22.5" customHeight="1" outlineLevel="1" x14ac:dyDescent="0.35">
      <c r="A14" s="8"/>
      <c r="B14" s="24" t="s">
        <v>546</v>
      </c>
      <c r="C14" s="24"/>
      <c r="D14" s="24"/>
      <c r="E14" s="9">
        <f>SUBTOTAL(9,E12:E13)</f>
        <v>5003482.870000001</v>
      </c>
    </row>
    <row r="15" spans="1:5" outlineLevel="2" x14ac:dyDescent="0.35">
      <c r="A15" s="12">
        <v>1</v>
      </c>
      <c r="B15" s="26" t="s">
        <v>15</v>
      </c>
      <c r="C15" s="26" t="s">
        <v>16</v>
      </c>
      <c r="D15" s="26" t="s">
        <v>19</v>
      </c>
      <c r="E15" s="13">
        <v>106698.54</v>
      </c>
    </row>
    <row r="16" spans="1:5" outlineLevel="2" x14ac:dyDescent="0.35">
      <c r="A16" s="4">
        <v>2</v>
      </c>
      <c r="B16" s="27" t="s">
        <v>15</v>
      </c>
      <c r="C16" s="27" t="s">
        <v>16</v>
      </c>
      <c r="D16" s="27" t="s">
        <v>18</v>
      </c>
      <c r="E16" s="5">
        <v>2234831.4000000004</v>
      </c>
    </row>
    <row r="17" spans="1:5" outlineLevel="2" x14ac:dyDescent="0.35">
      <c r="A17" s="10">
        <v>3</v>
      </c>
      <c r="B17" s="28" t="s">
        <v>15</v>
      </c>
      <c r="C17" s="28" t="s">
        <v>16</v>
      </c>
      <c r="D17" s="28" t="s">
        <v>17</v>
      </c>
      <c r="E17" s="11">
        <v>2645663.5799999991</v>
      </c>
    </row>
    <row r="18" spans="1:5" outlineLevel="1" x14ac:dyDescent="0.35">
      <c r="A18" s="8"/>
      <c r="B18" s="29" t="s">
        <v>547</v>
      </c>
      <c r="C18" s="29"/>
      <c r="D18" s="29"/>
      <c r="E18" s="9">
        <f>SUBTOTAL(9,E15:E17)</f>
        <v>4987193.5199999996</v>
      </c>
    </row>
    <row r="19" spans="1:5" ht="26.25" customHeight="1" outlineLevel="2" x14ac:dyDescent="0.35">
      <c r="A19" s="12">
        <v>1</v>
      </c>
      <c r="B19" s="25" t="s">
        <v>21</v>
      </c>
      <c r="C19" s="25" t="s">
        <v>22</v>
      </c>
      <c r="D19" s="25" t="s">
        <v>23</v>
      </c>
      <c r="E19" s="13">
        <v>108000</v>
      </c>
    </row>
    <row r="20" spans="1:5" ht="23.25" customHeight="1" outlineLevel="2" x14ac:dyDescent="0.35">
      <c r="A20" s="10">
        <v>2</v>
      </c>
      <c r="B20" s="22" t="s">
        <v>21</v>
      </c>
      <c r="C20" s="22" t="s">
        <v>22</v>
      </c>
      <c r="D20" s="22" t="s">
        <v>24</v>
      </c>
      <c r="E20" s="11">
        <v>2969475.2699999991</v>
      </c>
    </row>
    <row r="21" spans="1:5" outlineLevel="1" x14ac:dyDescent="0.35">
      <c r="A21" s="8"/>
      <c r="B21" s="24" t="s">
        <v>548</v>
      </c>
      <c r="C21" s="24"/>
      <c r="D21" s="24"/>
      <c r="E21" s="9">
        <f>SUBTOTAL(9,E19:E20)</f>
        <v>3077475.2699999991</v>
      </c>
    </row>
    <row r="22" spans="1:5" outlineLevel="2" x14ac:dyDescent="0.35">
      <c r="A22" s="12">
        <v>1</v>
      </c>
      <c r="B22" s="26" t="s">
        <v>25</v>
      </c>
      <c r="C22" s="26" t="s">
        <v>33</v>
      </c>
      <c r="D22" s="26" t="s">
        <v>35</v>
      </c>
      <c r="E22" s="13">
        <v>56386.71</v>
      </c>
    </row>
    <row r="23" spans="1:5" outlineLevel="2" x14ac:dyDescent="0.35">
      <c r="A23" s="4">
        <v>2</v>
      </c>
      <c r="B23" s="27" t="s">
        <v>25</v>
      </c>
      <c r="C23" s="27" t="s">
        <v>29</v>
      </c>
      <c r="D23" s="27" t="s">
        <v>30</v>
      </c>
      <c r="E23" s="5">
        <v>71841.600000000006</v>
      </c>
    </row>
    <row r="24" spans="1:5" outlineLevel="2" x14ac:dyDescent="0.35">
      <c r="A24" s="4">
        <v>3</v>
      </c>
      <c r="B24" s="27" t="s">
        <v>25</v>
      </c>
      <c r="C24" s="27" t="s">
        <v>33</v>
      </c>
      <c r="D24" s="27" t="s">
        <v>34</v>
      </c>
      <c r="E24" s="5">
        <v>251204.34</v>
      </c>
    </row>
    <row r="25" spans="1:5" outlineLevel="2" x14ac:dyDescent="0.35">
      <c r="A25" s="4">
        <v>4</v>
      </c>
      <c r="B25" s="27" t="s">
        <v>25</v>
      </c>
      <c r="C25" s="27" t="s">
        <v>31</v>
      </c>
      <c r="D25" s="27" t="s">
        <v>32</v>
      </c>
      <c r="E25" s="5">
        <v>1657491.5999999999</v>
      </c>
    </row>
    <row r="26" spans="1:5" outlineLevel="2" x14ac:dyDescent="0.35">
      <c r="A26" s="4">
        <v>5</v>
      </c>
      <c r="B26" s="21" t="s">
        <v>25</v>
      </c>
      <c r="C26" s="21" t="s">
        <v>26</v>
      </c>
      <c r="D26" s="21" t="s">
        <v>27</v>
      </c>
      <c r="E26" s="5">
        <v>4470368.74</v>
      </c>
    </row>
    <row r="27" spans="1:5" outlineLevel="2" x14ac:dyDescent="0.35">
      <c r="A27" s="10">
        <v>6</v>
      </c>
      <c r="B27" s="22" t="s">
        <v>25</v>
      </c>
      <c r="C27" s="22" t="s">
        <v>26</v>
      </c>
      <c r="D27" s="22" t="s">
        <v>28</v>
      </c>
      <c r="E27" s="11">
        <v>14359981.450000003</v>
      </c>
    </row>
    <row r="28" spans="1:5" outlineLevel="1" x14ac:dyDescent="0.35">
      <c r="A28" s="8"/>
      <c r="B28" s="24" t="s">
        <v>549</v>
      </c>
      <c r="C28" s="24"/>
      <c r="D28" s="24"/>
      <c r="E28" s="9">
        <f>SUBTOTAL(9,E22:E27)</f>
        <v>20867274.440000005</v>
      </c>
    </row>
    <row r="29" spans="1:5" outlineLevel="2" x14ac:dyDescent="0.35">
      <c r="A29" s="12">
        <v>1</v>
      </c>
      <c r="B29" s="25" t="s">
        <v>37</v>
      </c>
      <c r="C29" s="25" t="s">
        <v>46</v>
      </c>
      <c r="D29" s="25" t="s">
        <v>47</v>
      </c>
      <c r="E29" s="13">
        <v>120923.4</v>
      </c>
    </row>
    <row r="30" spans="1:5" outlineLevel="2" x14ac:dyDescent="0.35">
      <c r="A30" s="4">
        <v>2</v>
      </c>
      <c r="B30" s="21" t="s">
        <v>37</v>
      </c>
      <c r="C30" s="21" t="s">
        <v>38</v>
      </c>
      <c r="D30" s="21" t="s">
        <v>39</v>
      </c>
      <c r="E30" s="5">
        <v>618361.65</v>
      </c>
    </row>
    <row r="31" spans="1:5" outlineLevel="2" x14ac:dyDescent="0.35">
      <c r="A31" s="4">
        <v>3</v>
      </c>
      <c r="B31" s="27" t="s">
        <v>37</v>
      </c>
      <c r="C31" s="27" t="s">
        <v>38</v>
      </c>
      <c r="D31" s="27" t="s">
        <v>42</v>
      </c>
      <c r="E31" s="5">
        <v>1257985.8</v>
      </c>
    </row>
    <row r="32" spans="1:5" outlineLevel="2" x14ac:dyDescent="0.35">
      <c r="A32" s="4">
        <f>+A31+1</f>
        <v>4</v>
      </c>
      <c r="B32" s="27" t="s">
        <v>37</v>
      </c>
      <c r="C32" s="27" t="s">
        <v>40</v>
      </c>
      <c r="D32" s="27" t="s">
        <v>41</v>
      </c>
      <c r="E32" s="5">
        <v>1766785.7000000002</v>
      </c>
    </row>
    <row r="33" spans="1:5" outlineLevel="2" x14ac:dyDescent="0.35">
      <c r="A33" s="10">
        <v>5</v>
      </c>
      <c r="B33" s="22" t="s">
        <v>37</v>
      </c>
      <c r="C33" s="22" t="s">
        <v>43</v>
      </c>
      <c r="D33" s="22" t="s">
        <v>44</v>
      </c>
      <c r="E33" s="11">
        <v>1843957.2000000002</v>
      </c>
    </row>
    <row r="34" spans="1:5" outlineLevel="1" x14ac:dyDescent="0.35">
      <c r="A34" s="8"/>
      <c r="B34" s="24" t="s">
        <v>550</v>
      </c>
      <c r="C34" s="24"/>
      <c r="D34" s="24"/>
      <c r="E34" s="9">
        <f>SUBTOTAL(9,E29:E33)</f>
        <v>5608013.75</v>
      </c>
    </row>
    <row r="35" spans="1:5" outlineLevel="2" x14ac:dyDescent="0.35">
      <c r="A35" s="12">
        <v>1</v>
      </c>
      <c r="B35" s="25" t="s">
        <v>49</v>
      </c>
      <c r="C35" s="25" t="s">
        <v>55</v>
      </c>
      <c r="D35" s="25" t="s">
        <v>56</v>
      </c>
      <c r="E35" s="13">
        <v>199334.46</v>
      </c>
    </row>
    <row r="36" spans="1:5" outlineLevel="2" x14ac:dyDescent="0.35">
      <c r="A36" s="4">
        <v>2</v>
      </c>
      <c r="B36" s="27" t="s">
        <v>49</v>
      </c>
      <c r="C36" s="27" t="s">
        <v>50</v>
      </c>
      <c r="D36" s="27" t="s">
        <v>52</v>
      </c>
      <c r="E36" s="5">
        <v>1328749.8</v>
      </c>
    </row>
    <row r="37" spans="1:5" outlineLevel="2" x14ac:dyDescent="0.35">
      <c r="A37" s="4">
        <f>+A36+1</f>
        <v>3</v>
      </c>
      <c r="B37" s="27" t="s">
        <v>49</v>
      </c>
      <c r="C37" s="27" t="s">
        <v>53</v>
      </c>
      <c r="D37" s="27" t="s">
        <v>54</v>
      </c>
      <c r="E37" s="5">
        <v>1454138.4</v>
      </c>
    </row>
    <row r="38" spans="1:5" outlineLevel="2" x14ac:dyDescent="0.35">
      <c r="A38" s="10">
        <v>4</v>
      </c>
      <c r="B38" s="28" t="s">
        <v>49</v>
      </c>
      <c r="C38" s="28" t="s">
        <v>50</v>
      </c>
      <c r="D38" s="28" t="s">
        <v>51</v>
      </c>
      <c r="E38" s="11">
        <v>1486470.3399999999</v>
      </c>
    </row>
    <row r="39" spans="1:5" outlineLevel="1" x14ac:dyDescent="0.35">
      <c r="A39" s="8"/>
      <c r="B39" s="29" t="s">
        <v>551</v>
      </c>
      <c r="C39" s="29"/>
      <c r="D39" s="29"/>
      <c r="E39" s="9">
        <f>SUBTOTAL(9,E35:E38)</f>
        <v>4468693</v>
      </c>
    </row>
    <row r="40" spans="1:5" outlineLevel="2" x14ac:dyDescent="0.35">
      <c r="A40" s="12">
        <v>1</v>
      </c>
      <c r="B40" s="26" t="s">
        <v>57</v>
      </c>
      <c r="C40" s="26" t="s">
        <v>63</v>
      </c>
      <c r="D40" s="26" t="s">
        <v>64</v>
      </c>
      <c r="E40" s="13">
        <v>54000</v>
      </c>
    </row>
    <row r="41" spans="1:5" outlineLevel="2" x14ac:dyDescent="0.35">
      <c r="A41" s="4">
        <v>2</v>
      </c>
      <c r="B41" s="21" t="s">
        <v>57</v>
      </c>
      <c r="C41" s="21" t="s">
        <v>69</v>
      </c>
      <c r="D41" s="21" t="s">
        <v>72</v>
      </c>
      <c r="E41" s="5">
        <v>60960</v>
      </c>
    </row>
    <row r="42" spans="1:5" outlineLevel="2" x14ac:dyDescent="0.35">
      <c r="A42" s="4">
        <v>3</v>
      </c>
      <c r="B42" s="27" t="s">
        <v>57</v>
      </c>
      <c r="C42" s="27" t="s">
        <v>58</v>
      </c>
      <c r="D42" s="27" t="s">
        <v>71</v>
      </c>
      <c r="E42" s="5">
        <v>65824.2</v>
      </c>
    </row>
    <row r="43" spans="1:5" outlineLevel="2" x14ac:dyDescent="0.35">
      <c r="A43" s="4">
        <v>4</v>
      </c>
      <c r="B43" s="27" t="s">
        <v>57</v>
      </c>
      <c r="C43" s="27" t="s">
        <v>60</v>
      </c>
      <c r="D43" s="27" t="s">
        <v>61</v>
      </c>
      <c r="E43" s="5">
        <v>551714.60000000009</v>
      </c>
    </row>
    <row r="44" spans="1:5" outlineLevel="2" x14ac:dyDescent="0.35">
      <c r="A44" s="4">
        <v>5</v>
      </c>
      <c r="B44" s="27" t="s">
        <v>57</v>
      </c>
      <c r="C44" s="27" t="s">
        <v>62</v>
      </c>
      <c r="D44" s="27" t="s">
        <v>70</v>
      </c>
      <c r="E44" s="5">
        <v>611345.73</v>
      </c>
    </row>
    <row r="45" spans="1:5" outlineLevel="2" x14ac:dyDescent="0.35">
      <c r="A45" s="4">
        <v>6</v>
      </c>
      <c r="B45" s="27" t="s">
        <v>57</v>
      </c>
      <c r="C45" s="27" t="s">
        <v>65</v>
      </c>
      <c r="D45" s="27" t="s">
        <v>66</v>
      </c>
      <c r="E45" s="5">
        <v>2153281.8000000007</v>
      </c>
    </row>
    <row r="46" spans="1:5" outlineLevel="2" x14ac:dyDescent="0.35">
      <c r="A46" s="4">
        <v>7</v>
      </c>
      <c r="B46" s="21" t="s">
        <v>57</v>
      </c>
      <c r="C46" s="21" t="s">
        <v>58</v>
      </c>
      <c r="D46" s="21" t="s">
        <v>59</v>
      </c>
      <c r="E46" s="5">
        <v>2502373.5</v>
      </c>
    </row>
    <row r="47" spans="1:5" outlineLevel="2" x14ac:dyDescent="0.35">
      <c r="A47" s="4">
        <v>8</v>
      </c>
      <c r="B47" s="27" t="s">
        <v>57</v>
      </c>
      <c r="C47" s="27" t="s">
        <v>60</v>
      </c>
      <c r="D47" s="27" t="s">
        <v>68</v>
      </c>
      <c r="E47" s="5">
        <v>4177276.7</v>
      </c>
    </row>
    <row r="48" spans="1:5" outlineLevel="2" x14ac:dyDescent="0.35">
      <c r="A48" s="10">
        <v>9</v>
      </c>
      <c r="B48" s="22" t="s">
        <v>57</v>
      </c>
      <c r="C48" s="22" t="s">
        <v>58</v>
      </c>
      <c r="D48" s="22" t="s">
        <v>67</v>
      </c>
      <c r="E48" s="11">
        <v>6980701.8200000012</v>
      </c>
    </row>
    <row r="49" spans="1:5" outlineLevel="1" x14ac:dyDescent="0.35">
      <c r="A49" s="8"/>
      <c r="B49" s="24" t="s">
        <v>552</v>
      </c>
      <c r="C49" s="24"/>
      <c r="D49" s="24"/>
      <c r="E49" s="9">
        <f>SUBTOTAL(9,E40:E48)</f>
        <v>17157478.350000001</v>
      </c>
    </row>
    <row r="50" spans="1:5" outlineLevel="2" x14ac:dyDescent="0.35">
      <c r="A50" s="12">
        <v>1</v>
      </c>
      <c r="B50" s="25" t="s">
        <v>74</v>
      </c>
      <c r="C50" s="25" t="s">
        <v>75</v>
      </c>
      <c r="D50" s="25" t="s">
        <v>76</v>
      </c>
      <c r="E50" s="13">
        <v>285951.90000000002</v>
      </c>
    </row>
    <row r="51" spans="1:5" outlineLevel="2" x14ac:dyDescent="0.35">
      <c r="A51" s="4">
        <v>2</v>
      </c>
      <c r="B51" s="27" t="s">
        <v>74</v>
      </c>
      <c r="C51" s="27" t="s">
        <v>78</v>
      </c>
      <c r="D51" s="27" t="s">
        <v>79</v>
      </c>
      <c r="E51" s="5">
        <v>720214.20000000007</v>
      </c>
    </row>
    <row r="52" spans="1:5" outlineLevel="2" x14ac:dyDescent="0.35">
      <c r="A52" s="10">
        <v>3</v>
      </c>
      <c r="B52" s="22" t="s">
        <v>74</v>
      </c>
      <c r="C52" s="22" t="s">
        <v>75</v>
      </c>
      <c r="D52" s="22" t="s">
        <v>77</v>
      </c>
      <c r="E52" s="11">
        <v>2388352.2000000002</v>
      </c>
    </row>
    <row r="53" spans="1:5" outlineLevel="1" x14ac:dyDescent="0.35">
      <c r="A53" s="8"/>
      <c r="B53" s="24" t="s">
        <v>553</v>
      </c>
      <c r="C53" s="24"/>
      <c r="D53" s="24"/>
      <c r="E53" s="9">
        <f>SUBTOTAL(9,E50:E52)</f>
        <v>3394518.3000000003</v>
      </c>
    </row>
    <row r="54" spans="1:5" outlineLevel="2" x14ac:dyDescent="0.35">
      <c r="A54" s="12">
        <v>1</v>
      </c>
      <c r="B54" s="26" t="s">
        <v>80</v>
      </c>
      <c r="C54" s="26" t="s">
        <v>85</v>
      </c>
      <c r="D54" s="26" t="s">
        <v>86</v>
      </c>
      <c r="E54" s="13">
        <v>33840</v>
      </c>
    </row>
    <row r="55" spans="1:5" outlineLevel="2" x14ac:dyDescent="0.35">
      <c r="A55" s="4">
        <v>2</v>
      </c>
      <c r="B55" s="21" t="s">
        <v>80</v>
      </c>
      <c r="C55" s="21" t="s">
        <v>84</v>
      </c>
      <c r="D55" s="21" t="s">
        <v>73</v>
      </c>
      <c r="E55" s="5">
        <v>170164.38</v>
      </c>
    </row>
    <row r="56" spans="1:5" outlineLevel="2" x14ac:dyDescent="0.35">
      <c r="A56" s="4">
        <v>3</v>
      </c>
      <c r="B56" s="27" t="s">
        <v>80</v>
      </c>
      <c r="C56" s="27" t="s">
        <v>81</v>
      </c>
      <c r="D56" s="27" t="s">
        <v>83</v>
      </c>
      <c r="E56" s="5">
        <v>2253730.2000000002</v>
      </c>
    </row>
    <row r="57" spans="1:5" outlineLevel="2" x14ac:dyDescent="0.35">
      <c r="A57" s="10">
        <v>4</v>
      </c>
      <c r="B57" s="28" t="s">
        <v>80</v>
      </c>
      <c r="C57" s="28" t="s">
        <v>81</v>
      </c>
      <c r="D57" s="28" t="s">
        <v>82</v>
      </c>
      <c r="E57" s="11">
        <v>2845939.62</v>
      </c>
    </row>
    <row r="58" spans="1:5" outlineLevel="1" x14ac:dyDescent="0.35">
      <c r="A58" s="8"/>
      <c r="B58" s="29" t="s">
        <v>554</v>
      </c>
      <c r="C58" s="29"/>
      <c r="D58" s="29"/>
      <c r="E58" s="9">
        <f>SUBTOTAL(9,E54:E57)</f>
        <v>5303674.2</v>
      </c>
    </row>
    <row r="59" spans="1:5" outlineLevel="2" x14ac:dyDescent="0.35">
      <c r="A59" s="12">
        <v>1</v>
      </c>
      <c r="B59" s="25" t="s">
        <v>87</v>
      </c>
      <c r="C59" s="25" t="s">
        <v>88</v>
      </c>
      <c r="D59" s="25" t="s">
        <v>89</v>
      </c>
      <c r="E59" s="13">
        <v>613713.92999999993</v>
      </c>
    </row>
    <row r="60" spans="1:5" outlineLevel="2" x14ac:dyDescent="0.35">
      <c r="A60" s="4">
        <f>+A59+1</f>
        <v>2</v>
      </c>
      <c r="B60" s="27" t="s">
        <v>87</v>
      </c>
      <c r="C60" s="27" t="s">
        <v>91</v>
      </c>
      <c r="D60" s="27" t="s">
        <v>92</v>
      </c>
      <c r="E60" s="5">
        <v>617455.19999999995</v>
      </c>
    </row>
    <row r="61" spans="1:5" outlineLevel="2" x14ac:dyDescent="0.35">
      <c r="A61" s="10">
        <f>+A60+1</f>
        <v>3</v>
      </c>
      <c r="B61" s="22" t="s">
        <v>87</v>
      </c>
      <c r="C61" s="22" t="s">
        <v>88</v>
      </c>
      <c r="D61" s="22" t="s">
        <v>90</v>
      </c>
      <c r="E61" s="11">
        <v>2281745.9999999995</v>
      </c>
    </row>
    <row r="62" spans="1:5" outlineLevel="1" x14ac:dyDescent="0.35">
      <c r="A62" s="8"/>
      <c r="B62" s="24" t="s">
        <v>555</v>
      </c>
      <c r="C62" s="24"/>
      <c r="D62" s="24"/>
      <c r="E62" s="9">
        <f>SUBTOTAL(9,E59:E61)</f>
        <v>3512915.1299999994</v>
      </c>
    </row>
    <row r="63" spans="1:5" outlineLevel="2" x14ac:dyDescent="0.35">
      <c r="A63" s="12">
        <v>1</v>
      </c>
      <c r="B63" s="25" t="s">
        <v>93</v>
      </c>
      <c r="C63" s="25" t="s">
        <v>103</v>
      </c>
      <c r="D63" s="25" t="s">
        <v>48</v>
      </c>
      <c r="E63" s="13">
        <v>62606.43</v>
      </c>
    </row>
    <row r="64" spans="1:5" ht="18.95" customHeight="1" outlineLevel="2" x14ac:dyDescent="0.35">
      <c r="A64" s="4">
        <v>2</v>
      </c>
      <c r="B64" s="21" t="s">
        <v>93</v>
      </c>
      <c r="C64" s="21" t="s">
        <v>105</v>
      </c>
      <c r="D64" s="21" t="s">
        <v>110</v>
      </c>
      <c r="E64" s="5">
        <v>78626.789999999994</v>
      </c>
    </row>
    <row r="65" spans="1:5" ht="18.95" customHeight="1" outlineLevel="2" x14ac:dyDescent="0.35">
      <c r="A65" s="4">
        <f>+A64+1</f>
        <v>3</v>
      </c>
      <c r="B65" s="27" t="s">
        <v>93</v>
      </c>
      <c r="C65" s="27" t="s">
        <v>97</v>
      </c>
      <c r="D65" s="27" t="s">
        <v>98</v>
      </c>
      <c r="E65" s="5">
        <v>88561.89</v>
      </c>
    </row>
    <row r="66" spans="1:5" ht="18.95" customHeight="1" outlineLevel="2" x14ac:dyDescent="0.35">
      <c r="A66" s="4">
        <v>4</v>
      </c>
      <c r="B66" s="21" t="s">
        <v>93</v>
      </c>
      <c r="C66" s="21" t="s">
        <v>103</v>
      </c>
      <c r="D66" s="21" t="s">
        <v>109</v>
      </c>
      <c r="E66" s="5">
        <v>96125.01</v>
      </c>
    </row>
    <row r="67" spans="1:5" ht="18.95" customHeight="1" outlineLevel="2" x14ac:dyDescent="0.35">
      <c r="A67" s="4">
        <v>5</v>
      </c>
      <c r="B67" s="21" t="s">
        <v>93</v>
      </c>
      <c r="C67" s="21" t="s">
        <v>99</v>
      </c>
      <c r="D67" s="21" t="s">
        <v>108</v>
      </c>
      <c r="E67" s="5">
        <v>106379.01</v>
      </c>
    </row>
    <row r="68" spans="1:5" ht="18.95" customHeight="1" outlineLevel="2" x14ac:dyDescent="0.35">
      <c r="A68" s="4">
        <v>6</v>
      </c>
      <c r="B68" s="27" t="s">
        <v>93</v>
      </c>
      <c r="C68" s="27" t="s">
        <v>100</v>
      </c>
      <c r="D68" s="27" t="s">
        <v>101</v>
      </c>
      <c r="E68" s="5">
        <v>111059.94</v>
      </c>
    </row>
    <row r="69" spans="1:5" ht="18.95" customHeight="1" outlineLevel="2" x14ac:dyDescent="0.35">
      <c r="A69" s="4">
        <v>7</v>
      </c>
      <c r="B69" s="27" t="s">
        <v>93</v>
      </c>
      <c r="C69" s="27" t="s">
        <v>100</v>
      </c>
      <c r="D69" s="27" t="s">
        <v>102</v>
      </c>
      <c r="E69" s="5">
        <v>117733.5</v>
      </c>
    </row>
    <row r="70" spans="1:5" ht="18.95" customHeight="1" outlineLevel="2" x14ac:dyDescent="0.35">
      <c r="A70" s="4">
        <v>8</v>
      </c>
      <c r="B70" s="27" t="s">
        <v>93</v>
      </c>
      <c r="C70" s="27" t="s">
        <v>103</v>
      </c>
      <c r="D70" s="27" t="s">
        <v>104</v>
      </c>
      <c r="E70" s="5">
        <v>131338.26</v>
      </c>
    </row>
    <row r="71" spans="1:5" ht="18.95" customHeight="1" outlineLevel="2" x14ac:dyDescent="0.35">
      <c r="A71" s="4">
        <v>9</v>
      </c>
      <c r="B71" s="27" t="s">
        <v>93</v>
      </c>
      <c r="C71" s="27" t="s">
        <v>105</v>
      </c>
      <c r="D71" s="27" t="s">
        <v>106</v>
      </c>
      <c r="E71" s="5">
        <v>134683.20000000001</v>
      </c>
    </row>
    <row r="72" spans="1:5" ht="18.95" customHeight="1" outlineLevel="2" x14ac:dyDescent="0.35">
      <c r="A72" s="4">
        <v>10</v>
      </c>
      <c r="B72" s="27" t="s">
        <v>93</v>
      </c>
      <c r="C72" s="27" t="s">
        <v>105</v>
      </c>
      <c r="D72" s="27" t="s">
        <v>107</v>
      </c>
      <c r="E72" s="5">
        <v>138903.78</v>
      </c>
    </row>
    <row r="73" spans="1:5" ht="18.95" customHeight="1" outlineLevel="2" x14ac:dyDescent="0.35">
      <c r="A73" s="4">
        <v>11</v>
      </c>
      <c r="B73" s="21" t="s">
        <v>93</v>
      </c>
      <c r="C73" s="21" t="s">
        <v>94</v>
      </c>
      <c r="D73" s="21" t="s">
        <v>95</v>
      </c>
      <c r="E73" s="5">
        <v>545221.80000000005</v>
      </c>
    </row>
    <row r="74" spans="1:5" ht="18.95" customHeight="1" outlineLevel="2" x14ac:dyDescent="0.35">
      <c r="A74" s="10">
        <v>12</v>
      </c>
      <c r="B74" s="22" t="s">
        <v>93</v>
      </c>
      <c r="C74" s="22" t="s">
        <v>94</v>
      </c>
      <c r="D74" s="22" t="s">
        <v>96</v>
      </c>
      <c r="E74" s="11">
        <v>5141415.1599999983</v>
      </c>
    </row>
    <row r="75" spans="1:5" ht="18.95" customHeight="1" outlineLevel="1" x14ac:dyDescent="0.35">
      <c r="A75" s="8"/>
      <c r="B75" s="24" t="s">
        <v>556</v>
      </c>
      <c r="C75" s="24"/>
      <c r="D75" s="24"/>
      <c r="E75" s="9">
        <f>SUBTOTAL(9,E63:E74)</f>
        <v>6752654.7699999986</v>
      </c>
    </row>
    <row r="76" spans="1:5" outlineLevel="2" x14ac:dyDescent="0.35">
      <c r="A76" s="12">
        <v>1</v>
      </c>
      <c r="B76" s="26" t="s">
        <v>111</v>
      </c>
      <c r="C76" s="26" t="s">
        <v>115</v>
      </c>
      <c r="D76" s="26" t="s">
        <v>116</v>
      </c>
      <c r="E76" s="13">
        <v>79055.399999999994</v>
      </c>
    </row>
    <row r="77" spans="1:5" outlineLevel="2" x14ac:dyDescent="0.35">
      <c r="A77" s="4">
        <v>2</v>
      </c>
      <c r="B77" s="27" t="s">
        <v>111</v>
      </c>
      <c r="C77" s="27" t="s">
        <v>117</v>
      </c>
      <c r="D77" s="27" t="s">
        <v>118</v>
      </c>
      <c r="E77" s="5">
        <v>245504.72999999998</v>
      </c>
    </row>
    <row r="78" spans="1:5" outlineLevel="2" x14ac:dyDescent="0.35">
      <c r="A78" s="4">
        <v>3</v>
      </c>
      <c r="B78" s="21" t="s">
        <v>111</v>
      </c>
      <c r="C78" s="21" t="s">
        <v>112</v>
      </c>
      <c r="D78" s="21" t="s">
        <v>113</v>
      </c>
      <c r="E78" s="5">
        <v>3233929.2199999997</v>
      </c>
    </row>
    <row r="79" spans="1:5" outlineLevel="2" x14ac:dyDescent="0.35">
      <c r="A79" s="10">
        <v>4</v>
      </c>
      <c r="B79" s="22" t="s">
        <v>111</v>
      </c>
      <c r="C79" s="22" t="s">
        <v>112</v>
      </c>
      <c r="D79" s="22" t="s">
        <v>114</v>
      </c>
      <c r="E79" s="11">
        <v>12084260.530000005</v>
      </c>
    </row>
    <row r="80" spans="1:5" outlineLevel="1" x14ac:dyDescent="0.35">
      <c r="A80" s="8"/>
      <c r="B80" s="24" t="s">
        <v>557</v>
      </c>
      <c r="C80" s="24"/>
      <c r="D80" s="24"/>
      <c r="E80" s="9">
        <f>SUBTOTAL(9,E76:E79)</f>
        <v>15642749.880000005</v>
      </c>
    </row>
    <row r="81" spans="1:5" outlineLevel="2" x14ac:dyDescent="0.35">
      <c r="A81" s="12">
        <v>1</v>
      </c>
      <c r="B81" s="25" t="s">
        <v>119</v>
      </c>
      <c r="C81" s="25" t="s">
        <v>120</v>
      </c>
      <c r="D81" s="25" t="s">
        <v>127</v>
      </c>
      <c r="E81" s="13">
        <v>69833.100000000006</v>
      </c>
    </row>
    <row r="82" spans="1:5" outlineLevel="2" x14ac:dyDescent="0.35">
      <c r="A82" s="4">
        <v>2</v>
      </c>
      <c r="B82" s="27" t="s">
        <v>119</v>
      </c>
      <c r="C82" s="27" t="s">
        <v>125</v>
      </c>
      <c r="D82" s="27" t="s">
        <v>126</v>
      </c>
      <c r="E82" s="5">
        <v>258918</v>
      </c>
    </row>
    <row r="83" spans="1:5" outlineLevel="2" x14ac:dyDescent="0.35">
      <c r="A83" s="4">
        <v>3</v>
      </c>
      <c r="B83" s="21" t="s">
        <v>119</v>
      </c>
      <c r="C83" s="21" t="s">
        <v>120</v>
      </c>
      <c r="D83" s="21" t="s">
        <v>121</v>
      </c>
      <c r="E83" s="5">
        <v>738038.47</v>
      </c>
    </row>
    <row r="84" spans="1:5" outlineLevel="2" x14ac:dyDescent="0.35">
      <c r="A84" s="4">
        <v>4</v>
      </c>
      <c r="B84" s="27" t="s">
        <v>119</v>
      </c>
      <c r="C84" s="27" t="s">
        <v>123</v>
      </c>
      <c r="D84" s="27" t="s">
        <v>124</v>
      </c>
      <c r="E84" s="5">
        <v>2260866.2000000002</v>
      </c>
    </row>
    <row r="85" spans="1:5" outlineLevel="2" x14ac:dyDescent="0.35">
      <c r="A85" s="10">
        <v>5</v>
      </c>
      <c r="B85" s="22" t="s">
        <v>119</v>
      </c>
      <c r="C85" s="22" t="s">
        <v>120</v>
      </c>
      <c r="D85" s="22" t="s">
        <v>122</v>
      </c>
      <c r="E85" s="11">
        <v>7326238.2000000002</v>
      </c>
    </row>
    <row r="86" spans="1:5" outlineLevel="1" x14ac:dyDescent="0.35">
      <c r="A86" s="8"/>
      <c r="B86" s="24" t="s">
        <v>558</v>
      </c>
      <c r="C86" s="24"/>
      <c r="D86" s="24"/>
      <c r="E86" s="9">
        <f>SUBTOTAL(9,E81:E85)</f>
        <v>10653893.970000001</v>
      </c>
    </row>
    <row r="87" spans="1:5" outlineLevel="2" x14ac:dyDescent="0.35">
      <c r="A87" s="12">
        <v>1</v>
      </c>
      <c r="B87" s="25" t="s">
        <v>128</v>
      </c>
      <c r="C87" s="25" t="s">
        <v>129</v>
      </c>
      <c r="D87" s="25" t="s">
        <v>130</v>
      </c>
      <c r="E87" s="13">
        <v>345141</v>
      </c>
    </row>
    <row r="88" spans="1:5" outlineLevel="2" x14ac:dyDescent="0.35">
      <c r="A88" s="10">
        <f>+A87+1</f>
        <v>2</v>
      </c>
      <c r="B88" s="22" t="s">
        <v>128</v>
      </c>
      <c r="C88" s="22" t="s">
        <v>129</v>
      </c>
      <c r="D88" s="22" t="s">
        <v>131</v>
      </c>
      <c r="E88" s="11">
        <v>2304127.7999999998</v>
      </c>
    </row>
    <row r="89" spans="1:5" outlineLevel="1" x14ac:dyDescent="0.35">
      <c r="A89" s="8"/>
      <c r="B89" s="24" t="s">
        <v>559</v>
      </c>
      <c r="C89" s="24"/>
      <c r="D89" s="24"/>
      <c r="E89" s="9">
        <f>SUBTOTAL(9,E87:E88)</f>
        <v>2649268.7999999998</v>
      </c>
    </row>
    <row r="90" spans="1:5" outlineLevel="2" x14ac:dyDescent="0.35">
      <c r="A90" s="12">
        <v>1</v>
      </c>
      <c r="B90" s="25" t="s">
        <v>132</v>
      </c>
      <c r="C90" s="25" t="s">
        <v>133</v>
      </c>
      <c r="D90" s="25" t="s">
        <v>134</v>
      </c>
      <c r="E90" s="13">
        <v>270000</v>
      </c>
    </row>
    <row r="91" spans="1:5" outlineLevel="2" x14ac:dyDescent="0.35">
      <c r="A91" s="4">
        <f>+A90+1</f>
        <v>2</v>
      </c>
      <c r="B91" s="27" t="s">
        <v>132</v>
      </c>
      <c r="C91" s="27" t="s">
        <v>135</v>
      </c>
      <c r="D91" s="27" t="s">
        <v>136</v>
      </c>
      <c r="E91" s="5">
        <v>3527974.2000000007</v>
      </c>
    </row>
    <row r="92" spans="1:5" outlineLevel="2" x14ac:dyDescent="0.35">
      <c r="A92" s="10">
        <f>+A91+1</f>
        <v>3</v>
      </c>
      <c r="B92" s="22" t="s">
        <v>132</v>
      </c>
      <c r="C92" s="22" t="s">
        <v>133</v>
      </c>
      <c r="D92" s="22" t="s">
        <v>137</v>
      </c>
      <c r="E92" s="11">
        <v>3676554.6</v>
      </c>
    </row>
    <row r="93" spans="1:5" outlineLevel="1" x14ac:dyDescent="0.35">
      <c r="A93" s="8"/>
      <c r="B93" s="24" t="s">
        <v>560</v>
      </c>
      <c r="C93" s="24"/>
      <c r="D93" s="24"/>
      <c r="E93" s="9">
        <f>SUBTOTAL(9,E90:E92)</f>
        <v>7474528.8000000007</v>
      </c>
    </row>
    <row r="94" spans="1:5" ht="28.5" customHeight="1" outlineLevel="2" x14ac:dyDescent="0.35">
      <c r="A94" s="12">
        <v>1</v>
      </c>
      <c r="B94" s="25" t="s">
        <v>139</v>
      </c>
      <c r="C94" s="25" t="s">
        <v>140</v>
      </c>
      <c r="D94" s="25" t="s">
        <v>141</v>
      </c>
      <c r="E94" s="13">
        <v>226365</v>
      </c>
    </row>
    <row r="95" spans="1:5" ht="27" customHeight="1" outlineLevel="2" x14ac:dyDescent="0.35">
      <c r="A95" s="10">
        <f>+A94+1</f>
        <v>2</v>
      </c>
      <c r="B95" s="22" t="s">
        <v>139</v>
      </c>
      <c r="C95" s="22" t="s">
        <v>140</v>
      </c>
      <c r="D95" s="22" t="s">
        <v>142</v>
      </c>
      <c r="E95" s="11">
        <v>2589263.4000000013</v>
      </c>
    </row>
    <row r="96" spans="1:5" ht="25.5" customHeight="1" outlineLevel="1" x14ac:dyDescent="0.35">
      <c r="A96" s="8"/>
      <c r="B96" s="24" t="s">
        <v>561</v>
      </c>
      <c r="C96" s="24"/>
      <c r="D96" s="24"/>
      <c r="E96" s="9">
        <f>SUBTOTAL(9,E94:E95)</f>
        <v>2815628.4000000013</v>
      </c>
    </row>
    <row r="97" spans="1:5" outlineLevel="2" x14ac:dyDescent="0.35">
      <c r="A97" s="12">
        <v>1</v>
      </c>
      <c r="B97" s="25" t="s">
        <v>143</v>
      </c>
      <c r="C97" s="25" t="s">
        <v>147</v>
      </c>
      <c r="D97" s="25" t="s">
        <v>151</v>
      </c>
      <c r="E97" s="13">
        <v>216772.2</v>
      </c>
    </row>
    <row r="98" spans="1:5" outlineLevel="2" x14ac:dyDescent="0.35">
      <c r="A98" s="4">
        <v>2</v>
      </c>
      <c r="B98" s="21" t="s">
        <v>143</v>
      </c>
      <c r="C98" s="21" t="s">
        <v>144</v>
      </c>
      <c r="D98" s="21" t="s">
        <v>145</v>
      </c>
      <c r="E98" s="5">
        <v>492447</v>
      </c>
    </row>
    <row r="99" spans="1:5" outlineLevel="2" x14ac:dyDescent="0.35">
      <c r="A99" s="4">
        <v>3</v>
      </c>
      <c r="B99" s="27" t="s">
        <v>143</v>
      </c>
      <c r="C99" s="27" t="s">
        <v>149</v>
      </c>
      <c r="D99" s="27" t="s">
        <v>150</v>
      </c>
      <c r="E99" s="5">
        <v>519292.86</v>
      </c>
    </row>
    <row r="100" spans="1:5" outlineLevel="2" x14ac:dyDescent="0.35">
      <c r="A100" s="4">
        <v>4</v>
      </c>
      <c r="B100" s="27" t="s">
        <v>143</v>
      </c>
      <c r="C100" s="27" t="s">
        <v>147</v>
      </c>
      <c r="D100" s="27" t="s">
        <v>148</v>
      </c>
      <c r="E100" s="5">
        <v>638640.41</v>
      </c>
    </row>
    <row r="101" spans="1:5" outlineLevel="2" x14ac:dyDescent="0.35">
      <c r="A101" s="10">
        <f>+A100+1</f>
        <v>5</v>
      </c>
      <c r="B101" s="22" t="s">
        <v>143</v>
      </c>
      <c r="C101" s="22" t="s">
        <v>144</v>
      </c>
      <c r="D101" s="22" t="s">
        <v>146</v>
      </c>
      <c r="E101" s="11">
        <v>6709584.2000000002</v>
      </c>
    </row>
    <row r="102" spans="1:5" outlineLevel="1" x14ac:dyDescent="0.35">
      <c r="A102" s="8"/>
      <c r="B102" s="24" t="s">
        <v>562</v>
      </c>
      <c r="C102" s="24"/>
      <c r="D102" s="24"/>
      <c r="E102" s="9">
        <f>SUBTOTAL(9,E97:E101)</f>
        <v>8576736.6699999999</v>
      </c>
    </row>
    <row r="103" spans="1:5" outlineLevel="2" x14ac:dyDescent="0.35">
      <c r="A103" s="12">
        <v>1</v>
      </c>
      <c r="B103" s="25" t="s">
        <v>152</v>
      </c>
      <c r="C103" s="25" t="s">
        <v>157</v>
      </c>
      <c r="D103" s="25" t="s">
        <v>158</v>
      </c>
      <c r="E103" s="13">
        <v>83350</v>
      </c>
    </row>
    <row r="104" spans="1:5" outlineLevel="2" x14ac:dyDescent="0.35">
      <c r="A104" s="4">
        <v>2</v>
      </c>
      <c r="B104" s="21" t="s">
        <v>152</v>
      </c>
      <c r="C104" s="21" t="s">
        <v>153</v>
      </c>
      <c r="D104" s="21" t="s">
        <v>154</v>
      </c>
      <c r="E104" s="5">
        <v>197619</v>
      </c>
    </row>
    <row r="105" spans="1:5" outlineLevel="2" x14ac:dyDescent="0.35">
      <c r="A105" s="10">
        <v>3</v>
      </c>
      <c r="B105" s="22" t="s">
        <v>152</v>
      </c>
      <c r="C105" s="22" t="s">
        <v>153</v>
      </c>
      <c r="D105" s="22" t="s">
        <v>155</v>
      </c>
      <c r="E105" s="11">
        <v>5299987.2</v>
      </c>
    </row>
    <row r="106" spans="1:5" outlineLevel="1" x14ac:dyDescent="0.35">
      <c r="A106" s="8"/>
      <c r="B106" s="24" t="s">
        <v>563</v>
      </c>
      <c r="C106" s="24"/>
      <c r="D106" s="24"/>
      <c r="E106" s="9">
        <f>SUBTOTAL(9,E103:E105)</f>
        <v>5580956.2000000002</v>
      </c>
    </row>
    <row r="107" spans="1:5" outlineLevel="2" x14ac:dyDescent="0.35">
      <c r="A107" s="12">
        <v>1</v>
      </c>
      <c r="B107" s="25" t="s">
        <v>159</v>
      </c>
      <c r="C107" s="25" t="s">
        <v>170</v>
      </c>
      <c r="D107" s="25" t="s">
        <v>172</v>
      </c>
      <c r="E107" s="13">
        <v>34620</v>
      </c>
    </row>
    <row r="108" spans="1:5" ht="20.100000000000001" customHeight="1" outlineLevel="2" x14ac:dyDescent="0.35">
      <c r="A108" s="4">
        <v>2</v>
      </c>
      <c r="B108" s="27" t="s">
        <v>159</v>
      </c>
      <c r="C108" s="27" t="s">
        <v>165</v>
      </c>
      <c r="D108" s="27" t="s">
        <v>166</v>
      </c>
      <c r="E108" s="5">
        <v>161703.45000000001</v>
      </c>
    </row>
    <row r="109" spans="1:5" ht="20.100000000000001" customHeight="1" outlineLevel="2" x14ac:dyDescent="0.35">
      <c r="A109" s="4">
        <v>3</v>
      </c>
      <c r="B109" s="27" t="s">
        <v>159</v>
      </c>
      <c r="C109" s="27" t="s">
        <v>167</v>
      </c>
      <c r="D109" s="27" t="s">
        <v>168</v>
      </c>
      <c r="E109" s="5">
        <v>274284</v>
      </c>
    </row>
    <row r="110" spans="1:5" ht="20.100000000000001" customHeight="1" outlineLevel="2" x14ac:dyDescent="0.35">
      <c r="A110" s="4">
        <v>4</v>
      </c>
      <c r="B110" s="27" t="s">
        <v>159</v>
      </c>
      <c r="C110" s="27" t="s">
        <v>160</v>
      </c>
      <c r="D110" s="27" t="s">
        <v>171</v>
      </c>
      <c r="E110" s="5">
        <v>319191.03000000003</v>
      </c>
    </row>
    <row r="111" spans="1:5" ht="20.100000000000001" customHeight="1" outlineLevel="2" x14ac:dyDescent="0.35">
      <c r="A111" s="4">
        <v>5</v>
      </c>
      <c r="B111" s="27" t="s">
        <v>159</v>
      </c>
      <c r="C111" s="27" t="s">
        <v>169</v>
      </c>
      <c r="D111" s="27" t="s">
        <v>20</v>
      </c>
      <c r="E111" s="5">
        <v>1171223.3999999999</v>
      </c>
    </row>
    <row r="112" spans="1:5" ht="20.100000000000001" customHeight="1" outlineLevel="2" x14ac:dyDescent="0.35">
      <c r="A112" s="4">
        <v>6</v>
      </c>
      <c r="B112" s="27" t="s">
        <v>159</v>
      </c>
      <c r="C112" s="27" t="s">
        <v>163</v>
      </c>
      <c r="D112" s="27" t="s">
        <v>164</v>
      </c>
      <c r="E112" s="5">
        <v>1431607.7999999998</v>
      </c>
    </row>
    <row r="113" spans="1:5" ht="20.100000000000001" customHeight="1" outlineLevel="2" x14ac:dyDescent="0.35">
      <c r="A113" s="4">
        <v>7</v>
      </c>
      <c r="B113" s="27" t="s">
        <v>159</v>
      </c>
      <c r="C113" s="27" t="s">
        <v>160</v>
      </c>
      <c r="D113" s="27" t="s">
        <v>162</v>
      </c>
      <c r="E113" s="5">
        <v>8431163.9800000004</v>
      </c>
    </row>
    <row r="114" spans="1:5" ht="20.100000000000001" customHeight="1" outlineLevel="2" x14ac:dyDescent="0.35">
      <c r="A114" s="10">
        <v>8</v>
      </c>
      <c r="B114" s="28" t="s">
        <v>159</v>
      </c>
      <c r="C114" s="28" t="s">
        <v>160</v>
      </c>
      <c r="D114" s="28" t="s">
        <v>161</v>
      </c>
      <c r="E114" s="11">
        <v>16314778.260000007</v>
      </c>
    </row>
    <row r="115" spans="1:5" outlineLevel="1" x14ac:dyDescent="0.35">
      <c r="A115" s="8"/>
      <c r="B115" s="29" t="s">
        <v>564</v>
      </c>
      <c r="C115" s="29"/>
      <c r="D115" s="29"/>
      <c r="E115" s="9">
        <f>SUBTOTAL(9,E107:E114)</f>
        <v>28138571.920000009</v>
      </c>
    </row>
    <row r="116" spans="1:5" outlineLevel="2" x14ac:dyDescent="0.35">
      <c r="A116" s="12">
        <v>1</v>
      </c>
      <c r="B116" s="25" t="s">
        <v>173</v>
      </c>
      <c r="C116" s="25" t="s">
        <v>174</v>
      </c>
      <c r="D116" s="25" t="s">
        <v>175</v>
      </c>
      <c r="E116" s="13">
        <v>2023293.2699999996</v>
      </c>
    </row>
    <row r="117" spans="1:5" outlineLevel="2" x14ac:dyDescent="0.35">
      <c r="A117" s="4">
        <f>+A116+1</f>
        <v>2</v>
      </c>
      <c r="B117" s="27" t="s">
        <v>173</v>
      </c>
      <c r="C117" s="27" t="s">
        <v>177</v>
      </c>
      <c r="D117" s="27" t="s">
        <v>178</v>
      </c>
      <c r="E117" s="5">
        <v>5255797.3500000006</v>
      </c>
    </row>
    <row r="118" spans="1:5" outlineLevel="2" x14ac:dyDescent="0.35">
      <c r="A118" s="4">
        <f>+A117+1</f>
        <v>3</v>
      </c>
      <c r="B118" s="27" t="s">
        <v>173</v>
      </c>
      <c r="C118" s="27" t="s">
        <v>179</v>
      </c>
      <c r="D118" s="27" t="s">
        <v>180</v>
      </c>
      <c r="E118" s="5">
        <v>6647175</v>
      </c>
    </row>
    <row r="119" spans="1:5" outlineLevel="2" x14ac:dyDescent="0.35">
      <c r="A119" s="10">
        <f>+A118+1</f>
        <v>4</v>
      </c>
      <c r="B119" s="22" t="s">
        <v>173</v>
      </c>
      <c r="C119" s="22" t="s">
        <v>174</v>
      </c>
      <c r="D119" s="22" t="s">
        <v>176</v>
      </c>
      <c r="E119" s="11">
        <v>12212539.200000005</v>
      </c>
    </row>
    <row r="120" spans="1:5" outlineLevel="1" x14ac:dyDescent="0.35">
      <c r="A120" s="8"/>
      <c r="B120" s="24" t="s">
        <v>565</v>
      </c>
      <c r="C120" s="24"/>
      <c r="D120" s="24"/>
      <c r="E120" s="9">
        <f>SUBTOTAL(9,E116:E119)</f>
        <v>26138804.820000008</v>
      </c>
    </row>
    <row r="121" spans="1:5" outlineLevel="2" x14ac:dyDescent="0.35">
      <c r="A121" s="12">
        <v>1</v>
      </c>
      <c r="B121" s="26" t="s">
        <v>182</v>
      </c>
      <c r="C121" s="26" t="s">
        <v>183</v>
      </c>
      <c r="D121" s="26" t="s">
        <v>188</v>
      </c>
      <c r="E121" s="13">
        <v>212471.28000000003</v>
      </c>
    </row>
    <row r="122" spans="1:5" outlineLevel="2" x14ac:dyDescent="0.35">
      <c r="A122" s="4">
        <v>2</v>
      </c>
      <c r="B122" s="21" t="s">
        <v>182</v>
      </c>
      <c r="C122" s="21" t="s">
        <v>183</v>
      </c>
      <c r="D122" s="21" t="s">
        <v>184</v>
      </c>
      <c r="E122" s="5">
        <v>937287.32</v>
      </c>
    </row>
    <row r="123" spans="1:5" outlineLevel="2" x14ac:dyDescent="0.35">
      <c r="A123" s="4">
        <v>3</v>
      </c>
      <c r="B123" s="27" t="s">
        <v>182</v>
      </c>
      <c r="C123" s="27" t="s">
        <v>186</v>
      </c>
      <c r="D123" s="27" t="s">
        <v>187</v>
      </c>
      <c r="E123" s="5">
        <v>3587265.5999999996</v>
      </c>
    </row>
    <row r="124" spans="1:5" outlineLevel="2" x14ac:dyDescent="0.35">
      <c r="A124" s="10">
        <f>+A123+1</f>
        <v>4</v>
      </c>
      <c r="B124" s="22" t="s">
        <v>182</v>
      </c>
      <c r="C124" s="22" t="s">
        <v>183</v>
      </c>
      <c r="D124" s="22" t="s">
        <v>185</v>
      </c>
      <c r="E124" s="11">
        <v>12490562.320000006</v>
      </c>
    </row>
    <row r="125" spans="1:5" outlineLevel="1" x14ac:dyDescent="0.35">
      <c r="A125" s="8"/>
      <c r="B125" s="24" t="s">
        <v>566</v>
      </c>
      <c r="C125" s="24"/>
      <c r="D125" s="24"/>
      <c r="E125" s="9">
        <f>SUBTOTAL(9,E121:E124)</f>
        <v>17227586.520000003</v>
      </c>
    </row>
    <row r="126" spans="1:5" outlineLevel="2" x14ac:dyDescent="0.35">
      <c r="A126" s="12">
        <v>1</v>
      </c>
      <c r="B126" s="26" t="s">
        <v>189</v>
      </c>
      <c r="C126" s="26" t="s">
        <v>192</v>
      </c>
      <c r="D126" s="26" t="s">
        <v>193</v>
      </c>
      <c r="E126" s="13">
        <v>714080.52</v>
      </c>
    </row>
    <row r="127" spans="1:5" outlineLevel="2" x14ac:dyDescent="0.35">
      <c r="A127" s="4">
        <v>2</v>
      </c>
      <c r="B127" s="27" t="s">
        <v>189</v>
      </c>
      <c r="C127" s="27" t="s">
        <v>195</v>
      </c>
      <c r="D127" s="27" t="s">
        <v>198</v>
      </c>
      <c r="E127" s="5">
        <v>1244770.98</v>
      </c>
    </row>
    <row r="128" spans="1:5" outlineLevel="2" x14ac:dyDescent="0.35">
      <c r="A128" s="4">
        <v>3</v>
      </c>
      <c r="B128" s="27" t="s">
        <v>189</v>
      </c>
      <c r="C128" s="27" t="s">
        <v>196</v>
      </c>
      <c r="D128" s="27" t="s">
        <v>197</v>
      </c>
      <c r="E128" s="5">
        <v>3348626.52</v>
      </c>
    </row>
    <row r="129" spans="1:5" outlineLevel="2" x14ac:dyDescent="0.35">
      <c r="A129" s="4">
        <f>+A128+1</f>
        <v>4</v>
      </c>
      <c r="B129" s="27" t="s">
        <v>189</v>
      </c>
      <c r="C129" s="27" t="s">
        <v>190</v>
      </c>
      <c r="D129" s="27" t="s">
        <v>194</v>
      </c>
      <c r="E129" s="5">
        <v>6100966.9999999991</v>
      </c>
    </row>
    <row r="130" spans="1:5" outlineLevel="2" x14ac:dyDescent="0.35">
      <c r="A130" s="10">
        <v>5</v>
      </c>
      <c r="B130" s="28" t="s">
        <v>189</v>
      </c>
      <c r="C130" s="28" t="s">
        <v>190</v>
      </c>
      <c r="D130" s="28" t="s">
        <v>191</v>
      </c>
      <c r="E130" s="11">
        <v>9749863.5000000019</v>
      </c>
    </row>
    <row r="131" spans="1:5" outlineLevel="1" x14ac:dyDescent="0.35">
      <c r="A131" s="8"/>
      <c r="B131" s="29" t="s">
        <v>567</v>
      </c>
      <c r="C131" s="29"/>
      <c r="D131" s="29"/>
      <c r="E131" s="9">
        <f>SUBTOTAL(9,E126:E130)</f>
        <v>21158308.520000003</v>
      </c>
    </row>
    <row r="132" spans="1:5" outlineLevel="2" x14ac:dyDescent="0.35">
      <c r="A132" s="12">
        <v>1</v>
      </c>
      <c r="B132" s="25" t="s">
        <v>199</v>
      </c>
      <c r="C132" s="25" t="s">
        <v>200</v>
      </c>
      <c r="D132" s="25" t="s">
        <v>201</v>
      </c>
      <c r="E132" s="13">
        <v>189000</v>
      </c>
    </row>
    <row r="133" spans="1:5" outlineLevel="2" x14ac:dyDescent="0.35">
      <c r="A133" s="4">
        <f>+A132+1</f>
        <v>2</v>
      </c>
      <c r="B133" s="27" t="s">
        <v>199</v>
      </c>
      <c r="C133" s="27" t="s">
        <v>203</v>
      </c>
      <c r="D133" s="27" t="s">
        <v>204</v>
      </c>
      <c r="E133" s="5">
        <v>3642024.7800000007</v>
      </c>
    </row>
    <row r="134" spans="1:5" outlineLevel="2" x14ac:dyDescent="0.35">
      <c r="A134" s="10">
        <f>+A133+1</f>
        <v>3</v>
      </c>
      <c r="B134" s="22" t="s">
        <v>199</v>
      </c>
      <c r="C134" s="22" t="s">
        <v>200</v>
      </c>
      <c r="D134" s="22" t="s">
        <v>202</v>
      </c>
      <c r="E134" s="11">
        <v>5266521.9600000009</v>
      </c>
    </row>
    <row r="135" spans="1:5" outlineLevel="1" x14ac:dyDescent="0.35">
      <c r="A135" s="8"/>
      <c r="B135" s="24" t="s">
        <v>568</v>
      </c>
      <c r="C135" s="24"/>
      <c r="D135" s="24"/>
      <c r="E135" s="9">
        <f>SUBTOTAL(9,E132:E134)</f>
        <v>9097546.7400000021</v>
      </c>
    </row>
    <row r="136" spans="1:5" ht="27" customHeight="1" outlineLevel="2" x14ac:dyDescent="0.35">
      <c r="A136" s="12">
        <v>1</v>
      </c>
      <c r="B136" s="25" t="s">
        <v>206</v>
      </c>
      <c r="C136" s="25" t="s">
        <v>207</v>
      </c>
      <c r="D136" s="25" t="s">
        <v>208</v>
      </c>
      <c r="E136" s="13">
        <v>1110112.1099999999</v>
      </c>
    </row>
    <row r="137" spans="1:5" ht="27" customHeight="1" outlineLevel="2" x14ac:dyDescent="0.35">
      <c r="A137" s="10">
        <f>+A136+1</f>
        <v>2</v>
      </c>
      <c r="B137" s="22" t="s">
        <v>206</v>
      </c>
      <c r="C137" s="22" t="s">
        <v>207</v>
      </c>
      <c r="D137" s="22" t="s">
        <v>209</v>
      </c>
      <c r="E137" s="11">
        <v>4372971.5000000009</v>
      </c>
    </row>
    <row r="138" spans="1:5" ht="28.5" customHeight="1" outlineLevel="1" x14ac:dyDescent="0.35">
      <c r="A138" s="8"/>
      <c r="B138" s="24" t="s">
        <v>569</v>
      </c>
      <c r="C138" s="24"/>
      <c r="D138" s="24"/>
      <c r="E138" s="9">
        <f>SUBTOTAL(9,E136:E137)</f>
        <v>5483083.6100000013</v>
      </c>
    </row>
    <row r="139" spans="1:5" ht="34.5" customHeight="1" outlineLevel="2" x14ac:dyDescent="0.35">
      <c r="A139" s="2">
        <v>1</v>
      </c>
      <c r="B139" s="30" t="s">
        <v>210</v>
      </c>
      <c r="C139" s="30" t="s">
        <v>211</v>
      </c>
      <c r="D139" s="30" t="s">
        <v>212</v>
      </c>
      <c r="E139" s="3">
        <v>78493.8</v>
      </c>
    </row>
    <row r="140" spans="1:5" ht="27" customHeight="1" outlineLevel="1" x14ac:dyDescent="0.35">
      <c r="A140" s="8"/>
      <c r="B140" s="24" t="s">
        <v>570</v>
      </c>
      <c r="C140" s="24"/>
      <c r="D140" s="24"/>
      <c r="E140" s="9">
        <f>SUBTOTAL(9,E139:E139)</f>
        <v>78493.8</v>
      </c>
    </row>
    <row r="141" spans="1:5" outlineLevel="2" x14ac:dyDescent="0.35">
      <c r="A141" s="12">
        <v>1</v>
      </c>
      <c r="B141" s="26" t="s">
        <v>213</v>
      </c>
      <c r="C141" s="26" t="s">
        <v>216</v>
      </c>
      <c r="D141" s="26" t="s">
        <v>217</v>
      </c>
      <c r="E141" s="13">
        <v>224398.2</v>
      </c>
    </row>
    <row r="142" spans="1:5" outlineLevel="2" x14ac:dyDescent="0.35">
      <c r="A142" s="4">
        <v>2</v>
      </c>
      <c r="B142" s="21" t="s">
        <v>213</v>
      </c>
      <c r="C142" s="21" t="s">
        <v>214</v>
      </c>
      <c r="D142" s="21" t="s">
        <v>215</v>
      </c>
      <c r="E142" s="5">
        <v>452737.29000000004</v>
      </c>
    </row>
    <row r="143" spans="1:5" outlineLevel="2" x14ac:dyDescent="0.35">
      <c r="A143" s="10">
        <v>3</v>
      </c>
      <c r="B143" s="22" t="s">
        <v>213</v>
      </c>
      <c r="C143" s="22" t="s">
        <v>214</v>
      </c>
      <c r="D143" s="22" t="s">
        <v>218</v>
      </c>
      <c r="E143" s="11">
        <v>6545532.4000000022</v>
      </c>
    </row>
    <row r="144" spans="1:5" outlineLevel="1" x14ac:dyDescent="0.35">
      <c r="A144" s="8"/>
      <c r="B144" s="24" t="s">
        <v>571</v>
      </c>
      <c r="C144" s="24"/>
      <c r="D144" s="24"/>
      <c r="E144" s="9">
        <f>SUBTOTAL(9,E141:E143)</f>
        <v>7222667.8900000025</v>
      </c>
    </row>
    <row r="145" spans="1:5" outlineLevel="2" x14ac:dyDescent="0.35">
      <c r="A145" s="12">
        <v>1</v>
      </c>
      <c r="B145" s="26" t="s">
        <v>219</v>
      </c>
      <c r="C145" s="26" t="s">
        <v>222</v>
      </c>
      <c r="D145" s="26" t="s">
        <v>223</v>
      </c>
      <c r="E145" s="13">
        <v>27000</v>
      </c>
    </row>
    <row r="146" spans="1:5" outlineLevel="2" x14ac:dyDescent="0.35">
      <c r="A146" s="4">
        <v>2</v>
      </c>
      <c r="B146" s="27" t="s">
        <v>219</v>
      </c>
      <c r="C146" s="27" t="s">
        <v>222</v>
      </c>
      <c r="D146" s="27" t="s">
        <v>224</v>
      </c>
      <c r="E146" s="5">
        <v>128948.4</v>
      </c>
    </row>
    <row r="147" spans="1:5" outlineLevel="2" x14ac:dyDescent="0.35">
      <c r="A147" s="4">
        <v>3</v>
      </c>
      <c r="B147" s="21" t="s">
        <v>219</v>
      </c>
      <c r="C147" s="21" t="s">
        <v>226</v>
      </c>
      <c r="D147" s="21" t="s">
        <v>227</v>
      </c>
      <c r="E147" s="5">
        <v>329926.46999999997</v>
      </c>
    </row>
    <row r="148" spans="1:5" outlineLevel="2" x14ac:dyDescent="0.35">
      <c r="A148" s="4">
        <v>4</v>
      </c>
      <c r="B148" s="21" t="s">
        <v>219</v>
      </c>
      <c r="C148" s="21" t="s">
        <v>226</v>
      </c>
      <c r="D148" s="21" t="s">
        <v>228</v>
      </c>
      <c r="E148" s="5">
        <v>360892.62</v>
      </c>
    </row>
    <row r="149" spans="1:5" outlineLevel="2" x14ac:dyDescent="0.35">
      <c r="A149" s="4">
        <v>5</v>
      </c>
      <c r="B149" s="21" t="s">
        <v>219</v>
      </c>
      <c r="C149" s="21" t="s">
        <v>220</v>
      </c>
      <c r="D149" s="21" t="s">
        <v>221</v>
      </c>
      <c r="E149" s="5">
        <v>406215.96</v>
      </c>
    </row>
    <row r="150" spans="1:5" outlineLevel="2" x14ac:dyDescent="0.35">
      <c r="A150" s="10">
        <v>6</v>
      </c>
      <c r="B150" s="22" t="s">
        <v>219</v>
      </c>
      <c r="C150" s="22" t="s">
        <v>220</v>
      </c>
      <c r="D150" s="22" t="s">
        <v>225</v>
      </c>
      <c r="E150" s="11">
        <v>422826</v>
      </c>
    </row>
    <row r="151" spans="1:5" outlineLevel="1" x14ac:dyDescent="0.35">
      <c r="A151" s="8"/>
      <c r="B151" s="24" t="s">
        <v>572</v>
      </c>
      <c r="C151" s="24"/>
      <c r="D151" s="24"/>
      <c r="E151" s="9">
        <f>SUBTOTAL(9,E145:E150)</f>
        <v>1675809.45</v>
      </c>
    </row>
    <row r="152" spans="1:5" outlineLevel="2" x14ac:dyDescent="0.35">
      <c r="A152" s="12">
        <v>1</v>
      </c>
      <c r="B152" s="26" t="s">
        <v>229</v>
      </c>
      <c r="C152" s="26" t="s">
        <v>235</v>
      </c>
      <c r="D152" s="26" t="s">
        <v>239</v>
      </c>
      <c r="E152" s="13">
        <v>70364.97</v>
      </c>
    </row>
    <row r="153" spans="1:5" outlineLevel="2" x14ac:dyDescent="0.35">
      <c r="A153" s="4">
        <v>2</v>
      </c>
      <c r="B153" s="27" t="s">
        <v>229</v>
      </c>
      <c r="C153" s="27" t="s">
        <v>236</v>
      </c>
      <c r="D153" s="27" t="s">
        <v>238</v>
      </c>
      <c r="E153" s="5">
        <v>90255.6</v>
      </c>
    </row>
    <row r="154" spans="1:5" outlineLevel="2" x14ac:dyDescent="0.35">
      <c r="A154" s="4">
        <v>3</v>
      </c>
      <c r="B154" s="27" t="s">
        <v>229</v>
      </c>
      <c r="C154" s="27" t="s">
        <v>236</v>
      </c>
      <c r="D154" s="27" t="s">
        <v>237</v>
      </c>
      <c r="E154" s="5">
        <v>127451.97</v>
      </c>
    </row>
    <row r="155" spans="1:5" outlineLevel="2" x14ac:dyDescent="0.35">
      <c r="A155" s="4">
        <f>+A154+1</f>
        <v>4</v>
      </c>
      <c r="B155" s="21" t="s">
        <v>229</v>
      </c>
      <c r="C155" s="21" t="s">
        <v>236</v>
      </c>
      <c r="D155" s="21" t="s">
        <v>240</v>
      </c>
      <c r="E155" s="5">
        <v>154312.47</v>
      </c>
    </row>
    <row r="156" spans="1:5" outlineLevel="2" x14ac:dyDescent="0.35">
      <c r="A156" s="4">
        <v>4</v>
      </c>
      <c r="B156" s="21" t="s">
        <v>229</v>
      </c>
      <c r="C156" s="21" t="s">
        <v>230</v>
      </c>
      <c r="D156" s="21" t="s">
        <v>231</v>
      </c>
      <c r="E156" s="5">
        <v>347494.71</v>
      </c>
    </row>
    <row r="157" spans="1:5" outlineLevel="2" x14ac:dyDescent="0.35">
      <c r="A157" s="4">
        <f t="shared" ref="A157" si="0">+A156+1</f>
        <v>5</v>
      </c>
      <c r="B157" s="21" t="s">
        <v>229</v>
      </c>
      <c r="C157" s="21" t="s">
        <v>236</v>
      </c>
      <c r="D157" s="21" t="s">
        <v>241</v>
      </c>
      <c r="E157" s="5">
        <v>1791851.64</v>
      </c>
    </row>
    <row r="158" spans="1:5" outlineLevel="2" x14ac:dyDescent="0.35">
      <c r="A158" s="4">
        <v>5</v>
      </c>
      <c r="B158" s="27" t="s">
        <v>229</v>
      </c>
      <c r="C158" s="27" t="s">
        <v>230</v>
      </c>
      <c r="D158" s="27" t="s">
        <v>232</v>
      </c>
      <c r="E158" s="5">
        <v>2113525.1999999997</v>
      </c>
    </row>
    <row r="159" spans="1:5" outlineLevel="2" x14ac:dyDescent="0.35">
      <c r="A159" s="10">
        <f t="shared" ref="A159" si="1">+A158+1</f>
        <v>6</v>
      </c>
      <c r="B159" s="22" t="s">
        <v>229</v>
      </c>
      <c r="C159" s="22" t="s">
        <v>233</v>
      </c>
      <c r="D159" s="22" t="s">
        <v>234</v>
      </c>
      <c r="E159" s="11">
        <v>3223814.9900000007</v>
      </c>
    </row>
    <row r="160" spans="1:5" outlineLevel="1" x14ac:dyDescent="0.35">
      <c r="A160" s="8"/>
      <c r="B160" s="24" t="s">
        <v>573</v>
      </c>
      <c r="C160" s="24"/>
      <c r="D160" s="24"/>
      <c r="E160" s="9">
        <f>SUBTOTAL(9,E152:E159)</f>
        <v>7919071.5500000007</v>
      </c>
    </row>
    <row r="161" spans="1:5" outlineLevel="2" x14ac:dyDescent="0.35">
      <c r="A161" s="12">
        <v>1</v>
      </c>
      <c r="B161" s="26" t="s">
        <v>242</v>
      </c>
      <c r="C161" s="26" t="s">
        <v>246</v>
      </c>
      <c r="D161" s="26" t="s">
        <v>247</v>
      </c>
      <c r="E161" s="13">
        <v>305082.59999999998</v>
      </c>
    </row>
    <row r="162" spans="1:5" outlineLevel="2" x14ac:dyDescent="0.35">
      <c r="A162" s="4">
        <v>2</v>
      </c>
      <c r="B162" s="21" t="s">
        <v>242</v>
      </c>
      <c r="C162" s="21" t="s">
        <v>243</v>
      </c>
      <c r="D162" s="21" t="s">
        <v>244</v>
      </c>
      <c r="E162" s="5">
        <v>583127.43000000005</v>
      </c>
    </row>
    <row r="163" spans="1:5" outlineLevel="2" x14ac:dyDescent="0.35">
      <c r="A163" s="10">
        <v>3</v>
      </c>
      <c r="B163" s="22" t="s">
        <v>242</v>
      </c>
      <c r="C163" s="22" t="s">
        <v>243</v>
      </c>
      <c r="D163" s="22" t="s">
        <v>245</v>
      </c>
      <c r="E163" s="11">
        <v>3870753.16</v>
      </c>
    </row>
    <row r="164" spans="1:5" outlineLevel="1" x14ac:dyDescent="0.35">
      <c r="A164" s="8"/>
      <c r="B164" s="24" t="s">
        <v>574</v>
      </c>
      <c r="C164" s="24"/>
      <c r="D164" s="24"/>
      <c r="E164" s="9">
        <f>SUBTOTAL(9,E161:E163)</f>
        <v>4758963.1900000004</v>
      </c>
    </row>
    <row r="165" spans="1:5" outlineLevel="2" x14ac:dyDescent="0.35">
      <c r="A165" s="12">
        <v>1</v>
      </c>
      <c r="B165" s="25" t="s">
        <v>248</v>
      </c>
      <c r="C165" s="25" t="s">
        <v>249</v>
      </c>
      <c r="D165" s="25" t="s">
        <v>250</v>
      </c>
      <c r="E165" s="13">
        <v>426474.96</v>
      </c>
    </row>
    <row r="166" spans="1:5" outlineLevel="2" x14ac:dyDescent="0.35">
      <c r="A166" s="4">
        <f>+A165+1</f>
        <v>2</v>
      </c>
      <c r="B166" s="27" t="s">
        <v>248</v>
      </c>
      <c r="C166" s="27" t="s">
        <v>252</v>
      </c>
      <c r="D166" s="27" t="s">
        <v>253</v>
      </c>
      <c r="E166" s="5">
        <v>2909883</v>
      </c>
    </row>
    <row r="167" spans="1:5" outlineLevel="2" x14ac:dyDescent="0.35">
      <c r="A167" s="10">
        <f>+A166+1</f>
        <v>3</v>
      </c>
      <c r="B167" s="22" t="s">
        <v>248</v>
      </c>
      <c r="C167" s="22" t="s">
        <v>249</v>
      </c>
      <c r="D167" s="22" t="s">
        <v>251</v>
      </c>
      <c r="E167" s="11">
        <v>5655363.3999999994</v>
      </c>
    </row>
    <row r="168" spans="1:5" outlineLevel="1" x14ac:dyDescent="0.35">
      <c r="A168" s="8"/>
      <c r="B168" s="24" t="s">
        <v>575</v>
      </c>
      <c r="C168" s="24"/>
      <c r="D168" s="24"/>
      <c r="E168" s="9">
        <f>SUBTOTAL(9,E165:E167)</f>
        <v>8991721.3599999994</v>
      </c>
    </row>
    <row r="169" spans="1:5" outlineLevel="2" x14ac:dyDescent="0.35">
      <c r="A169" s="12">
        <v>1</v>
      </c>
      <c r="B169" s="26" t="s">
        <v>254</v>
      </c>
      <c r="C169" s="26" t="s">
        <v>258</v>
      </c>
      <c r="D169" s="26" t="s">
        <v>45</v>
      </c>
      <c r="E169" s="13">
        <v>70378.350000000006</v>
      </c>
    </row>
    <row r="170" spans="1:5" outlineLevel="2" x14ac:dyDescent="0.35">
      <c r="A170" s="4">
        <v>2</v>
      </c>
      <c r="B170" s="27" t="s">
        <v>254</v>
      </c>
      <c r="C170" s="27" t="s">
        <v>257</v>
      </c>
      <c r="D170" s="27" t="s">
        <v>263</v>
      </c>
      <c r="E170" s="5">
        <v>114475.89</v>
      </c>
    </row>
    <row r="171" spans="1:5" outlineLevel="2" x14ac:dyDescent="0.35">
      <c r="A171" s="4">
        <v>3</v>
      </c>
      <c r="B171" s="27" t="s">
        <v>254</v>
      </c>
      <c r="C171" s="27" t="s">
        <v>259</v>
      </c>
      <c r="D171" s="27" t="s">
        <v>260</v>
      </c>
      <c r="E171" s="5">
        <v>162159.53999999998</v>
      </c>
    </row>
    <row r="172" spans="1:5" outlineLevel="2" x14ac:dyDescent="0.35">
      <c r="A172" s="4">
        <v>4</v>
      </c>
      <c r="B172" s="27" t="s">
        <v>254</v>
      </c>
      <c r="C172" s="27" t="s">
        <v>257</v>
      </c>
      <c r="D172" s="27" t="s">
        <v>262</v>
      </c>
      <c r="E172" s="5">
        <v>523774.41000000003</v>
      </c>
    </row>
    <row r="173" spans="1:5" outlineLevel="2" x14ac:dyDescent="0.35">
      <c r="A173" s="4">
        <v>5</v>
      </c>
      <c r="B173" s="27" t="s">
        <v>254</v>
      </c>
      <c r="C173" s="27" t="s">
        <v>257</v>
      </c>
      <c r="D173" s="27" t="s">
        <v>261</v>
      </c>
      <c r="E173" s="5">
        <v>958016.09999999986</v>
      </c>
    </row>
    <row r="174" spans="1:5" outlineLevel="2" x14ac:dyDescent="0.35">
      <c r="A174" s="4">
        <v>6</v>
      </c>
      <c r="B174" s="21" t="s">
        <v>254</v>
      </c>
      <c r="C174" s="21" t="s">
        <v>254</v>
      </c>
      <c r="D174" s="21" t="s">
        <v>255</v>
      </c>
      <c r="E174" s="5">
        <v>1556153.9100000001</v>
      </c>
    </row>
    <row r="175" spans="1:5" outlineLevel="2" x14ac:dyDescent="0.35">
      <c r="A175" s="4">
        <v>7</v>
      </c>
      <c r="B175" s="27" t="s">
        <v>254</v>
      </c>
      <c r="C175" s="27" t="s">
        <v>258</v>
      </c>
      <c r="D175" s="27" t="s">
        <v>156</v>
      </c>
      <c r="E175" s="5">
        <v>2461425.81</v>
      </c>
    </row>
    <row r="176" spans="1:5" outlineLevel="2" x14ac:dyDescent="0.35">
      <c r="A176" s="10">
        <v>8</v>
      </c>
      <c r="B176" s="22" t="s">
        <v>254</v>
      </c>
      <c r="C176" s="22" t="s">
        <v>254</v>
      </c>
      <c r="D176" s="22" t="s">
        <v>256</v>
      </c>
      <c r="E176" s="11">
        <v>5666313.2999999998</v>
      </c>
    </row>
    <row r="177" spans="1:5" ht="26.25" customHeight="1" outlineLevel="1" x14ac:dyDescent="0.35">
      <c r="A177" s="8"/>
      <c r="B177" s="24" t="s">
        <v>576</v>
      </c>
      <c r="C177" s="24"/>
      <c r="D177" s="24"/>
      <c r="E177" s="9">
        <f>SUBTOTAL(9,E169:E176)</f>
        <v>11512697.309999999</v>
      </c>
    </row>
    <row r="178" spans="1:5" ht="30.75" customHeight="1" outlineLevel="2" x14ac:dyDescent="0.35">
      <c r="A178" s="12">
        <v>1</v>
      </c>
      <c r="B178" s="25" t="s">
        <v>264</v>
      </c>
      <c r="C178" s="25" t="s">
        <v>265</v>
      </c>
      <c r="D178" s="25" t="s">
        <v>266</v>
      </c>
      <c r="E178" s="13">
        <v>216000</v>
      </c>
    </row>
    <row r="179" spans="1:5" ht="27.75" customHeight="1" outlineLevel="2" x14ac:dyDescent="0.35">
      <c r="A179" s="10">
        <v>2</v>
      </c>
      <c r="B179" s="22" t="s">
        <v>264</v>
      </c>
      <c r="C179" s="22" t="s">
        <v>265</v>
      </c>
      <c r="D179" s="22" t="s">
        <v>267</v>
      </c>
      <c r="E179" s="11">
        <v>4035704.4499999993</v>
      </c>
    </row>
    <row r="180" spans="1:5" ht="25.5" customHeight="1" outlineLevel="1" x14ac:dyDescent="0.35">
      <c r="A180" s="8"/>
      <c r="B180" s="24" t="s">
        <v>577</v>
      </c>
      <c r="C180" s="24"/>
      <c r="D180" s="24"/>
      <c r="E180" s="9">
        <f>SUBTOTAL(9,E178:E179)</f>
        <v>4251704.4499999993</v>
      </c>
    </row>
    <row r="181" spans="1:5" outlineLevel="2" x14ac:dyDescent="0.35">
      <c r="A181" s="12">
        <v>1</v>
      </c>
      <c r="B181" s="25" t="s">
        <v>268</v>
      </c>
      <c r="C181" s="25" t="s">
        <v>269</v>
      </c>
      <c r="D181" s="25" t="s">
        <v>270</v>
      </c>
      <c r="E181" s="13">
        <v>245241</v>
      </c>
    </row>
    <row r="182" spans="1:5" outlineLevel="2" x14ac:dyDescent="0.35">
      <c r="A182" s="4">
        <f>+A181+1</f>
        <v>2</v>
      </c>
      <c r="B182" s="27" t="s">
        <v>268</v>
      </c>
      <c r="C182" s="27" t="s">
        <v>269</v>
      </c>
      <c r="D182" s="27" t="s">
        <v>273</v>
      </c>
      <c r="E182" s="5">
        <v>993782.39999999991</v>
      </c>
    </row>
    <row r="183" spans="1:5" outlineLevel="2" x14ac:dyDescent="0.35">
      <c r="A183" s="10">
        <f>+A182+1</f>
        <v>3</v>
      </c>
      <c r="B183" s="22" t="s">
        <v>268</v>
      </c>
      <c r="C183" s="22" t="s">
        <v>271</v>
      </c>
      <c r="D183" s="22" t="s">
        <v>272</v>
      </c>
      <c r="E183" s="11">
        <v>3023672.4</v>
      </c>
    </row>
    <row r="184" spans="1:5" outlineLevel="1" x14ac:dyDescent="0.35">
      <c r="A184" s="8"/>
      <c r="B184" s="24" t="s">
        <v>578</v>
      </c>
      <c r="C184" s="24"/>
      <c r="D184" s="24"/>
      <c r="E184" s="9">
        <f>SUBTOTAL(9,E181:E183)</f>
        <v>4262695.8</v>
      </c>
    </row>
    <row r="185" spans="1:5" outlineLevel="2" x14ac:dyDescent="0.35">
      <c r="A185" s="12">
        <v>1</v>
      </c>
      <c r="B185" s="26" t="s">
        <v>274</v>
      </c>
      <c r="C185" s="26" t="s">
        <v>275</v>
      </c>
      <c r="D185" s="26" t="s">
        <v>279</v>
      </c>
      <c r="E185" s="13">
        <v>140848.79999999999</v>
      </c>
    </row>
    <row r="186" spans="1:5" outlineLevel="2" x14ac:dyDescent="0.35">
      <c r="A186" s="4">
        <v>2</v>
      </c>
      <c r="B186" s="21" t="s">
        <v>274</v>
      </c>
      <c r="C186" s="21" t="s">
        <v>275</v>
      </c>
      <c r="D186" s="21" t="s">
        <v>276</v>
      </c>
      <c r="E186" s="5">
        <v>2825423.5599999996</v>
      </c>
    </row>
    <row r="187" spans="1:5" outlineLevel="2" x14ac:dyDescent="0.35">
      <c r="A187" s="10">
        <v>3</v>
      </c>
      <c r="B187" s="22" t="s">
        <v>274</v>
      </c>
      <c r="C187" s="22" t="s">
        <v>275</v>
      </c>
      <c r="D187" s="22" t="s">
        <v>277</v>
      </c>
      <c r="E187" s="11">
        <v>6712647.3999999976</v>
      </c>
    </row>
    <row r="188" spans="1:5" outlineLevel="1" x14ac:dyDescent="0.35">
      <c r="A188" s="8"/>
      <c r="B188" s="24" t="s">
        <v>579</v>
      </c>
      <c r="C188" s="24"/>
      <c r="D188" s="24"/>
      <c r="E188" s="9">
        <f>SUBTOTAL(9,E185:E187)</f>
        <v>9678919.7599999979</v>
      </c>
    </row>
    <row r="189" spans="1:5" outlineLevel="2" x14ac:dyDescent="0.35">
      <c r="A189" s="12">
        <v>1</v>
      </c>
      <c r="B189" s="25" t="s">
        <v>280</v>
      </c>
      <c r="C189" s="25" t="s">
        <v>288</v>
      </c>
      <c r="D189" s="25" t="s">
        <v>289</v>
      </c>
      <c r="E189" s="13">
        <v>53070</v>
      </c>
    </row>
    <row r="190" spans="1:5" outlineLevel="2" x14ac:dyDescent="0.35">
      <c r="A190" s="4">
        <v>2</v>
      </c>
      <c r="B190" s="21" t="s">
        <v>280</v>
      </c>
      <c r="C190" s="21" t="s">
        <v>281</v>
      </c>
      <c r="D190" s="21" t="s">
        <v>282</v>
      </c>
      <c r="E190" s="5">
        <v>675399.67999999993</v>
      </c>
    </row>
    <row r="191" spans="1:5" outlineLevel="2" x14ac:dyDescent="0.35">
      <c r="A191" s="4">
        <v>3</v>
      </c>
      <c r="B191" s="27" t="s">
        <v>280</v>
      </c>
      <c r="C191" s="27" t="s">
        <v>281</v>
      </c>
      <c r="D191" s="27" t="s">
        <v>287</v>
      </c>
      <c r="E191" s="5">
        <v>2536133.8000000003</v>
      </c>
    </row>
    <row r="192" spans="1:5" outlineLevel="2" x14ac:dyDescent="0.35">
      <c r="A192" s="4">
        <v>4</v>
      </c>
      <c r="B192" s="27" t="s">
        <v>280</v>
      </c>
      <c r="C192" s="27" t="s">
        <v>283</v>
      </c>
      <c r="D192" s="27" t="s">
        <v>284</v>
      </c>
      <c r="E192" s="5">
        <v>3072644.2</v>
      </c>
    </row>
    <row r="193" spans="1:5" outlineLevel="2" x14ac:dyDescent="0.35">
      <c r="A193" s="10">
        <f>+A192+1</f>
        <v>5</v>
      </c>
      <c r="B193" s="22" t="s">
        <v>280</v>
      </c>
      <c r="C193" s="22" t="s">
        <v>285</v>
      </c>
      <c r="D193" s="22" t="s">
        <v>286</v>
      </c>
      <c r="E193" s="11">
        <v>3833237.2</v>
      </c>
    </row>
    <row r="194" spans="1:5" outlineLevel="1" x14ac:dyDescent="0.35">
      <c r="A194" s="8"/>
      <c r="B194" s="24" t="s">
        <v>580</v>
      </c>
      <c r="C194" s="24"/>
      <c r="D194" s="24"/>
      <c r="E194" s="9">
        <f>SUBTOTAL(9,E189:E193)</f>
        <v>10170484.880000001</v>
      </c>
    </row>
    <row r="195" spans="1:5" outlineLevel="2" x14ac:dyDescent="0.35">
      <c r="A195" s="12">
        <v>1</v>
      </c>
      <c r="B195" s="25" t="s">
        <v>290</v>
      </c>
      <c r="C195" s="25" t="s">
        <v>291</v>
      </c>
      <c r="D195" s="25" t="s">
        <v>292</v>
      </c>
      <c r="E195" s="13">
        <v>505661.52</v>
      </c>
    </row>
    <row r="196" spans="1:5" outlineLevel="2" x14ac:dyDescent="0.35">
      <c r="A196" s="4">
        <f>+A195+1</f>
        <v>2</v>
      </c>
      <c r="B196" s="27" t="s">
        <v>290</v>
      </c>
      <c r="C196" s="27" t="s">
        <v>294</v>
      </c>
      <c r="D196" s="27" t="s">
        <v>295</v>
      </c>
      <c r="E196" s="5">
        <v>719612.1</v>
      </c>
    </row>
    <row r="197" spans="1:5" outlineLevel="2" x14ac:dyDescent="0.35">
      <c r="A197" s="10">
        <f>+A196+1</f>
        <v>3</v>
      </c>
      <c r="B197" s="22" t="s">
        <v>290</v>
      </c>
      <c r="C197" s="22" t="s">
        <v>291</v>
      </c>
      <c r="D197" s="22" t="s">
        <v>293</v>
      </c>
      <c r="E197" s="11">
        <v>5261558.540000001</v>
      </c>
    </row>
    <row r="198" spans="1:5" outlineLevel="1" x14ac:dyDescent="0.35">
      <c r="A198" s="8"/>
      <c r="B198" s="24" t="s">
        <v>581</v>
      </c>
      <c r="C198" s="24"/>
      <c r="D198" s="24"/>
      <c r="E198" s="9">
        <f>SUBTOTAL(9,E195:E197)</f>
        <v>6486832.1600000011</v>
      </c>
    </row>
    <row r="199" spans="1:5" outlineLevel="2" x14ac:dyDescent="0.35">
      <c r="A199" s="12">
        <v>1</v>
      </c>
      <c r="B199" s="25" t="s">
        <v>296</v>
      </c>
      <c r="C199" s="25" t="s">
        <v>297</v>
      </c>
      <c r="D199" s="25" t="s">
        <v>298</v>
      </c>
      <c r="E199" s="13">
        <v>290680.5</v>
      </c>
    </row>
    <row r="200" spans="1:5" outlineLevel="2" x14ac:dyDescent="0.35">
      <c r="A200" s="4">
        <f>+A199+1</f>
        <v>2</v>
      </c>
      <c r="B200" s="27" t="s">
        <v>296</v>
      </c>
      <c r="C200" s="27" t="s">
        <v>299</v>
      </c>
      <c r="D200" s="27" t="s">
        <v>300</v>
      </c>
      <c r="E200" s="5">
        <v>4717214.3999999994</v>
      </c>
    </row>
    <row r="201" spans="1:5" outlineLevel="2" x14ac:dyDescent="0.35">
      <c r="A201" s="10">
        <f>+A200+1</f>
        <v>3</v>
      </c>
      <c r="B201" s="22" t="s">
        <v>296</v>
      </c>
      <c r="C201" s="22" t="s">
        <v>297</v>
      </c>
      <c r="D201" s="22" t="s">
        <v>301</v>
      </c>
      <c r="E201" s="11">
        <v>5706394.6000000006</v>
      </c>
    </row>
    <row r="202" spans="1:5" outlineLevel="1" x14ac:dyDescent="0.35">
      <c r="A202" s="8"/>
      <c r="B202" s="24" t="s">
        <v>582</v>
      </c>
      <c r="C202" s="24"/>
      <c r="D202" s="24"/>
      <c r="E202" s="9">
        <f>SUBTOTAL(9,E199:E201)</f>
        <v>10714289.5</v>
      </c>
    </row>
    <row r="203" spans="1:5" outlineLevel="2" x14ac:dyDescent="0.35">
      <c r="A203" s="12">
        <v>1</v>
      </c>
      <c r="B203" s="25" t="s">
        <v>302</v>
      </c>
      <c r="C203" s="25" t="s">
        <v>303</v>
      </c>
      <c r="D203" s="25" t="s">
        <v>304</v>
      </c>
      <c r="E203" s="13">
        <v>756599.27</v>
      </c>
    </row>
    <row r="204" spans="1:5" outlineLevel="2" x14ac:dyDescent="0.35">
      <c r="A204" s="4">
        <f>+A203+1</f>
        <v>2</v>
      </c>
      <c r="B204" s="27" t="s">
        <v>302</v>
      </c>
      <c r="C204" s="27" t="s">
        <v>303</v>
      </c>
      <c r="D204" s="27" t="s">
        <v>305</v>
      </c>
      <c r="E204" s="5">
        <v>2257899.4000000004</v>
      </c>
    </row>
    <row r="205" spans="1:5" outlineLevel="2" x14ac:dyDescent="0.35">
      <c r="A205" s="10">
        <f>+A204+1</f>
        <v>3</v>
      </c>
      <c r="B205" s="22" t="s">
        <v>302</v>
      </c>
      <c r="C205" s="22" t="s">
        <v>306</v>
      </c>
      <c r="D205" s="22" t="s">
        <v>307</v>
      </c>
      <c r="E205" s="11">
        <v>2966513.8</v>
      </c>
    </row>
    <row r="206" spans="1:5" outlineLevel="1" x14ac:dyDescent="0.35">
      <c r="A206" s="8"/>
      <c r="B206" s="24" t="s">
        <v>583</v>
      </c>
      <c r="C206" s="24"/>
      <c r="D206" s="24"/>
      <c r="E206" s="9">
        <f>SUBTOTAL(9,E203:E205)</f>
        <v>5981012.4700000007</v>
      </c>
    </row>
    <row r="207" spans="1:5" ht="27" customHeight="1" outlineLevel="2" x14ac:dyDescent="0.35">
      <c r="A207" s="12">
        <v>1</v>
      </c>
      <c r="B207" s="25" t="s">
        <v>308</v>
      </c>
      <c r="C207" s="25" t="s">
        <v>309</v>
      </c>
      <c r="D207" s="25" t="s">
        <v>310</v>
      </c>
      <c r="E207" s="13">
        <v>1074571.5</v>
      </c>
    </row>
    <row r="208" spans="1:5" ht="24.75" customHeight="1" outlineLevel="2" x14ac:dyDescent="0.35">
      <c r="A208" s="10">
        <f>+A207+1</f>
        <v>2</v>
      </c>
      <c r="B208" s="22" t="s">
        <v>308</v>
      </c>
      <c r="C208" s="22" t="s">
        <v>309</v>
      </c>
      <c r="D208" s="22" t="s">
        <v>311</v>
      </c>
      <c r="E208" s="11">
        <v>3757424.6</v>
      </c>
    </row>
    <row r="209" spans="1:5" ht="24" customHeight="1" outlineLevel="1" x14ac:dyDescent="0.35">
      <c r="A209" s="8"/>
      <c r="B209" s="24" t="s">
        <v>584</v>
      </c>
      <c r="C209" s="24"/>
      <c r="D209" s="24"/>
      <c r="E209" s="9">
        <f>SUBTOTAL(9,E207:E208)</f>
        <v>4831996.0999999996</v>
      </c>
    </row>
    <row r="210" spans="1:5" outlineLevel="2" x14ac:dyDescent="0.35">
      <c r="A210" s="12">
        <v>1</v>
      </c>
      <c r="B210" s="26" t="s">
        <v>312</v>
      </c>
      <c r="C210" s="26" t="s">
        <v>316</v>
      </c>
      <c r="D210" s="26" t="s">
        <v>317</v>
      </c>
      <c r="E210" s="13">
        <v>66984.179999999993</v>
      </c>
    </row>
    <row r="211" spans="1:5" outlineLevel="2" x14ac:dyDescent="0.35">
      <c r="A211" s="4">
        <v>2</v>
      </c>
      <c r="B211" s="21" t="s">
        <v>312</v>
      </c>
      <c r="C211" s="21" t="s">
        <v>313</v>
      </c>
      <c r="D211" s="21" t="s">
        <v>314</v>
      </c>
      <c r="E211" s="5">
        <v>4203665.6499999994</v>
      </c>
    </row>
    <row r="212" spans="1:5" outlineLevel="2" x14ac:dyDescent="0.35">
      <c r="A212" s="10">
        <v>3</v>
      </c>
      <c r="B212" s="22" t="s">
        <v>312</v>
      </c>
      <c r="C212" s="22" t="s">
        <v>313</v>
      </c>
      <c r="D212" s="22" t="s">
        <v>315</v>
      </c>
      <c r="E212" s="11">
        <v>8280923.6500000004</v>
      </c>
    </row>
    <row r="213" spans="1:5" outlineLevel="1" x14ac:dyDescent="0.35">
      <c r="A213" s="8"/>
      <c r="B213" s="24" t="s">
        <v>585</v>
      </c>
      <c r="C213" s="24"/>
      <c r="D213" s="24"/>
      <c r="E213" s="9">
        <f>SUBTOTAL(9,E210:E212)</f>
        <v>12551573.48</v>
      </c>
    </row>
    <row r="214" spans="1:5" outlineLevel="2" x14ac:dyDescent="0.35">
      <c r="A214" s="12">
        <v>1</v>
      </c>
      <c r="B214" s="26" t="s">
        <v>318</v>
      </c>
      <c r="C214" s="26" t="s">
        <v>322</v>
      </c>
      <c r="D214" s="26" t="s">
        <v>323</v>
      </c>
      <c r="E214" s="13">
        <v>632319.87999999989</v>
      </c>
    </row>
    <row r="215" spans="1:5" outlineLevel="2" x14ac:dyDescent="0.35">
      <c r="A215" s="4">
        <v>2</v>
      </c>
      <c r="B215" s="21" t="s">
        <v>318</v>
      </c>
      <c r="C215" s="21" t="s">
        <v>319</v>
      </c>
      <c r="D215" s="21" t="s">
        <v>320</v>
      </c>
      <c r="E215" s="5">
        <v>1942825.95</v>
      </c>
    </row>
    <row r="216" spans="1:5" outlineLevel="2" x14ac:dyDescent="0.35">
      <c r="A216" s="10">
        <v>3</v>
      </c>
      <c r="B216" s="22" t="s">
        <v>318</v>
      </c>
      <c r="C216" s="22" t="s">
        <v>319</v>
      </c>
      <c r="D216" s="22" t="s">
        <v>321</v>
      </c>
      <c r="E216" s="11">
        <v>4830050.4000000004</v>
      </c>
    </row>
    <row r="217" spans="1:5" outlineLevel="1" x14ac:dyDescent="0.35">
      <c r="A217" s="8"/>
      <c r="B217" s="24" t="s">
        <v>586</v>
      </c>
      <c r="C217" s="24"/>
      <c r="D217" s="24"/>
      <c r="E217" s="9">
        <f>SUBTOTAL(9,E214:E216)</f>
        <v>7405196.2300000004</v>
      </c>
    </row>
    <row r="218" spans="1:5" ht="31.5" customHeight="1" outlineLevel="2" x14ac:dyDescent="0.35">
      <c r="A218" s="2">
        <v>1</v>
      </c>
      <c r="B218" s="20" t="s">
        <v>324</v>
      </c>
      <c r="C218" s="20" t="s">
        <v>325</v>
      </c>
      <c r="D218" s="20" t="s">
        <v>326</v>
      </c>
      <c r="E218" s="3">
        <v>91160.4</v>
      </c>
    </row>
    <row r="219" spans="1:5" ht="24" customHeight="1" outlineLevel="1" x14ac:dyDescent="0.35">
      <c r="A219" s="8"/>
      <c r="B219" s="29" t="s">
        <v>587</v>
      </c>
      <c r="C219" s="29"/>
      <c r="D219" s="29"/>
      <c r="E219" s="9">
        <f>SUBTOTAL(9,E218:E218)</f>
        <v>91160.4</v>
      </c>
    </row>
    <row r="220" spans="1:5" ht="27" customHeight="1" outlineLevel="2" x14ac:dyDescent="0.35">
      <c r="A220" s="12">
        <v>1</v>
      </c>
      <c r="B220" s="26" t="s">
        <v>327</v>
      </c>
      <c r="C220" s="26" t="s">
        <v>328</v>
      </c>
      <c r="D220" s="26" t="s">
        <v>330</v>
      </c>
      <c r="E220" s="13">
        <v>132721.20000000001</v>
      </c>
    </row>
    <row r="221" spans="1:5" ht="23.25" customHeight="1" outlineLevel="2" x14ac:dyDescent="0.35">
      <c r="A221" s="10">
        <v>2</v>
      </c>
      <c r="B221" s="28" t="s">
        <v>327</v>
      </c>
      <c r="C221" s="28" t="s">
        <v>328</v>
      </c>
      <c r="D221" s="28" t="s">
        <v>329</v>
      </c>
      <c r="E221" s="11">
        <v>319261.68</v>
      </c>
    </row>
    <row r="222" spans="1:5" ht="23.25" customHeight="1" outlineLevel="1" x14ac:dyDescent="0.35">
      <c r="A222" s="8"/>
      <c r="B222" s="29" t="s">
        <v>588</v>
      </c>
      <c r="C222" s="29"/>
      <c r="D222" s="29"/>
      <c r="E222" s="9">
        <f>SUBTOTAL(9,E220:E221)</f>
        <v>451982.88</v>
      </c>
    </row>
    <row r="223" spans="1:5" outlineLevel="2" x14ac:dyDescent="0.35">
      <c r="A223" s="12">
        <v>1</v>
      </c>
      <c r="B223" s="25" t="s">
        <v>331</v>
      </c>
      <c r="C223" s="25" t="s">
        <v>337</v>
      </c>
      <c r="D223" s="25" t="s">
        <v>339</v>
      </c>
      <c r="E223" s="13">
        <v>92230.26</v>
      </c>
    </row>
    <row r="224" spans="1:5" outlineLevel="2" x14ac:dyDescent="0.35">
      <c r="A224" s="4">
        <v>2</v>
      </c>
      <c r="B224" s="21" t="s">
        <v>331</v>
      </c>
      <c r="C224" s="21" t="s">
        <v>332</v>
      </c>
      <c r="D224" s="21" t="s">
        <v>333</v>
      </c>
      <c r="E224" s="5">
        <v>259076.77000000002</v>
      </c>
    </row>
    <row r="225" spans="1:5" outlineLevel="2" x14ac:dyDescent="0.35">
      <c r="A225" s="4">
        <v>3</v>
      </c>
      <c r="B225" s="27" t="s">
        <v>331</v>
      </c>
      <c r="C225" s="27" t="s">
        <v>335</v>
      </c>
      <c r="D225" s="27" t="s">
        <v>336</v>
      </c>
      <c r="E225" s="5">
        <v>493530.86</v>
      </c>
    </row>
    <row r="226" spans="1:5" outlineLevel="2" x14ac:dyDescent="0.35">
      <c r="A226" s="4">
        <v>4</v>
      </c>
      <c r="B226" s="27" t="s">
        <v>331</v>
      </c>
      <c r="C226" s="27" t="s">
        <v>337</v>
      </c>
      <c r="D226" s="27" t="s">
        <v>338</v>
      </c>
      <c r="E226" s="5">
        <v>781540.12999999989</v>
      </c>
    </row>
    <row r="227" spans="1:5" outlineLevel="2" x14ac:dyDescent="0.35">
      <c r="A227" s="10">
        <v>5</v>
      </c>
      <c r="B227" s="22" t="s">
        <v>331</v>
      </c>
      <c r="C227" s="22" t="s">
        <v>332</v>
      </c>
      <c r="D227" s="22" t="s">
        <v>334</v>
      </c>
      <c r="E227" s="11">
        <v>4206592.8</v>
      </c>
    </row>
    <row r="228" spans="1:5" outlineLevel="1" x14ac:dyDescent="0.35">
      <c r="A228" s="8"/>
      <c r="B228" s="24" t="s">
        <v>589</v>
      </c>
      <c r="C228" s="24"/>
      <c r="D228" s="24"/>
      <c r="E228" s="9">
        <f>SUBTOTAL(9,E223:E227)</f>
        <v>5832970.8200000003</v>
      </c>
    </row>
    <row r="229" spans="1:5" outlineLevel="2" x14ac:dyDescent="0.35">
      <c r="A229" s="12">
        <v>1</v>
      </c>
      <c r="B229" s="25" t="s">
        <v>340</v>
      </c>
      <c r="C229" s="25" t="s">
        <v>341</v>
      </c>
      <c r="D229" s="25" t="s">
        <v>342</v>
      </c>
      <c r="E229" s="13">
        <v>328476.24</v>
      </c>
    </row>
    <row r="230" spans="1:5" outlineLevel="2" x14ac:dyDescent="0.35">
      <c r="A230" s="4">
        <f>+A229+1</f>
        <v>2</v>
      </c>
      <c r="B230" s="27" t="s">
        <v>340</v>
      </c>
      <c r="C230" s="27" t="s">
        <v>344</v>
      </c>
      <c r="D230" s="27" t="s">
        <v>345</v>
      </c>
      <c r="E230" s="5">
        <v>1686382.4</v>
      </c>
    </row>
    <row r="231" spans="1:5" outlineLevel="2" x14ac:dyDescent="0.35">
      <c r="A231" s="10">
        <f>+A230+1</f>
        <v>3</v>
      </c>
      <c r="B231" s="22" t="s">
        <v>340</v>
      </c>
      <c r="C231" s="22" t="s">
        <v>341</v>
      </c>
      <c r="D231" s="22" t="s">
        <v>343</v>
      </c>
      <c r="E231" s="11">
        <v>11142274.6</v>
      </c>
    </row>
    <row r="232" spans="1:5" outlineLevel="1" x14ac:dyDescent="0.35">
      <c r="A232" s="8"/>
      <c r="B232" s="24" t="s">
        <v>590</v>
      </c>
      <c r="C232" s="24"/>
      <c r="D232" s="24"/>
      <c r="E232" s="9">
        <f>SUBTOTAL(9,E229:E231)</f>
        <v>13157133.24</v>
      </c>
    </row>
    <row r="233" spans="1:5" outlineLevel="2" x14ac:dyDescent="0.35">
      <c r="A233" s="12">
        <v>1</v>
      </c>
      <c r="B233" s="25" t="s">
        <v>346</v>
      </c>
      <c r="C233" s="25" t="s">
        <v>350</v>
      </c>
      <c r="D233" s="25" t="s">
        <v>352</v>
      </c>
      <c r="E233" s="13">
        <v>36540</v>
      </c>
    </row>
    <row r="234" spans="1:5" outlineLevel="2" x14ac:dyDescent="0.35">
      <c r="A234" s="4">
        <v>2</v>
      </c>
      <c r="B234" s="21" t="s">
        <v>346</v>
      </c>
      <c r="C234" s="21" t="s">
        <v>351</v>
      </c>
      <c r="D234" s="21" t="s">
        <v>205</v>
      </c>
      <c r="E234" s="5">
        <v>57057.75</v>
      </c>
    </row>
    <row r="235" spans="1:5" outlineLevel="2" x14ac:dyDescent="0.35">
      <c r="A235" s="4">
        <v>3</v>
      </c>
      <c r="B235" s="21" t="s">
        <v>346</v>
      </c>
      <c r="C235" s="21" t="s">
        <v>347</v>
      </c>
      <c r="D235" s="21" t="s">
        <v>348</v>
      </c>
      <c r="E235" s="5">
        <v>402689.91000000003</v>
      </c>
    </row>
    <row r="236" spans="1:5" outlineLevel="2" x14ac:dyDescent="0.35">
      <c r="A236" s="10">
        <v>4</v>
      </c>
      <c r="B236" s="22" t="s">
        <v>346</v>
      </c>
      <c r="C236" s="22" t="s">
        <v>347</v>
      </c>
      <c r="D236" s="22" t="s">
        <v>349</v>
      </c>
      <c r="E236" s="11">
        <v>5883309.2000000011</v>
      </c>
    </row>
    <row r="237" spans="1:5" outlineLevel="1" x14ac:dyDescent="0.35">
      <c r="A237" s="8"/>
      <c r="B237" s="24" t="s">
        <v>591</v>
      </c>
      <c r="C237" s="24"/>
      <c r="D237" s="24"/>
      <c r="E237" s="9">
        <f>SUBTOTAL(9,E233:E236)</f>
        <v>6379596.8600000013</v>
      </c>
    </row>
    <row r="238" spans="1:5" ht="29.25" customHeight="1" outlineLevel="2" x14ac:dyDescent="0.35">
      <c r="A238" s="2">
        <v>1</v>
      </c>
      <c r="B238" s="30" t="s">
        <v>353</v>
      </c>
      <c r="C238" s="30" t="s">
        <v>354</v>
      </c>
      <c r="D238" s="30" t="s">
        <v>355</v>
      </c>
      <c r="E238" s="3">
        <v>3587088.55</v>
      </c>
    </row>
    <row r="239" spans="1:5" ht="24.75" customHeight="1" outlineLevel="1" x14ac:dyDescent="0.35">
      <c r="A239" s="8"/>
      <c r="B239" s="24" t="s">
        <v>592</v>
      </c>
      <c r="C239" s="24"/>
      <c r="D239" s="24"/>
      <c r="E239" s="9">
        <f>SUBTOTAL(9,E238:E238)</f>
        <v>3587088.55</v>
      </c>
    </row>
    <row r="240" spans="1:5" outlineLevel="2" x14ac:dyDescent="0.35">
      <c r="A240" s="12">
        <v>1</v>
      </c>
      <c r="B240" s="25" t="s">
        <v>356</v>
      </c>
      <c r="C240" s="25" t="s">
        <v>357</v>
      </c>
      <c r="D240" s="25" t="s">
        <v>360</v>
      </c>
      <c r="E240" s="13">
        <v>406598.6</v>
      </c>
    </row>
    <row r="241" spans="1:5" outlineLevel="2" x14ac:dyDescent="0.35">
      <c r="A241" s="4">
        <v>2</v>
      </c>
      <c r="B241" s="21" t="s">
        <v>356</v>
      </c>
      <c r="C241" s="21" t="s">
        <v>357</v>
      </c>
      <c r="D241" s="21" t="s">
        <v>358</v>
      </c>
      <c r="E241" s="5">
        <v>434729.97000000003</v>
      </c>
    </row>
    <row r="242" spans="1:5" outlineLevel="2" x14ac:dyDescent="0.35">
      <c r="A242" s="10">
        <v>3</v>
      </c>
      <c r="B242" s="22" t="s">
        <v>356</v>
      </c>
      <c r="C242" s="22" t="s">
        <v>357</v>
      </c>
      <c r="D242" s="22" t="s">
        <v>359</v>
      </c>
      <c r="E242" s="11">
        <v>2661569.399999999</v>
      </c>
    </row>
    <row r="243" spans="1:5" outlineLevel="1" x14ac:dyDescent="0.35">
      <c r="A243" s="8"/>
      <c r="B243" s="24" t="s">
        <v>593</v>
      </c>
      <c r="C243" s="24"/>
      <c r="D243" s="24"/>
      <c r="E243" s="9">
        <f>SUBTOTAL(9,E240:E242)</f>
        <v>3502897.9699999988</v>
      </c>
    </row>
    <row r="244" spans="1:5" outlineLevel="2" x14ac:dyDescent="0.35">
      <c r="A244" s="12">
        <v>1</v>
      </c>
      <c r="B244" s="25" t="s">
        <v>361</v>
      </c>
      <c r="C244" s="25" t="s">
        <v>362</v>
      </c>
      <c r="D244" s="25" t="s">
        <v>363</v>
      </c>
      <c r="E244" s="13">
        <v>650222.54</v>
      </c>
    </row>
    <row r="245" spans="1:5" outlineLevel="2" x14ac:dyDescent="0.35">
      <c r="A245" s="4">
        <f>+A244+1</f>
        <v>2</v>
      </c>
      <c r="B245" s="27" t="s">
        <v>361</v>
      </c>
      <c r="C245" s="27" t="s">
        <v>364</v>
      </c>
      <c r="D245" s="27" t="s">
        <v>365</v>
      </c>
      <c r="E245" s="5">
        <v>2163310.4</v>
      </c>
    </row>
    <row r="246" spans="1:5" outlineLevel="2" x14ac:dyDescent="0.35">
      <c r="A246" s="4">
        <f>+A245+1</f>
        <v>3</v>
      </c>
      <c r="B246" s="27" t="s">
        <v>361</v>
      </c>
      <c r="C246" s="27" t="s">
        <v>366</v>
      </c>
      <c r="D246" s="27" t="s">
        <v>367</v>
      </c>
      <c r="E246" s="5">
        <v>3144892.8000000003</v>
      </c>
    </row>
    <row r="247" spans="1:5" outlineLevel="2" x14ac:dyDescent="0.35">
      <c r="A247" s="10">
        <f>+A246+1</f>
        <v>4</v>
      </c>
      <c r="B247" s="22" t="s">
        <v>361</v>
      </c>
      <c r="C247" s="22" t="s">
        <v>362</v>
      </c>
      <c r="D247" s="22" t="s">
        <v>368</v>
      </c>
      <c r="E247" s="11">
        <v>8972427.4000000022</v>
      </c>
    </row>
    <row r="248" spans="1:5" outlineLevel="1" x14ac:dyDescent="0.35">
      <c r="A248" s="8"/>
      <c r="B248" s="24" t="s">
        <v>594</v>
      </c>
      <c r="C248" s="24"/>
      <c r="D248" s="24"/>
      <c r="E248" s="9">
        <f>SUBTOTAL(9,E244:E247)</f>
        <v>14930853.140000002</v>
      </c>
    </row>
    <row r="249" spans="1:5" outlineLevel="2" x14ac:dyDescent="0.35">
      <c r="A249" s="12">
        <v>1</v>
      </c>
      <c r="B249" s="26" t="s">
        <v>369</v>
      </c>
      <c r="C249" s="26" t="s">
        <v>370</v>
      </c>
      <c r="D249" s="26" t="s">
        <v>377</v>
      </c>
      <c r="E249" s="13">
        <v>120696</v>
      </c>
    </row>
    <row r="250" spans="1:5" outlineLevel="2" x14ac:dyDescent="0.35">
      <c r="A250" s="4">
        <v>2</v>
      </c>
      <c r="B250" s="21" t="s">
        <v>369</v>
      </c>
      <c r="C250" s="21" t="s">
        <v>370</v>
      </c>
      <c r="D250" s="21" t="s">
        <v>371</v>
      </c>
      <c r="E250" s="5">
        <v>446047.55</v>
      </c>
    </row>
    <row r="251" spans="1:5" outlineLevel="2" x14ac:dyDescent="0.35">
      <c r="A251" s="4">
        <v>3</v>
      </c>
      <c r="B251" s="27" t="s">
        <v>369</v>
      </c>
      <c r="C251" s="27" t="s">
        <v>372</v>
      </c>
      <c r="D251" s="27" t="s">
        <v>373</v>
      </c>
      <c r="E251" s="5">
        <v>663139.80000000005</v>
      </c>
    </row>
    <row r="252" spans="1:5" outlineLevel="2" x14ac:dyDescent="0.35">
      <c r="A252" s="4">
        <v>4</v>
      </c>
      <c r="B252" s="27" t="s">
        <v>369</v>
      </c>
      <c r="C252" s="27" t="s">
        <v>375</v>
      </c>
      <c r="D252" s="27" t="s">
        <v>376</v>
      </c>
      <c r="E252" s="5">
        <v>2480793.6000000001</v>
      </c>
    </row>
    <row r="253" spans="1:5" outlineLevel="2" x14ac:dyDescent="0.35">
      <c r="A253" s="10">
        <f>+A252+1</f>
        <v>5</v>
      </c>
      <c r="B253" s="22" t="s">
        <v>369</v>
      </c>
      <c r="C253" s="22" t="s">
        <v>370</v>
      </c>
      <c r="D253" s="22" t="s">
        <v>374</v>
      </c>
      <c r="E253" s="11">
        <v>4631353.4799999995</v>
      </c>
    </row>
    <row r="254" spans="1:5" outlineLevel="1" x14ac:dyDescent="0.35">
      <c r="A254" s="8"/>
      <c r="B254" s="24" t="s">
        <v>595</v>
      </c>
      <c r="C254" s="24"/>
      <c r="D254" s="24"/>
      <c r="E254" s="9">
        <f>SUBTOTAL(9,E249:E253)</f>
        <v>8342030.4299999997</v>
      </c>
    </row>
    <row r="255" spans="1:5" outlineLevel="2" x14ac:dyDescent="0.35">
      <c r="A255" s="12">
        <v>1</v>
      </c>
      <c r="B255" s="25" t="s">
        <v>378</v>
      </c>
      <c r="C255" s="25" t="s">
        <v>383</v>
      </c>
      <c r="D255" s="25" t="s">
        <v>384</v>
      </c>
      <c r="E255" s="13">
        <v>194839.74</v>
      </c>
    </row>
    <row r="256" spans="1:5" outlineLevel="2" x14ac:dyDescent="0.35">
      <c r="A256" s="4">
        <v>2</v>
      </c>
      <c r="B256" s="21" t="s">
        <v>378</v>
      </c>
      <c r="C256" s="21" t="s">
        <v>379</v>
      </c>
      <c r="D256" s="21" t="s">
        <v>380</v>
      </c>
      <c r="E256" s="5">
        <v>717394.2</v>
      </c>
    </row>
    <row r="257" spans="1:5" outlineLevel="2" x14ac:dyDescent="0.35">
      <c r="A257" s="10">
        <v>3</v>
      </c>
      <c r="B257" s="22" t="s">
        <v>378</v>
      </c>
      <c r="C257" s="22" t="s">
        <v>381</v>
      </c>
      <c r="D257" s="22" t="s">
        <v>382</v>
      </c>
      <c r="E257" s="11">
        <v>7476213.5999999996</v>
      </c>
    </row>
    <row r="258" spans="1:5" outlineLevel="1" x14ac:dyDescent="0.35">
      <c r="A258" s="8"/>
      <c r="B258" s="24" t="s">
        <v>596</v>
      </c>
      <c r="C258" s="24"/>
      <c r="D258" s="24"/>
      <c r="E258" s="9">
        <f>SUBTOTAL(9,E255:E257)</f>
        <v>8388447.5399999991</v>
      </c>
    </row>
    <row r="259" spans="1:5" ht="29.25" customHeight="1" outlineLevel="2" x14ac:dyDescent="0.35">
      <c r="A259" s="12">
        <v>1</v>
      </c>
      <c r="B259" s="25" t="s">
        <v>385</v>
      </c>
      <c r="C259" s="25" t="s">
        <v>386</v>
      </c>
      <c r="D259" s="25" t="s">
        <v>387</v>
      </c>
      <c r="E259" s="13">
        <v>1373556.01</v>
      </c>
    </row>
    <row r="260" spans="1:5" ht="24" customHeight="1" outlineLevel="2" x14ac:dyDescent="0.35">
      <c r="A260" s="10">
        <f>+A259+1</f>
        <v>2</v>
      </c>
      <c r="B260" s="22" t="s">
        <v>385</v>
      </c>
      <c r="C260" s="22" t="s">
        <v>386</v>
      </c>
      <c r="D260" s="22" t="s">
        <v>388</v>
      </c>
      <c r="E260" s="11">
        <v>4167673.0000000009</v>
      </c>
    </row>
    <row r="261" spans="1:5" ht="24.75" customHeight="1" outlineLevel="1" x14ac:dyDescent="0.35">
      <c r="A261" s="8"/>
      <c r="B261" s="24" t="s">
        <v>597</v>
      </c>
      <c r="C261" s="24"/>
      <c r="D261" s="24"/>
      <c r="E261" s="9">
        <f>SUBTOTAL(9,E259:E260)</f>
        <v>5541229.0100000007</v>
      </c>
    </row>
    <row r="262" spans="1:5" outlineLevel="2" x14ac:dyDescent="0.35">
      <c r="A262" s="12">
        <v>1</v>
      </c>
      <c r="B262" s="26" t="s">
        <v>389</v>
      </c>
      <c r="C262" s="26" t="s">
        <v>393</v>
      </c>
      <c r="D262" s="26" t="s">
        <v>394</v>
      </c>
      <c r="E262" s="13">
        <v>80672.34</v>
      </c>
    </row>
    <row r="263" spans="1:5" outlineLevel="2" x14ac:dyDescent="0.35">
      <c r="A263" s="4">
        <v>2</v>
      </c>
      <c r="B263" s="21" t="s">
        <v>389</v>
      </c>
      <c r="C263" s="21" t="s">
        <v>390</v>
      </c>
      <c r="D263" s="21" t="s">
        <v>391</v>
      </c>
      <c r="E263" s="5">
        <v>502061.42999999993</v>
      </c>
    </row>
    <row r="264" spans="1:5" outlineLevel="2" x14ac:dyDescent="0.35">
      <c r="A264" s="10">
        <v>3</v>
      </c>
      <c r="B264" s="22" t="s">
        <v>389</v>
      </c>
      <c r="C264" s="22" t="s">
        <v>390</v>
      </c>
      <c r="D264" s="22" t="s">
        <v>392</v>
      </c>
      <c r="E264" s="11">
        <v>1516338.3900000001</v>
      </c>
    </row>
    <row r="265" spans="1:5" outlineLevel="1" x14ac:dyDescent="0.35">
      <c r="A265" s="8"/>
      <c r="B265" s="24" t="s">
        <v>598</v>
      </c>
      <c r="C265" s="24"/>
      <c r="D265" s="24"/>
      <c r="E265" s="9">
        <f>SUBTOTAL(9,E262:E264)</f>
        <v>2099072.16</v>
      </c>
    </row>
    <row r="266" spans="1:5" outlineLevel="2" x14ac:dyDescent="0.35">
      <c r="A266" s="12">
        <v>1</v>
      </c>
      <c r="B266" s="26" t="s">
        <v>395</v>
      </c>
      <c r="C266" s="26" t="s">
        <v>400</v>
      </c>
      <c r="D266" s="26" t="s">
        <v>401</v>
      </c>
      <c r="E266" s="13">
        <v>50469.72</v>
      </c>
    </row>
    <row r="267" spans="1:5" outlineLevel="2" x14ac:dyDescent="0.35">
      <c r="A267" s="4">
        <v>2</v>
      </c>
      <c r="B267" s="21" t="s">
        <v>395</v>
      </c>
      <c r="C267" s="21" t="s">
        <v>399</v>
      </c>
      <c r="D267" s="21" t="s">
        <v>404</v>
      </c>
      <c r="E267" s="5">
        <v>60634.71</v>
      </c>
    </row>
    <row r="268" spans="1:5" outlineLevel="2" x14ac:dyDescent="0.35">
      <c r="A268" s="4">
        <v>3</v>
      </c>
      <c r="B268" s="21" t="s">
        <v>395</v>
      </c>
      <c r="C268" s="21" t="s">
        <v>405</v>
      </c>
      <c r="D268" s="21" t="s">
        <v>406</v>
      </c>
      <c r="E268" s="5">
        <v>161760.18</v>
      </c>
    </row>
    <row r="269" spans="1:5" outlineLevel="2" x14ac:dyDescent="0.35">
      <c r="A269" s="4">
        <v>4</v>
      </c>
      <c r="B269" s="27" t="s">
        <v>395</v>
      </c>
      <c r="C269" s="27" t="s">
        <v>402</v>
      </c>
      <c r="D269" s="27" t="s">
        <v>403</v>
      </c>
      <c r="E269" s="5">
        <v>209762.07</v>
      </c>
    </row>
    <row r="270" spans="1:5" outlineLevel="2" x14ac:dyDescent="0.35">
      <c r="A270" s="4">
        <v>5</v>
      </c>
      <c r="B270" s="27" t="s">
        <v>395</v>
      </c>
      <c r="C270" s="27" t="s">
        <v>396</v>
      </c>
      <c r="D270" s="27" t="s">
        <v>398</v>
      </c>
      <c r="E270" s="5">
        <v>1459703.8199999998</v>
      </c>
    </row>
    <row r="271" spans="1:5" outlineLevel="2" x14ac:dyDescent="0.35">
      <c r="A271" s="10">
        <v>6</v>
      </c>
      <c r="B271" s="28" t="s">
        <v>395</v>
      </c>
      <c r="C271" s="28" t="s">
        <v>396</v>
      </c>
      <c r="D271" s="28" t="s">
        <v>397</v>
      </c>
      <c r="E271" s="11">
        <v>4205915.2799999993</v>
      </c>
    </row>
    <row r="272" spans="1:5" outlineLevel="1" x14ac:dyDescent="0.35">
      <c r="A272" s="8"/>
      <c r="B272" s="29" t="s">
        <v>599</v>
      </c>
      <c r="C272" s="29"/>
      <c r="D272" s="29"/>
      <c r="E272" s="9">
        <f>SUBTOTAL(9,E266:E271)</f>
        <v>6148245.7799999993</v>
      </c>
    </row>
    <row r="273" spans="1:5" outlineLevel="2" x14ac:dyDescent="0.35">
      <c r="A273" s="12">
        <v>1</v>
      </c>
      <c r="B273" s="25" t="s">
        <v>407</v>
      </c>
      <c r="C273" s="25" t="s">
        <v>411</v>
      </c>
      <c r="D273" s="31" t="s">
        <v>414</v>
      </c>
      <c r="E273" s="13">
        <v>53730</v>
      </c>
    </row>
    <row r="274" spans="1:5" outlineLevel="2" x14ac:dyDescent="0.35">
      <c r="A274" s="4">
        <v>2</v>
      </c>
      <c r="B274" s="27" t="s">
        <v>407</v>
      </c>
      <c r="C274" s="27" t="s">
        <v>412</v>
      </c>
      <c r="D274" s="27" t="s">
        <v>413</v>
      </c>
      <c r="E274" s="5">
        <v>54810</v>
      </c>
    </row>
    <row r="275" spans="1:5" outlineLevel="2" x14ac:dyDescent="0.35">
      <c r="A275" s="4">
        <v>3</v>
      </c>
      <c r="B275" s="21" t="s">
        <v>407</v>
      </c>
      <c r="C275" s="21" t="s">
        <v>408</v>
      </c>
      <c r="D275" s="21" t="s">
        <v>409</v>
      </c>
      <c r="E275" s="5">
        <v>368194.17000000004</v>
      </c>
    </row>
    <row r="276" spans="1:5" outlineLevel="2" x14ac:dyDescent="0.35">
      <c r="A276" s="10">
        <v>4</v>
      </c>
      <c r="B276" s="22" t="s">
        <v>407</v>
      </c>
      <c r="C276" s="22" t="s">
        <v>408</v>
      </c>
      <c r="D276" s="22" t="s">
        <v>410</v>
      </c>
      <c r="E276" s="11">
        <v>3986432.3999999994</v>
      </c>
    </row>
    <row r="277" spans="1:5" outlineLevel="1" x14ac:dyDescent="0.35">
      <c r="A277" s="8"/>
      <c r="B277" s="24" t="s">
        <v>600</v>
      </c>
      <c r="C277" s="24"/>
      <c r="D277" s="24"/>
      <c r="E277" s="9">
        <f>SUBTOTAL(9,E273:E276)</f>
        <v>4463166.5699999994</v>
      </c>
    </row>
    <row r="278" spans="1:5" outlineLevel="2" x14ac:dyDescent="0.35">
      <c r="A278" s="12">
        <v>1</v>
      </c>
      <c r="B278" s="25" t="s">
        <v>415</v>
      </c>
      <c r="C278" s="25" t="s">
        <v>416</v>
      </c>
      <c r="D278" s="25" t="s">
        <v>417</v>
      </c>
      <c r="E278" s="13">
        <v>636588.89999999991</v>
      </c>
    </row>
    <row r="279" spans="1:5" outlineLevel="2" x14ac:dyDescent="0.35">
      <c r="A279" s="4">
        <f>+A278+1</f>
        <v>2</v>
      </c>
      <c r="B279" s="27" t="s">
        <v>415</v>
      </c>
      <c r="C279" s="27" t="s">
        <v>421</v>
      </c>
      <c r="D279" s="27" t="s">
        <v>422</v>
      </c>
      <c r="E279" s="5">
        <v>2920814.4000000004</v>
      </c>
    </row>
    <row r="280" spans="1:5" outlineLevel="2" x14ac:dyDescent="0.35">
      <c r="A280" s="4">
        <f>+A279+1</f>
        <v>3</v>
      </c>
      <c r="B280" s="27" t="s">
        <v>415</v>
      </c>
      <c r="C280" s="27" t="s">
        <v>416</v>
      </c>
      <c r="D280" s="27" t="s">
        <v>418</v>
      </c>
      <c r="E280" s="5">
        <v>9257662.6999999993</v>
      </c>
    </row>
    <row r="281" spans="1:5" outlineLevel="2" x14ac:dyDescent="0.35">
      <c r="A281" s="10">
        <f>+A280+1</f>
        <v>4</v>
      </c>
      <c r="B281" s="22" t="s">
        <v>415</v>
      </c>
      <c r="C281" s="22" t="s">
        <v>419</v>
      </c>
      <c r="D281" s="22" t="s">
        <v>420</v>
      </c>
      <c r="E281" s="11">
        <v>12955486.12000001</v>
      </c>
    </row>
    <row r="282" spans="1:5" outlineLevel="1" x14ac:dyDescent="0.35">
      <c r="A282" s="8"/>
      <c r="B282" s="24" t="s">
        <v>601</v>
      </c>
      <c r="C282" s="24"/>
      <c r="D282" s="24"/>
      <c r="E282" s="9">
        <f>SUBTOTAL(9,E278:E281)</f>
        <v>25770552.120000012</v>
      </c>
    </row>
    <row r="283" spans="1:5" ht="27" customHeight="1" outlineLevel="2" x14ac:dyDescent="0.35">
      <c r="A283" s="2">
        <v>1</v>
      </c>
      <c r="B283" s="30" t="s">
        <v>423</v>
      </c>
      <c r="C283" s="30" t="s">
        <v>424</v>
      </c>
      <c r="D283" s="30" t="s">
        <v>425</v>
      </c>
      <c r="E283" s="3">
        <v>3826301.4000000004</v>
      </c>
    </row>
    <row r="284" spans="1:5" ht="24" customHeight="1" outlineLevel="1" x14ac:dyDescent="0.35">
      <c r="A284" s="8"/>
      <c r="B284" s="24" t="s">
        <v>602</v>
      </c>
      <c r="C284" s="24"/>
      <c r="D284" s="24"/>
      <c r="E284" s="9">
        <f>SUBTOTAL(9,E283:E283)</f>
        <v>3826301.4000000004</v>
      </c>
    </row>
    <row r="285" spans="1:5" ht="21.75" customHeight="1" outlineLevel="2" x14ac:dyDescent="0.35">
      <c r="A285" s="12">
        <v>1</v>
      </c>
      <c r="B285" s="25" t="s">
        <v>426</v>
      </c>
      <c r="C285" s="25" t="s">
        <v>427</v>
      </c>
      <c r="D285" s="25" t="s">
        <v>428</v>
      </c>
      <c r="E285" s="13">
        <v>162000</v>
      </c>
    </row>
    <row r="286" spans="1:5" ht="24.75" customHeight="1" outlineLevel="2" x14ac:dyDescent="0.35">
      <c r="A286" s="4">
        <f>+A285+1</f>
        <v>2</v>
      </c>
      <c r="B286" s="27" t="s">
        <v>426</v>
      </c>
      <c r="C286" s="27" t="s">
        <v>430</v>
      </c>
      <c r="D286" s="27" t="s">
        <v>431</v>
      </c>
      <c r="E286" s="5">
        <v>3180899.66</v>
      </c>
    </row>
    <row r="287" spans="1:5" ht="24" customHeight="1" outlineLevel="2" x14ac:dyDescent="0.35">
      <c r="A287" s="10">
        <f>+A286+1</f>
        <v>3</v>
      </c>
      <c r="B287" s="22" t="s">
        <v>426</v>
      </c>
      <c r="C287" s="22" t="s">
        <v>427</v>
      </c>
      <c r="D287" s="22" t="s">
        <v>429</v>
      </c>
      <c r="E287" s="11">
        <v>8031468</v>
      </c>
    </row>
    <row r="288" spans="1:5" outlineLevel="1" x14ac:dyDescent="0.35">
      <c r="A288" s="8"/>
      <c r="B288" s="24" t="s">
        <v>603</v>
      </c>
      <c r="C288" s="24"/>
      <c r="D288" s="24"/>
      <c r="E288" s="9">
        <f>SUBTOTAL(9,E285:E287)</f>
        <v>11374367.66</v>
      </c>
    </row>
    <row r="289" spans="1:5" outlineLevel="2" x14ac:dyDescent="0.35">
      <c r="A289" s="12">
        <v>1</v>
      </c>
      <c r="B289" s="25" t="s">
        <v>432</v>
      </c>
      <c r="C289" s="25" t="s">
        <v>433</v>
      </c>
      <c r="D289" s="25" t="s">
        <v>434</v>
      </c>
      <c r="E289" s="13">
        <v>216000</v>
      </c>
    </row>
    <row r="290" spans="1:5" outlineLevel="2" x14ac:dyDescent="0.35">
      <c r="A290" s="4">
        <f>+A289+1</f>
        <v>2</v>
      </c>
      <c r="B290" s="27" t="s">
        <v>432</v>
      </c>
      <c r="C290" s="27" t="s">
        <v>436</v>
      </c>
      <c r="D290" s="27" t="s">
        <v>437</v>
      </c>
      <c r="E290" s="5">
        <v>1243178.3999999999</v>
      </c>
    </row>
    <row r="291" spans="1:5" outlineLevel="2" x14ac:dyDescent="0.35">
      <c r="A291" s="10">
        <f>+A290+1</f>
        <v>3</v>
      </c>
      <c r="B291" s="22" t="s">
        <v>432</v>
      </c>
      <c r="C291" s="22" t="s">
        <v>433</v>
      </c>
      <c r="D291" s="22" t="s">
        <v>435</v>
      </c>
      <c r="E291" s="11">
        <v>5465612.6199999982</v>
      </c>
    </row>
    <row r="292" spans="1:5" outlineLevel="1" x14ac:dyDescent="0.35">
      <c r="A292" s="8"/>
      <c r="B292" s="24" t="s">
        <v>604</v>
      </c>
      <c r="C292" s="24"/>
      <c r="D292" s="24"/>
      <c r="E292" s="9">
        <f>SUBTOTAL(9,E289:E291)</f>
        <v>6924791.0199999977</v>
      </c>
    </row>
    <row r="293" spans="1:5" outlineLevel="2" x14ac:dyDescent="0.35">
      <c r="A293" s="12">
        <v>1</v>
      </c>
      <c r="B293" s="26" t="s">
        <v>438</v>
      </c>
      <c r="C293" s="26" t="s">
        <v>441</v>
      </c>
      <c r="D293" s="26" t="s">
        <v>442</v>
      </c>
      <c r="E293" s="13">
        <v>394205.4</v>
      </c>
    </row>
    <row r="294" spans="1:5" outlineLevel="2" x14ac:dyDescent="0.35">
      <c r="A294" s="4">
        <v>2</v>
      </c>
      <c r="B294" s="21" t="s">
        <v>438</v>
      </c>
      <c r="C294" s="21" t="s">
        <v>439</v>
      </c>
      <c r="D294" s="21" t="s">
        <v>440</v>
      </c>
      <c r="E294" s="5">
        <v>2146920.58</v>
      </c>
    </row>
    <row r="295" spans="1:5" outlineLevel="2" x14ac:dyDescent="0.35">
      <c r="A295" s="4">
        <v>3</v>
      </c>
      <c r="B295" s="27" t="s">
        <v>438</v>
      </c>
      <c r="C295" s="27" t="s">
        <v>441</v>
      </c>
      <c r="D295" s="27" t="s">
        <v>444</v>
      </c>
      <c r="E295" s="5">
        <v>3860023.6</v>
      </c>
    </row>
    <row r="296" spans="1:5" outlineLevel="2" x14ac:dyDescent="0.35">
      <c r="A296" s="10">
        <f>+A295+1</f>
        <v>4</v>
      </c>
      <c r="B296" s="22" t="s">
        <v>438</v>
      </c>
      <c r="C296" s="22" t="s">
        <v>439</v>
      </c>
      <c r="D296" s="22" t="s">
        <v>443</v>
      </c>
      <c r="E296" s="11">
        <v>6517993.0999999987</v>
      </c>
    </row>
    <row r="297" spans="1:5" outlineLevel="1" x14ac:dyDescent="0.35">
      <c r="A297" s="8"/>
      <c r="B297" s="24" t="s">
        <v>605</v>
      </c>
      <c r="C297" s="24"/>
      <c r="D297" s="24"/>
      <c r="E297" s="9">
        <f>SUBTOTAL(9,E293:E296)</f>
        <v>12919142.68</v>
      </c>
    </row>
    <row r="298" spans="1:5" outlineLevel="2" x14ac:dyDescent="0.35">
      <c r="A298" s="12">
        <v>1</v>
      </c>
      <c r="B298" s="26" t="s">
        <v>445</v>
      </c>
      <c r="C298" s="26" t="s">
        <v>449</v>
      </c>
      <c r="D298" s="26" t="s">
        <v>450</v>
      </c>
      <c r="E298" s="13">
        <v>112432.26</v>
      </c>
    </row>
    <row r="299" spans="1:5" outlineLevel="2" x14ac:dyDescent="0.35">
      <c r="A299" s="4">
        <v>2</v>
      </c>
      <c r="B299" s="27" t="s">
        <v>445</v>
      </c>
      <c r="C299" s="27" t="s">
        <v>446</v>
      </c>
      <c r="D299" s="27" t="s">
        <v>448</v>
      </c>
      <c r="E299" s="5">
        <v>233257.68</v>
      </c>
    </row>
    <row r="300" spans="1:5" outlineLevel="2" x14ac:dyDescent="0.35">
      <c r="A300" s="4">
        <v>3</v>
      </c>
      <c r="B300" s="21" t="s">
        <v>445</v>
      </c>
      <c r="C300" s="21" t="s">
        <v>446</v>
      </c>
      <c r="D300" s="21" t="s">
        <v>447</v>
      </c>
      <c r="E300" s="5">
        <v>866037.75</v>
      </c>
    </row>
    <row r="301" spans="1:5" outlineLevel="2" x14ac:dyDescent="0.35">
      <c r="A301" s="10">
        <v>4</v>
      </c>
      <c r="B301" s="22" t="s">
        <v>445</v>
      </c>
      <c r="C301" s="22" t="s">
        <v>451</v>
      </c>
      <c r="D301" s="22" t="s">
        <v>452</v>
      </c>
      <c r="E301" s="11">
        <v>1455250.8</v>
      </c>
    </row>
    <row r="302" spans="1:5" outlineLevel="1" x14ac:dyDescent="0.35">
      <c r="A302" s="8"/>
      <c r="B302" s="24" t="s">
        <v>606</v>
      </c>
      <c r="C302" s="24"/>
      <c r="D302" s="24"/>
      <c r="E302" s="9">
        <f>SUBTOTAL(9,E298:E301)</f>
        <v>2666978.4900000002</v>
      </c>
    </row>
    <row r="303" spans="1:5" outlineLevel="2" x14ac:dyDescent="0.35">
      <c r="A303" s="12">
        <v>1</v>
      </c>
      <c r="B303" s="26" t="s">
        <v>453</v>
      </c>
      <c r="C303" s="26" t="s">
        <v>458</v>
      </c>
      <c r="D303" s="26" t="s">
        <v>459</v>
      </c>
      <c r="E303" s="13">
        <v>103240.8</v>
      </c>
    </row>
    <row r="304" spans="1:5" outlineLevel="2" x14ac:dyDescent="0.35">
      <c r="A304" s="4">
        <v>2</v>
      </c>
      <c r="B304" s="21" t="s">
        <v>453</v>
      </c>
      <c r="C304" s="21" t="s">
        <v>454</v>
      </c>
      <c r="D304" s="21" t="s">
        <v>455</v>
      </c>
      <c r="E304" s="5">
        <v>197155.5</v>
      </c>
    </row>
    <row r="305" spans="1:5" outlineLevel="2" x14ac:dyDescent="0.35">
      <c r="A305" s="4">
        <v>3</v>
      </c>
      <c r="B305" s="27" t="s">
        <v>453</v>
      </c>
      <c r="C305" s="27" t="s">
        <v>456</v>
      </c>
      <c r="D305" s="27" t="s">
        <v>457</v>
      </c>
      <c r="E305" s="5">
        <v>2125451.7999999998</v>
      </c>
    </row>
    <row r="306" spans="1:5" outlineLevel="2" x14ac:dyDescent="0.35">
      <c r="A306" s="4">
        <f>+A305+1</f>
        <v>4</v>
      </c>
      <c r="B306" s="27" t="s">
        <v>453</v>
      </c>
      <c r="C306" s="27" t="s">
        <v>461</v>
      </c>
      <c r="D306" s="27" t="s">
        <v>462</v>
      </c>
      <c r="E306" s="5">
        <v>2717195.8</v>
      </c>
    </row>
    <row r="307" spans="1:5" outlineLevel="2" x14ac:dyDescent="0.35">
      <c r="A307" s="10">
        <f>+A306+1</f>
        <v>5</v>
      </c>
      <c r="B307" s="22" t="s">
        <v>453</v>
      </c>
      <c r="C307" s="22" t="s">
        <v>454</v>
      </c>
      <c r="D307" s="22" t="s">
        <v>460</v>
      </c>
      <c r="E307" s="11">
        <v>6839836.8000000007</v>
      </c>
    </row>
    <row r="308" spans="1:5" outlineLevel="1" x14ac:dyDescent="0.35">
      <c r="A308" s="8"/>
      <c r="B308" s="24" t="s">
        <v>607</v>
      </c>
      <c r="C308" s="24"/>
      <c r="D308" s="24"/>
      <c r="E308" s="9">
        <f>SUBTOTAL(9,E303:E307)</f>
        <v>11982880.699999999</v>
      </c>
    </row>
    <row r="309" spans="1:5" outlineLevel="2" x14ac:dyDescent="0.35">
      <c r="A309" s="12">
        <v>1</v>
      </c>
      <c r="B309" s="25" t="s">
        <v>463</v>
      </c>
      <c r="C309" s="25" t="s">
        <v>464</v>
      </c>
      <c r="D309" s="25" t="s">
        <v>465</v>
      </c>
      <c r="E309" s="13">
        <v>108000</v>
      </c>
    </row>
    <row r="310" spans="1:5" outlineLevel="2" x14ac:dyDescent="0.35">
      <c r="A310" s="10">
        <f>+A309+1</f>
        <v>2</v>
      </c>
      <c r="B310" s="22" t="s">
        <v>463</v>
      </c>
      <c r="C310" s="22" t="s">
        <v>464</v>
      </c>
      <c r="D310" s="22" t="s">
        <v>466</v>
      </c>
      <c r="E310" s="11">
        <v>2135047.4</v>
      </c>
    </row>
    <row r="311" spans="1:5" outlineLevel="1" x14ac:dyDescent="0.35">
      <c r="A311" s="8"/>
      <c r="B311" s="24" t="s">
        <v>608</v>
      </c>
      <c r="C311" s="24"/>
      <c r="D311" s="24"/>
      <c r="E311" s="9">
        <f>SUBTOTAL(9,E309:E310)</f>
        <v>2243047.4</v>
      </c>
    </row>
    <row r="312" spans="1:5" outlineLevel="2" x14ac:dyDescent="0.35">
      <c r="A312" s="12">
        <v>1</v>
      </c>
      <c r="B312" s="26" t="s">
        <v>467</v>
      </c>
      <c r="C312" s="26" t="s">
        <v>475</v>
      </c>
      <c r="D312" s="26" t="s">
        <v>476</v>
      </c>
      <c r="E312" s="13">
        <v>72633.600000000006</v>
      </c>
    </row>
    <row r="313" spans="1:5" ht="20.100000000000001" customHeight="1" outlineLevel="2" x14ac:dyDescent="0.35">
      <c r="A313" s="4">
        <v>2</v>
      </c>
      <c r="B313" s="21" t="s">
        <v>467</v>
      </c>
      <c r="C313" s="21" t="s">
        <v>468</v>
      </c>
      <c r="D313" s="21" t="s">
        <v>477</v>
      </c>
      <c r="E313" s="5">
        <v>73223.490000000005</v>
      </c>
    </row>
    <row r="314" spans="1:5" ht="20.100000000000001" customHeight="1" outlineLevel="2" x14ac:dyDescent="0.35">
      <c r="A314" s="4">
        <v>3</v>
      </c>
      <c r="B314" s="21" t="s">
        <v>467</v>
      </c>
      <c r="C314" s="21" t="s">
        <v>468</v>
      </c>
      <c r="D314" s="21" t="s">
        <v>478</v>
      </c>
      <c r="E314" s="5">
        <v>101247.66</v>
      </c>
    </row>
    <row r="315" spans="1:5" ht="20.100000000000001" customHeight="1" outlineLevel="2" x14ac:dyDescent="0.35">
      <c r="A315" s="4">
        <v>4</v>
      </c>
      <c r="B315" s="27" t="s">
        <v>467</v>
      </c>
      <c r="C315" s="27" t="s">
        <v>468</v>
      </c>
      <c r="D315" s="27" t="s">
        <v>278</v>
      </c>
      <c r="E315" s="5">
        <v>139611.27000000002</v>
      </c>
    </row>
    <row r="316" spans="1:5" ht="20.100000000000001" customHeight="1" outlineLevel="2" x14ac:dyDescent="0.35">
      <c r="A316" s="4">
        <v>5</v>
      </c>
      <c r="B316" s="27" t="s">
        <v>467</v>
      </c>
      <c r="C316" s="27" t="s">
        <v>473</v>
      </c>
      <c r="D316" s="27" t="s">
        <v>474</v>
      </c>
      <c r="E316" s="5">
        <v>263454.42</v>
      </c>
    </row>
    <row r="317" spans="1:5" ht="20.100000000000001" customHeight="1" outlineLevel="2" x14ac:dyDescent="0.35">
      <c r="A317" s="4">
        <v>6</v>
      </c>
      <c r="B317" s="27" t="s">
        <v>467</v>
      </c>
      <c r="C317" s="27" t="s">
        <v>473</v>
      </c>
      <c r="D317" s="27" t="s">
        <v>138</v>
      </c>
      <c r="E317" s="5">
        <v>608224.53</v>
      </c>
    </row>
    <row r="318" spans="1:5" ht="20.100000000000001" customHeight="1" outlineLevel="2" x14ac:dyDescent="0.35">
      <c r="A318" s="4">
        <v>7</v>
      </c>
      <c r="B318" s="21" t="s">
        <v>467</v>
      </c>
      <c r="C318" s="21" t="s">
        <v>468</v>
      </c>
      <c r="D318" s="21" t="s">
        <v>469</v>
      </c>
      <c r="E318" s="5">
        <v>634938.17999999993</v>
      </c>
    </row>
    <row r="319" spans="1:5" ht="20.100000000000001" customHeight="1" outlineLevel="2" x14ac:dyDescent="0.35">
      <c r="A319" s="4">
        <v>8</v>
      </c>
      <c r="B319" s="27" t="s">
        <v>467</v>
      </c>
      <c r="C319" s="27" t="s">
        <v>468</v>
      </c>
      <c r="D319" s="27" t="s">
        <v>470</v>
      </c>
      <c r="E319" s="5">
        <v>4286273.8000000007</v>
      </c>
    </row>
    <row r="320" spans="1:5" ht="20.100000000000001" customHeight="1" outlineLevel="2" x14ac:dyDescent="0.35">
      <c r="A320" s="10">
        <v>9</v>
      </c>
      <c r="B320" s="22" t="s">
        <v>467</v>
      </c>
      <c r="C320" s="22" t="s">
        <v>471</v>
      </c>
      <c r="D320" s="22" t="s">
        <v>472</v>
      </c>
      <c r="E320" s="11">
        <v>6245322.2000000002</v>
      </c>
    </row>
    <row r="321" spans="1:5" outlineLevel="1" x14ac:dyDescent="0.35">
      <c r="A321" s="8"/>
      <c r="B321" s="24" t="s">
        <v>609</v>
      </c>
      <c r="C321" s="24"/>
      <c r="D321" s="24"/>
      <c r="E321" s="9">
        <f>SUBTOTAL(9,E312:E320)</f>
        <v>12424929.150000002</v>
      </c>
    </row>
    <row r="322" spans="1:5" outlineLevel="2" x14ac:dyDescent="0.35">
      <c r="A322" s="12">
        <v>1</v>
      </c>
      <c r="B322" s="25" t="s">
        <v>479</v>
      </c>
      <c r="C322" s="25" t="s">
        <v>480</v>
      </c>
      <c r="D322" s="25" t="s">
        <v>481</v>
      </c>
      <c r="E322" s="13">
        <v>324000</v>
      </c>
    </row>
    <row r="323" spans="1:5" outlineLevel="2" x14ac:dyDescent="0.35">
      <c r="A323" s="4">
        <f>+A322+1</f>
        <v>2</v>
      </c>
      <c r="B323" s="27" t="s">
        <v>479</v>
      </c>
      <c r="C323" s="27" t="s">
        <v>483</v>
      </c>
      <c r="D323" s="27" t="s">
        <v>484</v>
      </c>
      <c r="E323" s="5">
        <v>3084094.3</v>
      </c>
    </row>
    <row r="324" spans="1:5" outlineLevel="2" x14ac:dyDescent="0.35">
      <c r="A324" s="10">
        <f>+A323+1</f>
        <v>3</v>
      </c>
      <c r="B324" s="22" t="s">
        <v>479</v>
      </c>
      <c r="C324" s="22" t="s">
        <v>480</v>
      </c>
      <c r="D324" s="22" t="s">
        <v>482</v>
      </c>
      <c r="E324" s="11">
        <v>4107174.0000000005</v>
      </c>
    </row>
    <row r="325" spans="1:5" outlineLevel="1" x14ac:dyDescent="0.35">
      <c r="A325" s="8"/>
      <c r="B325" s="24" t="s">
        <v>610</v>
      </c>
      <c r="C325" s="24"/>
      <c r="D325" s="24"/>
      <c r="E325" s="9">
        <f>SUBTOTAL(9,E322:E324)</f>
        <v>7515268.3000000007</v>
      </c>
    </row>
    <row r="326" spans="1:5" outlineLevel="2" x14ac:dyDescent="0.35">
      <c r="A326" s="12">
        <v>1</v>
      </c>
      <c r="B326" s="26" t="s">
        <v>485</v>
      </c>
      <c r="C326" s="26" t="s">
        <v>486</v>
      </c>
      <c r="D326" s="26" t="s">
        <v>181</v>
      </c>
      <c r="E326" s="13">
        <v>32448</v>
      </c>
    </row>
    <row r="327" spans="1:5" outlineLevel="2" x14ac:dyDescent="0.35">
      <c r="A327" s="4">
        <v>2</v>
      </c>
      <c r="B327" s="27" t="s">
        <v>485</v>
      </c>
      <c r="C327" s="27" t="s">
        <v>493</v>
      </c>
      <c r="D327" s="27" t="s">
        <v>138</v>
      </c>
      <c r="E327" s="5">
        <v>86394.69</v>
      </c>
    </row>
    <row r="328" spans="1:5" outlineLevel="2" x14ac:dyDescent="0.35">
      <c r="A328" s="4">
        <v>3</v>
      </c>
      <c r="B328" s="27" t="s">
        <v>485</v>
      </c>
      <c r="C328" s="27" t="s">
        <v>489</v>
      </c>
      <c r="D328" s="27" t="s">
        <v>490</v>
      </c>
      <c r="E328" s="5">
        <v>2207359.92</v>
      </c>
    </row>
    <row r="329" spans="1:5" outlineLevel="2" x14ac:dyDescent="0.35">
      <c r="A329" s="4">
        <v>4</v>
      </c>
      <c r="B329" s="21" t="s">
        <v>485</v>
      </c>
      <c r="C329" s="21" t="s">
        <v>486</v>
      </c>
      <c r="D329" s="21" t="s">
        <v>487</v>
      </c>
      <c r="E329" s="5">
        <v>2524244.1499999994</v>
      </c>
    </row>
    <row r="330" spans="1:5" outlineLevel="2" x14ac:dyDescent="0.35">
      <c r="A330" s="4">
        <v>5</v>
      </c>
      <c r="B330" s="27" t="s">
        <v>485</v>
      </c>
      <c r="C330" s="27" t="s">
        <v>491</v>
      </c>
      <c r="D330" s="27" t="s">
        <v>492</v>
      </c>
      <c r="E330" s="5">
        <v>4380759</v>
      </c>
    </row>
    <row r="331" spans="1:5" outlineLevel="2" x14ac:dyDescent="0.35">
      <c r="A331" s="10">
        <v>6</v>
      </c>
      <c r="B331" s="22" t="s">
        <v>485</v>
      </c>
      <c r="C331" s="22" t="s">
        <v>486</v>
      </c>
      <c r="D331" s="22" t="s">
        <v>488</v>
      </c>
      <c r="E331" s="11">
        <v>4567637.1500000013</v>
      </c>
    </row>
    <row r="332" spans="1:5" outlineLevel="1" x14ac:dyDescent="0.35">
      <c r="A332" s="8"/>
      <c r="B332" s="24" t="s">
        <v>611</v>
      </c>
      <c r="C332" s="24"/>
      <c r="D332" s="24"/>
      <c r="E332" s="9">
        <f>SUBTOTAL(9,E326:E331)</f>
        <v>13798842.91</v>
      </c>
    </row>
    <row r="333" spans="1:5" ht="24" customHeight="1" outlineLevel="2" x14ac:dyDescent="0.35">
      <c r="A333" s="12">
        <v>1</v>
      </c>
      <c r="B333" s="25" t="s">
        <v>494</v>
      </c>
      <c r="C333" s="25" t="s">
        <v>495</v>
      </c>
      <c r="D333" s="25" t="s">
        <v>496</v>
      </c>
      <c r="E333" s="13">
        <v>696929.70000000007</v>
      </c>
    </row>
    <row r="334" spans="1:5" ht="25.5" customHeight="1" outlineLevel="2" x14ac:dyDescent="0.35">
      <c r="A334" s="10">
        <f>+A333+1</f>
        <v>2</v>
      </c>
      <c r="B334" s="22" t="s">
        <v>494</v>
      </c>
      <c r="C334" s="22" t="s">
        <v>495</v>
      </c>
      <c r="D334" s="22" t="s">
        <v>497</v>
      </c>
      <c r="E334" s="11">
        <v>1677043.7999999998</v>
      </c>
    </row>
    <row r="335" spans="1:5" ht="25.5" customHeight="1" outlineLevel="1" x14ac:dyDescent="0.35">
      <c r="A335" s="8"/>
      <c r="B335" s="24" t="s">
        <v>612</v>
      </c>
      <c r="C335" s="24"/>
      <c r="D335" s="24"/>
      <c r="E335" s="9">
        <f>SUBTOTAL(9,E333:E334)</f>
        <v>2373973.5</v>
      </c>
    </row>
    <row r="336" spans="1:5" ht="25.5" customHeight="1" outlineLevel="2" x14ac:dyDescent="0.35">
      <c r="A336" s="12">
        <v>1</v>
      </c>
      <c r="B336" s="25" t="s">
        <v>498</v>
      </c>
      <c r="C336" s="25" t="s">
        <v>499</v>
      </c>
      <c r="D336" s="25" t="s">
        <v>500</v>
      </c>
      <c r="E336" s="13">
        <v>135000</v>
      </c>
    </row>
    <row r="337" spans="1:5" ht="24" customHeight="1" outlineLevel="2" x14ac:dyDescent="0.35">
      <c r="A337" s="10">
        <f>+A336+1</f>
        <v>2</v>
      </c>
      <c r="B337" s="28" t="s">
        <v>498</v>
      </c>
      <c r="C337" s="28" t="s">
        <v>499</v>
      </c>
      <c r="D337" s="28" t="s">
        <v>501</v>
      </c>
      <c r="E337" s="11">
        <v>3181535.4000000004</v>
      </c>
    </row>
    <row r="338" spans="1:5" ht="25.5" customHeight="1" outlineLevel="1" x14ac:dyDescent="0.35">
      <c r="A338" s="8"/>
      <c r="B338" s="29" t="s">
        <v>613</v>
      </c>
      <c r="C338" s="29"/>
      <c r="D338" s="29"/>
      <c r="E338" s="9">
        <f>SUBTOTAL(9,E336:E337)</f>
        <v>3316535.4000000004</v>
      </c>
    </row>
    <row r="339" spans="1:5" ht="27" customHeight="1" outlineLevel="2" x14ac:dyDescent="0.35">
      <c r="A339" s="2">
        <v>1</v>
      </c>
      <c r="B339" s="30" t="s">
        <v>502</v>
      </c>
      <c r="C339" s="30" t="s">
        <v>503</v>
      </c>
      <c r="D339" s="30" t="s">
        <v>504</v>
      </c>
      <c r="E339" s="3">
        <v>54000</v>
      </c>
    </row>
    <row r="340" spans="1:5" ht="24" customHeight="1" outlineLevel="1" x14ac:dyDescent="0.35">
      <c r="A340" s="8"/>
      <c r="B340" s="24" t="s">
        <v>614</v>
      </c>
      <c r="C340" s="24"/>
      <c r="D340" s="24"/>
      <c r="E340" s="9">
        <f>SUBTOTAL(9,E339:E339)</f>
        <v>54000</v>
      </c>
    </row>
    <row r="341" spans="1:5" outlineLevel="2" x14ac:dyDescent="0.35">
      <c r="A341" s="12">
        <v>1</v>
      </c>
      <c r="B341" s="25" t="s">
        <v>505</v>
      </c>
      <c r="C341" s="25" t="s">
        <v>506</v>
      </c>
      <c r="D341" s="25" t="s">
        <v>507</v>
      </c>
      <c r="E341" s="13">
        <v>166481.22</v>
      </c>
    </row>
    <row r="342" spans="1:5" outlineLevel="2" x14ac:dyDescent="0.35">
      <c r="A342" s="4">
        <f>+A341+1</f>
        <v>2</v>
      </c>
      <c r="B342" s="27" t="s">
        <v>505</v>
      </c>
      <c r="C342" s="27" t="s">
        <v>506</v>
      </c>
      <c r="D342" s="27" t="s">
        <v>508</v>
      </c>
      <c r="E342" s="5">
        <v>1531467.4</v>
      </c>
    </row>
    <row r="343" spans="1:5" outlineLevel="2" x14ac:dyDescent="0.35">
      <c r="A343" s="10">
        <f>+A342+1</f>
        <v>3</v>
      </c>
      <c r="B343" s="22" t="s">
        <v>505</v>
      </c>
      <c r="C343" s="22" t="s">
        <v>509</v>
      </c>
      <c r="D343" s="22" t="s">
        <v>510</v>
      </c>
      <c r="E343" s="11">
        <v>4536087.33</v>
      </c>
    </row>
    <row r="344" spans="1:5" outlineLevel="1" x14ac:dyDescent="0.35">
      <c r="A344" s="8"/>
      <c r="B344" s="24" t="s">
        <v>615</v>
      </c>
      <c r="C344" s="24"/>
      <c r="D344" s="24"/>
      <c r="E344" s="9">
        <f>SUBTOTAL(9,E341:E343)</f>
        <v>6234035.9500000002</v>
      </c>
    </row>
    <row r="345" spans="1:5" outlineLevel="2" x14ac:dyDescent="0.35">
      <c r="A345" s="12">
        <v>1</v>
      </c>
      <c r="B345" s="26" t="s">
        <v>511</v>
      </c>
      <c r="C345" s="26" t="s">
        <v>512</v>
      </c>
      <c r="D345" s="26" t="s">
        <v>514</v>
      </c>
      <c r="E345" s="13">
        <v>114661.2</v>
      </c>
    </row>
    <row r="346" spans="1:5" outlineLevel="2" x14ac:dyDescent="0.35">
      <c r="A346" s="4">
        <v>2</v>
      </c>
      <c r="B346" s="21" t="s">
        <v>511</v>
      </c>
      <c r="C346" s="21" t="s">
        <v>512</v>
      </c>
      <c r="D346" s="21" t="s">
        <v>513</v>
      </c>
      <c r="E346" s="5">
        <v>142078.79999999999</v>
      </c>
    </row>
    <row r="347" spans="1:5" outlineLevel="2" x14ac:dyDescent="0.35">
      <c r="A347" s="4">
        <v>3</v>
      </c>
      <c r="B347" s="27" t="s">
        <v>511</v>
      </c>
      <c r="C347" s="27" t="s">
        <v>517</v>
      </c>
      <c r="D347" s="27" t="s">
        <v>518</v>
      </c>
      <c r="E347" s="5">
        <v>276125.67000000004</v>
      </c>
    </row>
    <row r="348" spans="1:5" outlineLevel="2" x14ac:dyDescent="0.35">
      <c r="A348" s="10">
        <f>+A347+1</f>
        <v>4</v>
      </c>
      <c r="B348" s="22" t="s">
        <v>511</v>
      </c>
      <c r="C348" s="22" t="s">
        <v>515</v>
      </c>
      <c r="D348" s="22" t="s">
        <v>516</v>
      </c>
      <c r="E348" s="11">
        <v>630685.72</v>
      </c>
    </row>
    <row r="349" spans="1:5" outlineLevel="1" x14ac:dyDescent="0.35">
      <c r="A349" s="8"/>
      <c r="B349" s="24" t="s">
        <v>616</v>
      </c>
      <c r="C349" s="24"/>
      <c r="D349" s="24"/>
      <c r="E349" s="9">
        <f>SUBTOTAL(9,E345:E348)</f>
        <v>1163551.3900000001</v>
      </c>
    </row>
    <row r="350" spans="1:5" outlineLevel="2" x14ac:dyDescent="0.35">
      <c r="A350" s="12">
        <v>1</v>
      </c>
      <c r="B350" s="26" t="s">
        <v>519</v>
      </c>
      <c r="C350" s="26" t="s">
        <v>520</v>
      </c>
      <c r="D350" s="26" t="s">
        <v>14</v>
      </c>
      <c r="E350" s="13">
        <v>89883.839999999997</v>
      </c>
    </row>
    <row r="351" spans="1:5" outlineLevel="2" x14ac:dyDescent="0.35">
      <c r="A351" s="4">
        <v>2</v>
      </c>
      <c r="B351" s="27" t="s">
        <v>519</v>
      </c>
      <c r="C351" s="27" t="s">
        <v>523</v>
      </c>
      <c r="D351" s="27" t="s">
        <v>36</v>
      </c>
      <c r="E351" s="5">
        <v>93920.4</v>
      </c>
    </row>
    <row r="352" spans="1:5" outlineLevel="2" x14ac:dyDescent="0.35">
      <c r="A352" s="4">
        <v>3</v>
      </c>
      <c r="B352" s="21" t="s">
        <v>519</v>
      </c>
      <c r="C352" s="21" t="s">
        <v>520</v>
      </c>
      <c r="D352" s="21" t="s">
        <v>521</v>
      </c>
      <c r="E352" s="5">
        <v>426825.72000000003</v>
      </c>
    </row>
    <row r="353" spans="1:5" outlineLevel="2" x14ac:dyDescent="0.35">
      <c r="A353" s="10">
        <f>+A352+1</f>
        <v>4</v>
      </c>
      <c r="B353" s="22" t="s">
        <v>519</v>
      </c>
      <c r="C353" s="22" t="s">
        <v>520</v>
      </c>
      <c r="D353" s="22" t="s">
        <v>522</v>
      </c>
      <c r="E353" s="11">
        <v>15704480.090000002</v>
      </c>
    </row>
    <row r="354" spans="1:5" outlineLevel="1" x14ac:dyDescent="0.35">
      <c r="A354" s="8"/>
      <c r="B354" s="24" t="s">
        <v>617</v>
      </c>
      <c r="C354" s="24"/>
      <c r="D354" s="24"/>
      <c r="E354" s="9">
        <f>SUBTOTAL(9,E350:E353)</f>
        <v>16315110.050000001</v>
      </c>
    </row>
    <row r="355" spans="1:5" outlineLevel="2" x14ac:dyDescent="0.35">
      <c r="A355" s="12">
        <v>1</v>
      </c>
      <c r="B355" s="25" t="s">
        <v>524</v>
      </c>
      <c r="C355" s="25" t="s">
        <v>525</v>
      </c>
      <c r="D355" s="25" t="s">
        <v>526</v>
      </c>
      <c r="E355" s="13">
        <v>108000</v>
      </c>
    </row>
    <row r="356" spans="1:5" outlineLevel="2" x14ac:dyDescent="0.35">
      <c r="A356" s="4">
        <f>+A355+1</f>
        <v>2</v>
      </c>
      <c r="B356" s="27" t="s">
        <v>524</v>
      </c>
      <c r="C356" s="27" t="s">
        <v>528</v>
      </c>
      <c r="D356" s="27" t="s">
        <v>529</v>
      </c>
      <c r="E356" s="5">
        <v>936326.40000000014</v>
      </c>
    </row>
    <row r="357" spans="1:5" outlineLevel="2" x14ac:dyDescent="0.35">
      <c r="A357" s="10">
        <f>+A356+1</f>
        <v>3</v>
      </c>
      <c r="B357" s="22" t="s">
        <v>524</v>
      </c>
      <c r="C357" s="22" t="s">
        <v>525</v>
      </c>
      <c r="D357" s="22" t="s">
        <v>527</v>
      </c>
      <c r="E357" s="11">
        <v>5480662.9999999991</v>
      </c>
    </row>
    <row r="358" spans="1:5" outlineLevel="1" x14ac:dyDescent="0.35">
      <c r="A358" s="8"/>
      <c r="B358" s="24" t="s">
        <v>618</v>
      </c>
      <c r="C358" s="24"/>
      <c r="D358" s="24"/>
      <c r="E358" s="9">
        <f>SUBTOTAL(9,E355:E357)</f>
        <v>6524989.3999999994</v>
      </c>
    </row>
    <row r="359" spans="1:5" outlineLevel="2" x14ac:dyDescent="0.35">
      <c r="A359" s="12">
        <v>1</v>
      </c>
      <c r="B359" s="25" t="s">
        <v>530</v>
      </c>
      <c r="C359" s="25" t="s">
        <v>531</v>
      </c>
      <c r="D359" s="25" t="s">
        <v>532</v>
      </c>
      <c r="E359" s="13">
        <v>162000</v>
      </c>
    </row>
    <row r="360" spans="1:5" outlineLevel="2" x14ac:dyDescent="0.35">
      <c r="A360" s="10">
        <f>+A359+1</f>
        <v>2</v>
      </c>
      <c r="B360" s="22" t="s">
        <v>530</v>
      </c>
      <c r="C360" s="22" t="s">
        <v>531</v>
      </c>
      <c r="D360" s="22" t="s">
        <v>533</v>
      </c>
      <c r="E360" s="11">
        <v>2231870.4</v>
      </c>
    </row>
    <row r="361" spans="1:5" outlineLevel="1" x14ac:dyDescent="0.35">
      <c r="A361" s="8"/>
      <c r="B361" s="24" t="s">
        <v>619</v>
      </c>
      <c r="C361" s="24"/>
      <c r="D361" s="24"/>
      <c r="E361" s="9">
        <f>SUBTOTAL(9,E359:E360)</f>
        <v>2393870.4</v>
      </c>
    </row>
    <row r="362" spans="1:5" outlineLevel="2" x14ac:dyDescent="0.35">
      <c r="A362" s="12">
        <v>1</v>
      </c>
      <c r="B362" s="25" t="s">
        <v>534</v>
      </c>
      <c r="C362" s="25" t="s">
        <v>542</v>
      </c>
      <c r="D362" s="31" t="s">
        <v>544</v>
      </c>
      <c r="E362" s="13">
        <v>1260</v>
      </c>
    </row>
    <row r="363" spans="1:5" outlineLevel="2" x14ac:dyDescent="0.35">
      <c r="A363" s="4">
        <v>2</v>
      </c>
      <c r="B363" s="27" t="s">
        <v>534</v>
      </c>
      <c r="C363" s="27" t="s">
        <v>535</v>
      </c>
      <c r="D363" s="27" t="s">
        <v>543</v>
      </c>
      <c r="E363" s="5">
        <v>82417.440000000002</v>
      </c>
    </row>
    <row r="364" spans="1:5" outlineLevel="2" x14ac:dyDescent="0.35">
      <c r="A364" s="4">
        <v>3</v>
      </c>
      <c r="B364" s="27" t="s">
        <v>534</v>
      </c>
      <c r="C364" s="27" t="s">
        <v>538</v>
      </c>
      <c r="D364" s="27" t="s">
        <v>539</v>
      </c>
      <c r="E364" s="5">
        <v>2442307.2000000002</v>
      </c>
    </row>
    <row r="365" spans="1:5" outlineLevel="2" x14ac:dyDescent="0.35">
      <c r="A365" s="4">
        <v>4</v>
      </c>
      <c r="B365" s="27" t="s">
        <v>534</v>
      </c>
      <c r="C365" s="27" t="s">
        <v>535</v>
      </c>
      <c r="D365" s="27" t="s">
        <v>537</v>
      </c>
      <c r="E365" s="5">
        <v>3358502.689999999</v>
      </c>
    </row>
    <row r="366" spans="1:5" outlineLevel="2" x14ac:dyDescent="0.35">
      <c r="A366" s="4">
        <v>5</v>
      </c>
      <c r="B366" s="21" t="s">
        <v>534</v>
      </c>
      <c r="C366" s="21" t="s">
        <v>535</v>
      </c>
      <c r="D366" s="21" t="s">
        <v>536</v>
      </c>
      <c r="E366" s="5">
        <v>3930800.55</v>
      </c>
    </row>
    <row r="367" spans="1:5" outlineLevel="2" x14ac:dyDescent="0.35">
      <c r="A367" s="6">
        <v>6</v>
      </c>
      <c r="B367" s="32" t="s">
        <v>534</v>
      </c>
      <c r="C367" s="32" t="s">
        <v>540</v>
      </c>
      <c r="D367" s="32" t="s">
        <v>541</v>
      </c>
      <c r="E367" s="7">
        <v>5396353.459999999</v>
      </c>
    </row>
    <row r="368" spans="1:5" outlineLevel="1" x14ac:dyDescent="0.35">
      <c r="A368" s="8"/>
      <c r="B368" s="24" t="s">
        <v>620</v>
      </c>
      <c r="C368" s="24"/>
      <c r="D368" s="24"/>
      <c r="E368" s="9">
        <f>SUBTOTAL(9,E362:E367)</f>
        <v>15211641.339999998</v>
      </c>
    </row>
    <row r="369" spans="1:5" x14ac:dyDescent="0.35">
      <c r="A369" s="8"/>
      <c r="B369" s="24" t="s">
        <v>621</v>
      </c>
      <c r="C369" s="24"/>
      <c r="D369" s="24"/>
      <c r="E369" s="9">
        <f>SUBTOTAL(9,E8:E367)</f>
        <v>609679840.34000027</v>
      </c>
    </row>
  </sheetData>
  <mergeCells count="5">
    <mergeCell ref="A1:E1"/>
    <mergeCell ref="A2:E2"/>
    <mergeCell ref="A3:E3"/>
    <mergeCell ref="A4:E4"/>
    <mergeCell ref="A5:E5"/>
  </mergeCells>
  <pageMargins left="0.78740157480314965" right="0" top="0.62992125984251968" bottom="1.6141732283464567" header="0.31496062992125984" footer="0.31496062992125984"/>
  <pageSetup paperSize="9" orientation="landscape" r:id="rId1"/>
  <headerFooter>
    <oddHeader>&amp;R&amp;8&amp;P</oddHeader>
  </headerFooter>
  <rowBreaks count="76" manualBreakCount="76">
    <brk id="11" max="16383" man="1"/>
    <brk id="14" max="16383" man="1"/>
    <brk id="18" max="16383" man="1"/>
    <brk id="21" max="16383" man="1"/>
    <brk id="28" max="16383" man="1"/>
    <brk id="34" max="16383" man="1"/>
    <brk id="39" max="16383" man="1"/>
    <brk id="49" max="16383" man="1"/>
    <brk id="53" max="16383" man="1"/>
    <brk id="58" max="16383" man="1"/>
    <brk id="62" max="16383" man="1"/>
    <brk id="75" max="4" man="1"/>
    <brk id="80" max="16383" man="1"/>
    <brk id="86" max="16383" man="1"/>
    <brk id="89" max="16383" man="1"/>
    <brk id="93" max="16383" man="1"/>
    <brk id="96" max="16383" man="1"/>
    <brk id="102" max="16383" man="1"/>
    <brk id="106" max="16383" man="1"/>
    <brk id="115" max="16383" man="1"/>
    <brk id="120" max="16383" man="1"/>
    <brk id="125" max="16383" man="1"/>
    <brk id="131" max="16383" man="1"/>
    <brk id="135" max="16383" man="1"/>
    <brk id="138" max="16383" man="1"/>
    <brk id="140" max="16383" man="1"/>
    <brk id="144" max="16383" man="1"/>
    <brk id="151" max="16383" man="1"/>
    <brk id="160" max="16383" man="1"/>
    <brk id="164" max="16383" man="1"/>
    <brk id="168" max="16383" man="1"/>
    <brk id="177" max="16383" man="1"/>
    <brk id="180" max="16383" man="1"/>
    <brk id="184" max="16383" man="1"/>
    <brk id="188" max="16383" man="1"/>
    <brk id="194" max="16383" man="1"/>
    <brk id="198" max="16383" man="1"/>
    <brk id="202" max="16383" man="1"/>
    <brk id="206" max="16383" man="1"/>
    <brk id="209" max="16383" man="1"/>
    <brk id="213" max="16383" man="1"/>
    <brk id="217" max="16383" man="1"/>
    <brk id="219" max="16383" man="1"/>
    <brk id="222" max="16383" man="1"/>
    <brk id="228" max="16383" man="1"/>
    <brk id="232" max="16383" man="1"/>
    <brk id="237" max="16383" man="1"/>
    <brk id="239" max="16383" man="1"/>
    <brk id="243" max="16383" man="1"/>
    <brk id="248" max="16383" man="1"/>
    <brk id="254" max="16383" man="1"/>
    <brk id="258" max="16383" man="1"/>
    <brk id="261" max="16383" man="1"/>
    <brk id="265" max="16383" man="1"/>
    <brk id="272" max="16383" man="1"/>
    <brk id="277" max="16383" man="1"/>
    <brk id="282" max="16383" man="1"/>
    <brk id="284" max="16383" man="1"/>
    <brk id="288" max="16383" man="1"/>
    <brk id="292" max="16383" man="1"/>
    <brk id="297" max="16383" man="1"/>
    <brk id="302" max="16383" man="1"/>
    <brk id="308" max="16383" man="1"/>
    <brk id="311" max="16383" man="1"/>
    <brk id="321" max="16383" man="1"/>
    <brk id="325" max="16383" man="1"/>
    <brk id="332" max="16383" man="1"/>
    <brk id="335" max="16383" man="1"/>
    <brk id="338" max="16383" man="1"/>
    <brk id="340" max="16383" man="1"/>
    <brk id="344" max="16383" man="1"/>
    <brk id="349" max="16383" man="1"/>
    <brk id="354" max="16383" man="1"/>
    <brk id="358" max="16383" man="1"/>
    <brk id="361" max="5" man="1"/>
    <brk id="3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ลงเว็บ แจ้ง จว.บำนาญ ไตรมาส 3 </vt:lpstr>
      <vt:lpstr>'ลงเว็บ แจ้ง จว.บำนาญ ไตรมาส 3 '!Print_Area</vt:lpstr>
      <vt:lpstr>'ลงเว็บ แจ้ง จว.บำนาญ ไตรมาส 3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Dell</cp:lastModifiedBy>
  <cp:lastPrinted>2015-04-03T07:39:13Z</cp:lastPrinted>
  <dcterms:created xsi:type="dcterms:W3CDTF">2015-03-31T07:38:42Z</dcterms:created>
  <dcterms:modified xsi:type="dcterms:W3CDTF">2015-04-08T09:30:38Z</dcterms:modified>
</cp:coreProperties>
</file>