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 ศูนย์ จัดสรรปี59 " sheetId="1" r:id="rId1"/>
  </sheets>
  <definedNames>
    <definedName name="_xlnm.Print_Titles" localSheetId="0">'13 ศูนย์ จัดสรรปี59 '!$7:$7</definedName>
  </definedNames>
  <calcPr calcId="125725"/>
</workbook>
</file>

<file path=xl/calcChain.xml><?xml version="1.0" encoding="utf-8"?>
<calcChain xmlns="http://schemas.openxmlformats.org/spreadsheetml/2006/main">
  <c r="AK445" i="1"/>
  <c r="AJ445"/>
  <c r="AK442"/>
  <c r="AJ442"/>
  <c r="AK440"/>
  <c r="AJ440"/>
  <c r="AK438"/>
  <c r="AK437" s="1"/>
  <c r="AJ438"/>
  <c r="AJ437" s="1"/>
  <c r="AI437"/>
  <c r="AH437"/>
  <c r="AG437"/>
  <c r="AF437"/>
  <c r="AE437"/>
  <c r="AD437"/>
  <c r="AC437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H437"/>
  <c r="G437"/>
  <c r="F437"/>
  <c r="D437"/>
  <c r="C437"/>
  <c r="B437"/>
  <c r="AK435"/>
  <c r="AK434" s="1"/>
  <c r="AJ435"/>
  <c r="AJ434" s="1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G434"/>
  <c r="F434"/>
  <c r="D434"/>
  <c r="C434"/>
  <c r="B434"/>
  <c r="AK432"/>
  <c r="AJ432"/>
  <c r="AK430"/>
  <c r="AJ430"/>
  <c r="AK428"/>
  <c r="AJ428"/>
  <c r="AK426"/>
  <c r="AK425" s="1"/>
  <c r="AJ426"/>
  <c r="AI425"/>
  <c r="AH425"/>
  <c r="AG425"/>
  <c r="AF425"/>
  <c r="AE425"/>
  <c r="AD425"/>
  <c r="AC425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H425"/>
  <c r="G425"/>
  <c r="F425"/>
  <c r="D425"/>
  <c r="C425"/>
  <c r="B425"/>
  <c r="AK423"/>
  <c r="AK422" s="1"/>
  <c r="AJ423"/>
  <c r="AJ422" s="1"/>
  <c r="AI422"/>
  <c r="AH422"/>
  <c r="AG422"/>
  <c r="AF422"/>
  <c r="AE422"/>
  <c r="AD422"/>
  <c r="AC422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H422"/>
  <c r="G422"/>
  <c r="F422"/>
  <c r="D422"/>
  <c r="C422"/>
  <c r="B422"/>
  <c r="AK418"/>
  <c r="AK417" s="1"/>
  <c r="AJ418"/>
  <c r="AJ417" s="1"/>
  <c r="AI417"/>
  <c r="AH417"/>
  <c r="AG417"/>
  <c r="AF417"/>
  <c r="AE417"/>
  <c r="AD417"/>
  <c r="AC417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H417"/>
  <c r="G417"/>
  <c r="F417"/>
  <c r="D417"/>
  <c r="C417"/>
  <c r="B417"/>
  <c r="AK415"/>
  <c r="AJ415"/>
  <c r="AK413"/>
  <c r="AJ413"/>
  <c r="AK411"/>
  <c r="AK410" s="1"/>
  <c r="AJ411"/>
  <c r="AJ410"/>
  <c r="AI410"/>
  <c r="AH410"/>
  <c r="AG410"/>
  <c r="AF410"/>
  <c r="AE410"/>
  <c r="AD410"/>
  <c r="AC410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H410"/>
  <c r="G410"/>
  <c r="F410"/>
  <c r="D410"/>
  <c r="C410"/>
  <c r="B410"/>
  <c r="AK408"/>
  <c r="AJ408"/>
  <c r="AJ407" s="1"/>
  <c r="AK407"/>
  <c r="AI407"/>
  <c r="AH407"/>
  <c r="AG407"/>
  <c r="AF407"/>
  <c r="AE407"/>
  <c r="AD407"/>
  <c r="AC407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H407"/>
  <c r="G407"/>
  <c r="F407"/>
  <c r="D407"/>
  <c r="C407"/>
  <c r="B407"/>
  <c r="AK404"/>
  <c r="AJ404"/>
  <c r="AK402"/>
  <c r="AJ402"/>
  <c r="AK400"/>
  <c r="AJ400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G399"/>
  <c r="F399"/>
  <c r="D399"/>
  <c r="C399"/>
  <c r="B399"/>
  <c r="AK397"/>
  <c r="AJ397"/>
  <c r="AK395"/>
  <c r="AJ395"/>
  <c r="AK393"/>
  <c r="AJ393"/>
  <c r="AK391"/>
  <c r="AJ391"/>
  <c r="AK389"/>
  <c r="AJ389"/>
  <c r="AK387"/>
  <c r="AJ387"/>
  <c r="AK384"/>
  <c r="AJ384"/>
  <c r="AK382"/>
  <c r="AJ382"/>
  <c r="AK380"/>
  <c r="AJ380"/>
  <c r="AK378"/>
  <c r="AJ378"/>
  <c r="AJ377" s="1"/>
  <c r="AK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D377"/>
  <c r="C377"/>
  <c r="B377"/>
  <c r="AK375"/>
  <c r="AK374" s="1"/>
  <c r="AJ375"/>
  <c r="AJ374" s="1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D374"/>
  <c r="C374"/>
  <c r="B374"/>
  <c r="AK372"/>
  <c r="AJ372"/>
  <c r="AK370"/>
  <c r="AJ370"/>
  <c r="AJ367" s="1"/>
  <c r="AK368"/>
  <c r="AJ368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F367"/>
  <c r="D367"/>
  <c r="C367"/>
  <c r="B367"/>
  <c r="AK364"/>
  <c r="AJ364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F363"/>
  <c r="D363"/>
  <c r="C363"/>
  <c r="B363"/>
  <c r="AK361"/>
  <c r="AJ361"/>
  <c r="AK358"/>
  <c r="AJ358"/>
  <c r="AK356"/>
  <c r="AJ356"/>
  <c r="AJ355" s="1"/>
  <c r="AK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F355"/>
  <c r="D355"/>
  <c r="C355"/>
  <c r="B355"/>
  <c r="AK353"/>
  <c r="AJ353"/>
  <c r="AK351"/>
  <c r="AJ351"/>
  <c r="AK346"/>
  <c r="AJ346"/>
  <c r="AJ345" s="1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D345"/>
  <c r="C345"/>
  <c r="B345"/>
  <c r="AK343"/>
  <c r="AK342" s="1"/>
  <c r="AJ343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D342"/>
  <c r="C342"/>
  <c r="B342"/>
  <c r="AK340"/>
  <c r="AJ340"/>
  <c r="AK338"/>
  <c r="AJ338"/>
  <c r="AK336"/>
  <c r="AJ336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F335"/>
  <c r="D335"/>
  <c r="C335"/>
  <c r="B335"/>
  <c r="AK333"/>
  <c r="AJ333"/>
  <c r="AK331"/>
  <c r="AK330" s="1"/>
  <c r="AJ331"/>
  <c r="AJ330" s="1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F330"/>
  <c r="D330"/>
  <c r="C330"/>
  <c r="B330"/>
  <c r="AK328"/>
  <c r="AJ328"/>
  <c r="AK326"/>
  <c r="AJ326"/>
  <c r="AK324"/>
  <c r="AJ324"/>
  <c r="AK321"/>
  <c r="AJ321"/>
  <c r="AJ320" s="1"/>
  <c r="AI320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F320"/>
  <c r="D320"/>
  <c r="C320"/>
  <c r="B320"/>
  <c r="AK318"/>
  <c r="AK317" s="1"/>
  <c r="AJ318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F317"/>
  <c r="D317"/>
  <c r="C317"/>
  <c r="B317"/>
  <c r="AK315"/>
  <c r="AJ315"/>
  <c r="AK313"/>
  <c r="AK312" s="1"/>
  <c r="AJ313"/>
  <c r="AJ312" s="1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D312"/>
  <c r="C312"/>
  <c r="B312"/>
  <c r="AK310"/>
  <c r="AJ310"/>
  <c r="AK308"/>
  <c r="AJ308"/>
  <c r="AK306"/>
  <c r="AJ306"/>
  <c r="AK304"/>
  <c r="AJ304"/>
  <c r="AK302"/>
  <c r="AJ302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D301"/>
  <c r="C301"/>
  <c r="B301"/>
  <c r="AK299"/>
  <c r="AJ299"/>
  <c r="AK297"/>
  <c r="AK296" s="1"/>
  <c r="AJ297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D296"/>
  <c r="C296"/>
  <c r="B296"/>
  <c r="AK294"/>
  <c r="AJ294"/>
  <c r="AK291"/>
  <c r="AJ291"/>
  <c r="AK289"/>
  <c r="AJ289"/>
  <c r="AK287"/>
  <c r="AJ287"/>
  <c r="AK285"/>
  <c r="AK284" s="1"/>
  <c r="AJ285"/>
  <c r="AJ284" s="1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D284"/>
  <c r="C284"/>
  <c r="B284"/>
  <c r="AK282"/>
  <c r="AJ282"/>
  <c r="AK280"/>
  <c r="AJ280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D279"/>
  <c r="C279"/>
  <c r="B279"/>
  <c r="AK277"/>
  <c r="AJ277"/>
  <c r="AK275"/>
  <c r="AJ275"/>
  <c r="AJ274" s="1"/>
  <c r="AK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D274"/>
  <c r="C274"/>
  <c r="B274"/>
  <c r="AK272"/>
  <c r="AK271" s="1"/>
  <c r="AJ272"/>
  <c r="AJ271" s="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D271"/>
  <c r="C271"/>
  <c r="B271"/>
  <c r="AK269"/>
  <c r="AJ269"/>
  <c r="AK267"/>
  <c r="AK266" s="1"/>
  <c r="AJ267"/>
  <c r="AJ266" s="1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D266"/>
  <c r="C266"/>
  <c r="B266"/>
  <c r="AK264"/>
  <c r="AJ264"/>
  <c r="AK262"/>
  <c r="AJ262"/>
  <c r="AK260"/>
  <c r="AK259" s="1"/>
  <c r="AJ260"/>
  <c r="AJ259" s="1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D259"/>
  <c r="C259"/>
  <c r="B259"/>
  <c r="AK257"/>
  <c r="AJ257"/>
  <c r="AK255"/>
  <c r="AJ255"/>
  <c r="AK253"/>
  <c r="AJ253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D252"/>
  <c r="C252"/>
  <c r="B252"/>
  <c r="AK250"/>
  <c r="AJ250"/>
  <c r="AK248"/>
  <c r="AK247" s="1"/>
  <c r="AJ248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D247"/>
  <c r="C247"/>
  <c r="B247"/>
  <c r="AK245"/>
  <c r="AK244" s="1"/>
  <c r="AJ245"/>
  <c r="AJ244" s="1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D244"/>
  <c r="C244"/>
  <c r="B244"/>
  <c r="AK242"/>
  <c r="AJ242"/>
  <c r="AK240"/>
  <c r="AJ240"/>
  <c r="AK238"/>
  <c r="AK237" s="1"/>
  <c r="AJ238"/>
  <c r="AJ237" s="1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D237"/>
  <c r="C237"/>
  <c r="B237"/>
  <c r="AK235"/>
  <c r="AJ235"/>
  <c r="AK233"/>
  <c r="AJ233"/>
  <c r="AK231"/>
  <c r="AJ231"/>
  <c r="AK229"/>
  <c r="AJ229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D228"/>
  <c r="C228"/>
  <c r="B228"/>
  <c r="AK226"/>
  <c r="AJ226"/>
  <c r="AK224"/>
  <c r="AJ224"/>
  <c r="AK222"/>
  <c r="AJ222"/>
  <c r="AJ221" s="1"/>
  <c r="AK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D221"/>
  <c r="C221"/>
  <c r="B221"/>
  <c r="AK219"/>
  <c r="AJ219"/>
  <c r="AJ216" s="1"/>
  <c r="AK217"/>
  <c r="AJ217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D216"/>
  <c r="C216"/>
  <c r="B216"/>
  <c r="AK214"/>
  <c r="AJ214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D213"/>
  <c r="C213"/>
  <c r="B213"/>
  <c r="AK211"/>
  <c r="AJ211"/>
  <c r="AK209"/>
  <c r="AJ209"/>
  <c r="AK207"/>
  <c r="AJ207"/>
  <c r="AK205"/>
  <c r="AJ205"/>
  <c r="AK203"/>
  <c r="AJ203"/>
  <c r="AJ202" s="1"/>
  <c r="AK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D202"/>
  <c r="C202"/>
  <c r="B202"/>
  <c r="AK200"/>
  <c r="AJ200"/>
  <c r="AK198"/>
  <c r="AK197" s="1"/>
  <c r="AJ198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D197"/>
  <c r="C197"/>
  <c r="B197"/>
  <c r="AK195"/>
  <c r="AJ195"/>
  <c r="AJ194" s="1"/>
  <c r="AK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D194"/>
  <c r="C194"/>
  <c r="B194"/>
  <c r="AK192"/>
  <c r="AJ192"/>
  <c r="AK190"/>
  <c r="AK189" s="1"/>
  <c r="AJ190"/>
  <c r="AJ189" s="1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D189"/>
  <c r="C189"/>
  <c r="B189"/>
  <c r="AK187"/>
  <c r="AJ187"/>
  <c r="AK183"/>
  <c r="AJ183"/>
  <c r="AK180"/>
  <c r="AJ180"/>
  <c r="AK178"/>
  <c r="AJ178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D177"/>
  <c r="C177"/>
  <c r="B177"/>
  <c r="AK175"/>
  <c r="AJ175"/>
  <c r="AJ174" s="1"/>
  <c r="AK174"/>
  <c r="D174"/>
  <c r="C174"/>
  <c r="B174"/>
  <c r="AK171"/>
  <c r="AJ171"/>
  <c r="AK163"/>
  <c r="AK162" s="1"/>
  <c r="AJ163"/>
  <c r="AJ162" s="1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D162"/>
  <c r="C162"/>
  <c r="B162"/>
  <c r="AK160"/>
  <c r="AK159" s="1"/>
  <c r="AJ160"/>
  <c r="AJ159" s="1"/>
  <c r="D159"/>
  <c r="C159"/>
  <c r="B159"/>
  <c r="AK157"/>
  <c r="AJ157"/>
  <c r="AK155"/>
  <c r="AJ155"/>
  <c r="AK153"/>
  <c r="AJ153"/>
  <c r="AK151"/>
  <c r="AK150" s="1"/>
  <c r="AJ151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D150"/>
  <c r="C150"/>
  <c r="B150"/>
  <c r="AK148"/>
  <c r="AJ148"/>
  <c r="AK146"/>
  <c r="AJ146"/>
  <c r="AJ145" s="1"/>
  <c r="AK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D145"/>
  <c r="C145"/>
  <c r="B145"/>
  <c r="AK143"/>
  <c r="AJ143"/>
  <c r="AK141"/>
  <c r="AJ141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D140"/>
  <c r="C140"/>
  <c r="B140"/>
  <c r="AK136"/>
  <c r="AJ136"/>
  <c r="AJ135" s="1"/>
  <c r="AK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D135"/>
  <c r="C135"/>
  <c r="B135"/>
  <c r="AK132"/>
  <c r="AJ132"/>
  <c r="AK129"/>
  <c r="AJ129"/>
  <c r="AK126"/>
  <c r="AJ126"/>
  <c r="AK123"/>
  <c r="AJ123"/>
  <c r="AK121"/>
  <c r="AJ121"/>
  <c r="AJ118" s="1"/>
  <c r="AK119"/>
  <c r="AJ119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D118"/>
  <c r="C118"/>
  <c r="B118"/>
  <c r="AK116"/>
  <c r="AJ116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D115"/>
  <c r="C115"/>
  <c r="B115"/>
  <c r="AK113"/>
  <c r="AJ113"/>
  <c r="AK111"/>
  <c r="AJ111"/>
  <c r="AK109"/>
  <c r="AJ109"/>
  <c r="AK107"/>
  <c r="AJ107"/>
  <c r="AK105"/>
  <c r="AJ105"/>
  <c r="AK103"/>
  <c r="AJ103"/>
  <c r="AK101"/>
  <c r="AJ101"/>
  <c r="AK99"/>
  <c r="AJ99"/>
  <c r="AK96"/>
  <c r="AJ96"/>
  <c r="AK94"/>
  <c r="AK93" s="1"/>
  <c r="AJ94"/>
  <c r="AJ93" s="1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D93"/>
  <c r="C93"/>
  <c r="B93"/>
  <c r="AK91"/>
  <c r="AJ91"/>
  <c r="AK89"/>
  <c r="AJ89"/>
  <c r="AK87"/>
  <c r="AJ87"/>
  <c r="AK85"/>
  <c r="AJ85"/>
  <c r="AK83"/>
  <c r="AJ83"/>
  <c r="AK81"/>
  <c r="AJ81"/>
  <c r="AJ80" s="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D80"/>
  <c r="C80"/>
  <c r="B80"/>
  <c r="AK78"/>
  <c r="AK77" s="1"/>
  <c r="AJ78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D77"/>
  <c r="C77"/>
  <c r="B77"/>
  <c r="AK75"/>
  <c r="AJ75"/>
  <c r="AK73"/>
  <c r="AJ73"/>
  <c r="AK71"/>
  <c r="AJ71"/>
  <c r="AK69"/>
  <c r="AK68" s="1"/>
  <c r="AJ69"/>
  <c r="AJ68" s="1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D68"/>
  <c r="C68"/>
  <c r="B68"/>
  <c r="AK66"/>
  <c r="AK65" s="1"/>
  <c r="AJ66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D65"/>
  <c r="C65"/>
  <c r="B65"/>
  <c r="AK63"/>
  <c r="AJ63"/>
  <c r="AK61"/>
  <c r="AJ61"/>
  <c r="AK59"/>
  <c r="AJ59"/>
  <c r="AK57"/>
  <c r="AJ57"/>
  <c r="AK54"/>
  <c r="AJ54"/>
  <c r="AJ53" s="1"/>
  <c r="AK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D53"/>
  <c r="C53"/>
  <c r="B53"/>
  <c r="AK51"/>
  <c r="AK50" s="1"/>
  <c r="AJ51"/>
  <c r="AJ50" s="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D50"/>
  <c r="C50"/>
  <c r="B50"/>
  <c r="AK47"/>
  <c r="AK46" s="1"/>
  <c r="AJ47"/>
  <c r="AJ46" s="1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D46"/>
  <c r="C46"/>
  <c r="B46"/>
  <c r="AK44"/>
  <c r="AJ44"/>
  <c r="AK42"/>
  <c r="AJ42"/>
  <c r="AK40"/>
  <c r="AJ40"/>
  <c r="AK38"/>
  <c r="AJ38"/>
  <c r="AK36"/>
  <c r="AJ36"/>
  <c r="AK34"/>
  <c r="AJ34"/>
  <c r="AK32"/>
  <c r="AJ32"/>
  <c r="AK30"/>
  <c r="AK29" s="1"/>
  <c r="AJ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D29"/>
  <c r="C29"/>
  <c r="B29"/>
  <c r="AK27"/>
  <c r="AJ27"/>
  <c r="AK25"/>
  <c r="AJ25"/>
  <c r="AK23"/>
  <c r="AK22" s="1"/>
  <c r="AJ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D22"/>
  <c r="C22"/>
  <c r="B22"/>
  <c r="AK20"/>
  <c r="AJ20"/>
  <c r="AK18"/>
  <c r="AJ18"/>
  <c r="AK16"/>
  <c r="AK15" s="1"/>
  <c r="AJ16"/>
  <c r="AJ15" s="1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D15"/>
  <c r="C15"/>
  <c r="B15"/>
  <c r="AK13"/>
  <c r="AJ13"/>
  <c r="AK11"/>
  <c r="AJ11"/>
  <c r="AK9"/>
  <c r="AK8" s="1"/>
  <c r="AJ9"/>
  <c r="AJ8" s="1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D8"/>
  <c r="C8"/>
  <c r="B8"/>
  <c r="B447" s="1"/>
  <c r="D447" l="1"/>
  <c r="C447"/>
  <c r="AK80"/>
  <c r="AK447" s="1"/>
  <c r="AK177"/>
  <c r="AK228"/>
  <c r="AK252"/>
  <c r="AJ279"/>
  <c r="AK301"/>
  <c r="AK320"/>
  <c r="AK345"/>
  <c r="AJ399"/>
  <c r="AJ425"/>
  <c r="AJ22"/>
  <c r="AJ29"/>
  <c r="AJ447" s="1"/>
  <c r="AK118"/>
  <c r="AJ150"/>
  <c r="AK216"/>
  <c r="AJ247"/>
  <c r="AK279"/>
  <c r="AJ296"/>
  <c r="AK367"/>
  <c r="AK399"/>
</calcChain>
</file>

<file path=xl/sharedStrings.xml><?xml version="1.0" encoding="utf-8"?>
<sst xmlns="http://schemas.openxmlformats.org/spreadsheetml/2006/main" count="4558" uniqueCount="474">
  <si>
    <t>(เอกสารแนบท้ายหมายเลข 1)</t>
  </si>
  <si>
    <t>(เอกสารแนบท้ายหมายเลข 2)</t>
  </si>
  <si>
    <t xml:space="preserve">บัญชีรายละเอียดประกอบการจัดสรรงบประมาณเงินอุดหนุนทั่วไป :เงินอุดหนุนสำหรับส่งเสริมศักยภาพการจัดการศึกษาของท้องถิ่น </t>
  </si>
  <si>
    <t>รายการค่าใช้จ่ายในการจัดศูนย์การเรียนรู้สำหรับเด็กปฐมวัยตามหลักสูตรการศึกษาปฐมวัย</t>
  </si>
  <si>
    <t>ในสถานศึกษาสังกัดองค์กรปกครองส่วนท้องถิ่น ประจำปีงบประมาณ พ.ศ. 2559  ประจำไตรมาส 1 (จัดครั้งเดียวเต็มจำนวน)</t>
  </si>
  <si>
    <t>แนบท้ายหนังสือกรมส่งเสริมการปกครองท้องถิ่น ด่วนมาก ที่ มท 0893.2/ว 2464 ลงวันที่  24 ธันวาคม 2558</t>
  </si>
  <si>
    <t>ลำดับ</t>
  </si>
  <si>
    <t>ชื่อสถานศึกษา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</si>
  <si>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</si>
  <si>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</si>
  <si>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</si>
  <si>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</si>
  <si>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</si>
  <si>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</si>
  <si>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</si>
  <si>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</si>
  <si>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</si>
  <si>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</si>
  <si>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</si>
  <si>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</si>
  <si>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</si>
  <si>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</si>
  <si>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</si>
  <si>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</si>
  <si>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</si>
  <si>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</si>
  <si>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</si>
  <si>
    <t>ปวส.1/ ปกศ. สูง 1</t>
  </si>
  <si>
    <t>ปวส.2 / ปกศ. สูง 2</t>
  </si>
  <si>
    <t>ปี 1</t>
  </si>
  <si>
    <t>ปี 2</t>
  </si>
  <si>
    <t>จำนวนสถานศึกษา ปี 2559</t>
  </si>
  <si>
    <t>(บาท)</t>
  </si>
  <si>
    <t>กระบี่</t>
  </si>
  <si>
    <t>ทต.กระบี่น้อย</t>
  </si>
  <si>
    <t>ร.ร.บ้านกระบี่น้อย</t>
  </si>
  <si>
    <t>-</t>
  </si>
  <si>
    <t>อบต.ไสไทย</t>
  </si>
  <si>
    <t>ร.ร.บ้านไสไทย</t>
  </si>
  <si>
    <t>อบต.เขาดิน</t>
  </si>
  <si>
    <t>ร.ร.บ้านช้างตาย</t>
  </si>
  <si>
    <t>กาฬสินธุ์</t>
  </si>
  <si>
    <t>ทต.ห้วยโพธิ์</t>
  </si>
  <si>
    <t>ร.ร.ดงสวางวิทยายน</t>
  </si>
  <si>
    <t>ทต.กมลาไสย</t>
  </si>
  <si>
    <t>ร.ร.อนุบาลเทศบาลตำบลกมลาไสย</t>
  </si>
  <si>
    <t>ทต.ดงมูล</t>
  </si>
  <si>
    <t>ร.ร.อนุบาลโคกกลาง</t>
  </si>
  <si>
    <t>กำแพงเพชร</t>
  </si>
  <si>
    <t>ทม.กำแพงเพชร</t>
  </si>
  <si>
    <t>ร.ร.เทศบาล 3 (อินทรัมพรรย์บุญประคองพิทยาคม)</t>
  </si>
  <si>
    <t>ทต.ขาณุวรลักษบุรี</t>
  </si>
  <si>
    <t>ร.ร.อนุบาลเทศบาลตำบลขาณุวรลักษบุรี</t>
  </si>
  <si>
    <t>ทต.บ้านพราน</t>
  </si>
  <si>
    <t>ร.ร.อนุบาลเทศบาลตำบลบ้านพราน</t>
  </si>
  <si>
    <t>ขอนแก่น</t>
  </si>
  <si>
    <t>ทน.ขอนแก่น</t>
  </si>
  <si>
    <t>ร.ร.เทศบาลบ้านโนนหนองวัด</t>
  </si>
  <si>
    <t>ทม.ชุมแพ</t>
  </si>
  <si>
    <t>ร.ร.เทศบาล 1 (สำนักงานสลากกินแบ่งรัฐบาลอุปถัมภ์)</t>
  </si>
  <si>
    <t>ทต.ม่วงหวาน</t>
  </si>
  <si>
    <t>ร.ร.เทศบาลคำใหญ่ปันน้ำใจ</t>
  </si>
  <si>
    <t>ทต.เปือยน้อย</t>
  </si>
  <si>
    <t>ร.ร.อนุบาลเทศบาลตำบลเปือยน้อย (บ้านวังหิน)</t>
  </si>
  <si>
    <t>อบต.ภูห่าน</t>
  </si>
  <si>
    <t>ร.ร.บ้านทุ่งเชือก</t>
  </si>
  <si>
    <t>อบต.สีชมพู</t>
  </si>
  <si>
    <t>ร.ร.บ้านห้วยสายหนัง</t>
  </si>
  <si>
    <t>ทต.โนนทอง</t>
  </si>
  <si>
    <t>ร.ร.อนุบาลเทศบาลตำบลโนนทอง</t>
  </si>
  <si>
    <t>ทต.หนองเรือ</t>
  </si>
  <si>
    <t>ร.ร.เทศบาลตำบลหนองเรือ 1</t>
  </si>
  <si>
    <t>จันทบุรี</t>
  </si>
  <si>
    <t>ทม.ท่าใหม่</t>
  </si>
  <si>
    <t>ร.ร.เทศบาลบ้านป่าแดง</t>
  </si>
  <si>
    <t>ร.ร.เทศบาลวัดไผ่ล้อม</t>
  </si>
  <si>
    <t>ฉะเชิงเทรา</t>
  </si>
  <si>
    <t>อบต.เสม็ดใต้</t>
  </si>
  <si>
    <t>ร.ร.บ้านหนองโสน</t>
  </si>
  <si>
    <t>ชลบุรี</t>
  </si>
  <si>
    <t xml:space="preserve">อบจ.ชลบุรี </t>
  </si>
  <si>
    <t>ร.ร.บ้านหนองใหญ่ (คุรุราษฎร์อุปถัมภ์)</t>
  </si>
  <si>
    <t>ร.ร.วัดยุคคลราษฎร์สามัคคี</t>
  </si>
  <si>
    <t>ทต.คลองตำหรุ</t>
  </si>
  <si>
    <t>ร.ร.อนุบาลเทศบาลคลองตำหรุ</t>
  </si>
  <si>
    <t>ทต.ห้วยใหญ่</t>
  </si>
  <si>
    <t>ร.ร.เทศบาล 1 บ้านหนองชากแง้ว</t>
  </si>
  <si>
    <t>ทม.บ้านบึง</t>
  </si>
  <si>
    <t>ร.ร.อนุบาลเทศบาล 3 (องุ่นอุปถัมภ์)</t>
  </si>
  <si>
    <t>อบต.บ่อวิน</t>
  </si>
  <si>
    <t>ร.ร.บ้านพันเสด็จใน</t>
  </si>
  <si>
    <t>ชัยนาท</t>
  </si>
  <si>
    <t>ทต.หันคา</t>
  </si>
  <si>
    <t>ร.ร.อนุบาลเทศบาลตำบลหันคา</t>
  </si>
  <si>
    <t>ชัยภูมิ</t>
  </si>
  <si>
    <t>ทม.ชัยภูมิ</t>
  </si>
  <si>
    <t>ร.ร.เทศบาล 3 ปรางค์กู่วิทยาคาร</t>
  </si>
  <si>
    <t>อบต.โพนทอง</t>
  </si>
  <si>
    <t>ร.ร.อนุบาลองค์การบริหารส่วนตำบลโพนทอง</t>
  </si>
  <si>
    <t>อบต.หนองขาม</t>
  </si>
  <si>
    <t>ร.ร.บ้านหนองมะเขือหนองตานา</t>
  </si>
  <si>
    <t>ทต.โคกสะอาด</t>
  </si>
  <si>
    <t>ร.ร.เทศบาลตำบลโคกสะอาด</t>
  </si>
  <si>
    <t>ชุมพร</t>
  </si>
  <si>
    <t>ทม.ชุมพร</t>
  </si>
  <si>
    <t>ร.ร.เทศบาล 2 วัดเกาะแก้ว</t>
  </si>
  <si>
    <t>เชียงราย</t>
  </si>
  <si>
    <t xml:space="preserve">อบจ.เชียงราย </t>
  </si>
  <si>
    <t>ร.ร.องค์การบริหารส่วนจังหวัดเชียงราย</t>
  </si>
  <si>
    <t>อบต.บ้านแซว</t>
  </si>
  <si>
    <t>ร.ร.เทศบาลตำบลบ้านแซว</t>
  </si>
  <si>
    <t>อบต.ศรีดอนมูล</t>
  </si>
  <si>
    <t>ร.ร.อบต.ศรีดอนมูล (บ้านด้ายปาราษฎร์ดำรง)</t>
  </si>
  <si>
    <t>ทต.บ้านปล้อง</t>
  </si>
  <si>
    <t>ร.ร.อนุบาลเทศบาลตำบลบ้านปล้อง</t>
  </si>
  <si>
    <t>ทต.ป่าแดด</t>
  </si>
  <si>
    <t>ร.ร.เทศบาล 1 (ป่าแดด)</t>
  </si>
  <si>
    <t>อบต.เมืองพาน</t>
  </si>
  <si>
    <t>ร.ร.องค์การบริหารส่วนตำบลเมืองพาน</t>
  </si>
  <si>
    <t>เชียงใหม่</t>
  </si>
  <si>
    <t xml:space="preserve">อบจ.เชียงใหม่ </t>
  </si>
  <si>
    <t>ร.ร.บ้านศาลา</t>
  </si>
  <si>
    <t>ทต.ทุ่งข้าวพวง</t>
  </si>
  <si>
    <t>ร.ร.บ้านห้วยเป้า</t>
  </si>
  <si>
    <t>ร.ร.พัฒนาต้นน้ำขุนคอง</t>
  </si>
  <si>
    <t>ทต.บ้านแม่ข่า</t>
  </si>
  <si>
    <t>ร.ร.อนุบาลเทศบาลตำบลบ้านแม่ข่า</t>
  </si>
  <si>
    <t>อบต.แม่สูน</t>
  </si>
  <si>
    <t>ร.ร.บ้านล้องอ้อ</t>
  </si>
  <si>
    <t>ทต.ป่าไหน่</t>
  </si>
  <si>
    <t>ร.ร.อนุบาลตำบลป่าไหน่</t>
  </si>
  <si>
    <t>อบต.โหล่งขอด</t>
  </si>
  <si>
    <t>ร.ร.อนุบาลโหล่งขอด</t>
  </si>
  <si>
    <t>ทต.สันโป่ง</t>
  </si>
  <si>
    <t>ร.ร.อนุบาลเทศบาลตำบลสันโป่ง</t>
  </si>
  <si>
    <t>ทต.ทุ่งต้อม</t>
  </si>
  <si>
    <t>ร.ร.เทศบาลตำบลทุ่งต้อม</t>
  </si>
  <si>
    <t>อบต.ทุ่งสะโตก</t>
  </si>
  <si>
    <t>ร.ร.อนุบาลตำบลทุ่งสะโตก</t>
  </si>
  <si>
    <t>อบต.มะขามหลวง</t>
  </si>
  <si>
    <t>ร.ร.อนุบาลมะขามหลวง</t>
  </si>
  <si>
    <t>ตรัง</t>
  </si>
  <si>
    <t>อบต.นาท่ามเหนือ</t>
  </si>
  <si>
    <t>ร.ร.บ้านเกาะปราง</t>
  </si>
  <si>
    <t>ตาก</t>
  </si>
  <si>
    <t>ทม.ตาก</t>
  </si>
  <si>
    <t>ร.ร.เทศบาล ๒ วัดดอนมูลชัย</t>
  </si>
  <si>
    <t>อบต.สมอโคน</t>
  </si>
  <si>
    <t>ร.ร.อนุบาลสมอโคน</t>
  </si>
  <si>
    <t>อบต.ขะเนจื้อ</t>
  </si>
  <si>
    <t>ร.ร.ตือลือราษฎร์พัฒนา</t>
  </si>
  <si>
    <t>ร.ร.ห้วยปลากองวิทยาการ</t>
  </si>
  <si>
    <t>อบต.พระธาตุ</t>
  </si>
  <si>
    <t>ร.ร.บ้านสี่หลัง</t>
  </si>
  <si>
    <t>ร.ร.บ้านห้วยกระทิง</t>
  </si>
  <si>
    <t>อบต.ด่านแม่ละเมา</t>
  </si>
  <si>
    <t>ร.ร.บ้านแคเครอะคี (ตชด.สาขาบ้านห้วยไม้ห้าง)</t>
  </si>
  <si>
    <t>ร.ร.บ้านส้มป่อยศึกษา (ตชด.สาขาบ้านห้วยส้มป่อย)</t>
  </si>
  <si>
    <t>อบต.แม่กุ</t>
  </si>
  <si>
    <t>ร.ร.ตำรวจตระเวนชายแดนศึกษาสงเคราะห์ 2</t>
  </si>
  <si>
    <t>ร.ร.บ้านหนองน้ำเขียว</t>
  </si>
  <si>
    <t>นครปฐม</t>
  </si>
  <si>
    <t>ทน.นครปฐม</t>
  </si>
  <si>
    <t>ร.ร.อนุบาลเทศบาลนครนครปฐม</t>
  </si>
  <si>
    <t>1ร.ร.อนุบาลสระแก้ว</t>
  </si>
  <si>
    <t>1ร.ร.อนุบาลสุขสวัสดิ์</t>
  </si>
  <si>
    <t>นครพนม</t>
  </si>
  <si>
    <t>ทม.นครพนม</t>
  </si>
  <si>
    <t>ร.ร.เทศบาล 4 รัตนโกสินทร์ 200 ปี</t>
  </si>
  <si>
    <t>ทต.น้ำก่ำ</t>
  </si>
  <si>
    <t>ร.ร.อนุบาลเทศบาลตำบลน้ำก่ำ</t>
  </si>
  <si>
    <t>นครราชสีมา</t>
  </si>
  <si>
    <t>ทต.เมืองคง</t>
  </si>
  <si>
    <t>ร.ร.อนุบาลเทศบาลตำบลเมืองคง</t>
  </si>
  <si>
    <t>ทม.ปากช่อง</t>
  </si>
  <si>
    <t>ร.ร.เทศบาล 2 บ้านหนองกะจะ (ธง-นิรมลอุปถัมภ์)</t>
  </si>
  <si>
    <t>นครศรีธรรมราช</t>
  </si>
  <si>
    <t xml:space="preserve">อบจ.นครศรีธรรมราช </t>
  </si>
  <si>
    <t>ร.ร.บ้านน้ำโฉ</t>
  </si>
  <si>
    <t>ทม.ปากพูน</t>
  </si>
  <si>
    <t>ร.ร.อนุบาลปากพูน</t>
  </si>
  <si>
    <t>ทต.นาบอน</t>
  </si>
  <si>
    <t>ร.ร.เทศบาลนาบอน</t>
  </si>
  <si>
    <t>ทม.ปากพนัง</t>
  </si>
  <si>
    <t>ร.ร.เทศบาลวัดรามประดิษฐ์</t>
  </si>
  <si>
    <t>นครสวรรค์</t>
  </si>
  <si>
    <t>อบต.ห้วยใหญ่</t>
  </si>
  <si>
    <t>ร.ร.อนุบาลห้วยใหญ่</t>
  </si>
  <si>
    <t>นนทบุรี</t>
  </si>
  <si>
    <t xml:space="preserve">อบจ.นนทบุรี </t>
  </si>
  <si>
    <t>ร.ร.คลองโยงเวทีอุปถัมภ์</t>
  </si>
  <si>
    <t>ร.ร.บ้านใหม่</t>
  </si>
  <si>
    <t>1ร.ร.วัดบางขนุน</t>
  </si>
  <si>
    <t>2ร.ร.วัดลุ่ม</t>
  </si>
  <si>
    <t>2ร.ร.วัดสัก</t>
  </si>
  <si>
    <t>3ร.ร.วัดใหญ่สว่างอารมณ์</t>
  </si>
  <si>
    <t>3ร.ร.สุเหร่าลากค้อน</t>
  </si>
  <si>
    <t>ทต.ปลายบาง</t>
  </si>
  <si>
    <t>ร.ร.เทศบาลปลายบางวัดโบสถ์</t>
  </si>
  <si>
    <t>ร.ร.เทศบาลปลายบางวัดอุบลวนาราม</t>
  </si>
  <si>
    <t>บุรีรัมย์</t>
  </si>
  <si>
    <t>ทต.ประโคนชัย</t>
  </si>
  <si>
    <t>ร.ร.เทศบาลตำบลประโคนชัย</t>
  </si>
  <si>
    <t>ปทุมธานี</t>
  </si>
  <si>
    <t>ทน.รังสิต</t>
  </si>
  <si>
    <t>ร.ร.อนุบาลเทศบาลนครรังสิต (เทพธัญญะอุปถัมภ์)</t>
  </si>
  <si>
    <t>ทม.บึงยี่โถ</t>
  </si>
  <si>
    <t>ร.ร.อนุบาลเทศบาลตำบลบึงยี่โถ ๒</t>
  </si>
  <si>
    <t>ร.ร.อนุบาลเทศบาลตำบลบึงยี่โถ ๓</t>
  </si>
  <si>
    <t>ทม.ลำสามแก้ว</t>
  </si>
  <si>
    <t>ร.ร.อนุบาล ๑ เทศบาลเมืองลำสามแก้ว</t>
  </si>
  <si>
    <t>ร.ร.อนุบาล ๒ เทศบาลเมืองลำสามแก้ว</t>
  </si>
  <si>
    <t>ร.ร.อนุบาล ๓ เทศบาลเมืองลำสามแก้ว</t>
  </si>
  <si>
    <t>ทต.ลำลูกกา</t>
  </si>
  <si>
    <t>ร.ร.อนุบาลเทศบาลตำบลลำลูกกา</t>
  </si>
  <si>
    <t>ประจวบคีรีขันธ์</t>
  </si>
  <si>
    <t>ทต.เขาน้อย</t>
  </si>
  <si>
    <t>ร.ร.เทศบาลบ้านเขาน้อย</t>
  </si>
  <si>
    <t>อบต.ปากน้ำปราณ</t>
  </si>
  <si>
    <t>ร.ร.บ้านหนองบัว</t>
  </si>
  <si>
    <t>ปราจีนบุรี</t>
  </si>
  <si>
    <t>ทม.ปราจีนบุรี</t>
  </si>
  <si>
    <t>ร.ร.เทศบาล 1 ปราจีนราษฎร์รังสฤษฎ์</t>
  </si>
  <si>
    <t>ปัตตานี</t>
  </si>
  <si>
    <t xml:space="preserve">อบจ.ปัตตานี </t>
  </si>
  <si>
    <t>ร.ร.บ้านตะบิงตีงิ</t>
  </si>
  <si>
    <t>ทต.ตะลุบัน</t>
  </si>
  <si>
    <t>ร.ร.เทศบาล 4 บ้านอุเมะ</t>
  </si>
  <si>
    <t>พระนครศรีอยุธยา</t>
  </si>
  <si>
    <t>ทน.พระนครศรีอยุธยา</t>
  </si>
  <si>
    <t>ร.ร.เทศบาลวัดตองปุโบราณคณิสสร</t>
  </si>
  <si>
    <t>ทต.คลองจิก</t>
  </si>
  <si>
    <t>ร.ร.คลองจิก(สุขสินนุเคราะห์)</t>
  </si>
  <si>
    <t>ทต.บ้านแพรก</t>
  </si>
  <si>
    <t>ร.ร.เทศบาลวัดหลวงพ่อเขียว</t>
  </si>
  <si>
    <t>ทต.บางนมโค</t>
  </si>
  <si>
    <t>ร.ร.เทศบาลวัดสุธาโภชน์ (ไวทย์วรวิทย์)</t>
  </si>
  <si>
    <t>อบต.รางจรเข้</t>
  </si>
  <si>
    <t>ร.ร.องค์การบริหารส่วนตำบลรางจรเข้ (เจ้าคุณเชิด อุปถัมภ์)</t>
  </si>
  <si>
    <t>พะเยา</t>
  </si>
  <si>
    <t>ทม.ดอกคำใต้</t>
  </si>
  <si>
    <t>ร.ร.อนุบาลเทศบาลเมืองดอกคำใต้</t>
  </si>
  <si>
    <t>พังงา</t>
  </si>
  <si>
    <t>ทต.ลำแก่น</t>
  </si>
  <si>
    <t>ร.ร.อนุบาลเทศบาลตำบลลำแก่น</t>
  </si>
  <si>
    <t>อบต.ลำภี</t>
  </si>
  <si>
    <t>ร.ร.อนุบาลลำภี</t>
  </si>
  <si>
    <t>พัทลุง</t>
  </si>
  <si>
    <t>ทต.จองถนน</t>
  </si>
  <si>
    <t>ร.ร.เทศบาลจองถนน (วัดบางแก้ว)</t>
  </si>
  <si>
    <t>อบต.พนมวังก์</t>
  </si>
  <si>
    <t>ร.ร.บ้านเขาพนม</t>
  </si>
  <si>
    <t>ทต.บางแก้ว</t>
  </si>
  <si>
    <t>ร.ร.บ้านหูแร่</t>
  </si>
  <si>
    <t>พิจิตร</t>
  </si>
  <si>
    <t>อบต.ย่านยาว</t>
  </si>
  <si>
    <t>ร.ร.อนุบาล อบต.ย่านยาว</t>
  </si>
  <si>
    <t>อบต.หัวดง</t>
  </si>
  <si>
    <t>ร.ร.องค์การบริหารส่วนตำบลหัวดง</t>
  </si>
  <si>
    <t>ทม.ตะพานหิน</t>
  </si>
  <si>
    <t>ร.ร.เทศบาล 3 วัดสันติพลาราม</t>
  </si>
  <si>
    <t>ทม.บางมูลนาก</t>
  </si>
  <si>
    <t>ร.ร.เทศบาล 1 บางมูลนาก</t>
  </si>
  <si>
    <t>พิษณุโลก</t>
  </si>
  <si>
    <t>ทม.อรัญญิก</t>
  </si>
  <si>
    <t>ร.ร.อนุบาลเมืองอรัญญิก</t>
  </si>
  <si>
    <t>อบต.วังน้ำคู้</t>
  </si>
  <si>
    <t>ร.ร.อนุบาลวังน้ำคู้</t>
  </si>
  <si>
    <t>อบต.ท้อแท้</t>
  </si>
  <si>
    <t>ร.ร.อนุบาลองค์การบริหารส่วนตำบลท้อแท้</t>
  </si>
  <si>
    <t>เพชรบุรี</t>
  </si>
  <si>
    <t>ทต.บ้านแหลม</t>
  </si>
  <si>
    <t>ร.ร.เทศบาลวัดลักษณาราม</t>
  </si>
  <si>
    <t>เพชรบูรณ์</t>
  </si>
  <si>
    <t>ทม.เพชรบูรณ์</t>
  </si>
  <si>
    <t>ร.ร.เทศบาล 4 (บ้านไทรงาม)</t>
  </si>
  <si>
    <t>ทต.นางั่ว</t>
  </si>
  <si>
    <t>ร.ร.เทศบาลตำบลนางั่ว</t>
  </si>
  <si>
    <t>แพร่</t>
  </si>
  <si>
    <t xml:space="preserve">อบจ.แพร่ </t>
  </si>
  <si>
    <t>ร.ร.องค์การบริหารส่วนจังหวัดแพร่ บ้านไผ่ย้อย</t>
  </si>
  <si>
    <t>ทต.ช่อแฮ</t>
  </si>
  <si>
    <t>ร.ร.อนุบาลเทศบาลตำบลช่อแฮ</t>
  </si>
  <si>
    <t>ทต.ห้วยอ้อ</t>
  </si>
  <si>
    <t>ร.ร.เทศบาลบ้านห้วยอ้อ</t>
  </si>
  <si>
    <t>ภูเก็ต</t>
  </si>
  <si>
    <t>ทน.ภูเก็ต</t>
  </si>
  <si>
    <t>ร.ร.เทศบาลปลูกปัญญา ในพระอุปถัมภ์ฯ</t>
  </si>
  <si>
    <t>ทต.กะรน</t>
  </si>
  <si>
    <t>ร.ร.เทศบาลวัดกิตติสังฆาราม</t>
  </si>
  <si>
    <t>ทต.เชิงทะเล</t>
  </si>
  <si>
    <t>ร.ร.เทศบาลเชิงทะเล (ตันติวิท)</t>
  </si>
  <si>
    <t>มหาสารคาม</t>
  </si>
  <si>
    <t>ทม.มหาสารคาม</t>
  </si>
  <si>
    <t>ร.ร.เทศบาลบ้านแมด</t>
  </si>
  <si>
    <t>ทต.หนองกุง</t>
  </si>
  <si>
    <t>ร.ร.บ้านหลุบแซง</t>
  </si>
  <si>
    <t>ยโสธร</t>
  </si>
  <si>
    <t>อบต.สร้างมิ่ง</t>
  </si>
  <si>
    <t>ร.ร.บ้านกุดเสถียร</t>
  </si>
  <si>
    <t>ยะลา</t>
  </si>
  <si>
    <t>ทม.สะเตงนอก</t>
  </si>
  <si>
    <t>ร.ร.อนุบาลพงปูโล๊ะ</t>
  </si>
  <si>
    <t>ทม.เบตง</t>
  </si>
  <si>
    <t>ร.ร.เทศบาล 6 ประชาสันติ์</t>
  </si>
  <si>
    <t>ร้อยเอ็ด</t>
  </si>
  <si>
    <t>ทต.เชียงใหม่</t>
  </si>
  <si>
    <t>ร.ร.อนุบาลเทศบาลตำบลเชียงใหม่</t>
  </si>
  <si>
    <t>ทต.สุวรรณภูมิ</t>
  </si>
  <si>
    <t>ร.ร.อนุบาลสุวรรณภูมิ (เทศบาล 1)</t>
  </si>
  <si>
    <t>ระยอง</t>
  </si>
  <si>
    <t>ทต.เมืองแกลง</t>
  </si>
  <si>
    <t>ร.ร.อยู่เมืองแกลงวิทยา</t>
  </si>
  <si>
    <t>ทต.สุนทรภู่</t>
  </si>
  <si>
    <t>ร.ร.อนุบาลเทศบาลสุนทรภู่</t>
  </si>
  <si>
    <t>อบต.นิคมพัฒนา</t>
  </si>
  <si>
    <t>ร.ร.อนุบาลตำบลนิคมพัฒนา</t>
  </si>
  <si>
    <t>ทม.บ้านฉาง</t>
  </si>
  <si>
    <t>ร.ร.เทศบาลเมืองบ้านฉาง ๑ (วัดคีรีภาวนาราม)</t>
  </si>
  <si>
    <t>ร.ร.นานาชาติเทศบาลมืองบ้านฉาง ๓</t>
  </si>
  <si>
    <t>อบต.แม่น้ำคู้</t>
  </si>
  <si>
    <t>ร.ร.อนุบาลบ้านแม่น้ำคู้</t>
  </si>
  <si>
    <t>ลพบุรี</t>
  </si>
  <si>
    <t>อบต.เขาสมอคอน</t>
  </si>
  <si>
    <t>ร.ร.อนุบาลพระศรีอารย์</t>
  </si>
  <si>
    <t>ทต.หนองม่วง</t>
  </si>
  <si>
    <t>ร.ร.เทศบาลตำบลหนองม่วง</t>
  </si>
  <si>
    <t>ลำปาง</t>
  </si>
  <si>
    <t xml:space="preserve">อบจ.ลำปาง </t>
  </si>
  <si>
    <t>ร.ร.วอแก้ววิทยา</t>
  </si>
  <si>
    <t>ทต.นาครัว</t>
  </si>
  <si>
    <t>ร.ร.อนุบาลเทศบาลตำบลนาครัว</t>
  </si>
  <si>
    <t>อบต.ร่องเคาะ</t>
  </si>
  <si>
    <t>ร.ร.บ้านแม่สง</t>
  </si>
  <si>
    <t>อบต.วังทรายคำ</t>
  </si>
  <si>
    <t>ร.ร.องค์การบริหารส่วนตำบลวังทรายคำ ๑ บ้านป่าสัก</t>
  </si>
  <si>
    <t>ทต.ห้างฉัตร</t>
  </si>
  <si>
    <t>ร.ร.เทศบาลห้างฉัตร</t>
  </si>
  <si>
    <t>ลำพูน</t>
  </si>
  <si>
    <t xml:space="preserve">อบจ.ลำพูน </t>
  </si>
  <si>
    <t>ร.ร.บ้านป่าแป๋</t>
  </si>
  <si>
    <t>ทม.ลำพูน</t>
  </si>
  <si>
    <t>ร.ร.เทศบาลจามเทวี</t>
  </si>
  <si>
    <t>เลย</t>
  </si>
  <si>
    <t>ทต.นาอาน</t>
  </si>
  <si>
    <t>ร.ร.บ้านติดต่อ</t>
  </si>
  <si>
    <t>ศรีสะเกษ</t>
  </si>
  <si>
    <t>ทม.ศรีสะเกษ</t>
  </si>
  <si>
    <t>ร.ร.เทศบาล 3 เฉลิมพระเกียรติฯ</t>
  </si>
  <si>
    <t>ร.ร.เทศบาล 6 มิ่งเมือง</t>
  </si>
  <si>
    <t>ทต.บึงบูรพ์</t>
  </si>
  <si>
    <t>ร.ร.เทศบาล 1 บ้านค้อ</t>
  </si>
  <si>
    <t>อบต.เมืองคง</t>
  </si>
  <si>
    <t>ร.ร.บ้านบากเรือ</t>
  </si>
  <si>
    <t>ทต.ห้วยทับทัน</t>
  </si>
  <si>
    <t>ร.ร.เทศบาล 1 (หนองสิมใหญ่)</t>
  </si>
  <si>
    <t>สกลนคร</t>
  </si>
  <si>
    <t>ทน.สกลนคร</t>
  </si>
  <si>
    <t>ร.ร.เทศบาล 4 รัฐประชานุเคราะห์</t>
  </si>
  <si>
    <t>ทต.เชียงเครือ</t>
  </si>
  <si>
    <t>ร.ร.เทศบาลตำบลเชียงเครือ</t>
  </si>
  <si>
    <t>สงขลา</t>
  </si>
  <si>
    <t>ทน.สงขลา</t>
  </si>
  <si>
    <t>ร.ร.เทศบาล 3 วัดศาลาหัวยาง</t>
  </si>
  <si>
    <t>ทต.จะนะ</t>
  </si>
  <si>
    <t>ร.ร.อนุบาลเมืองจะนะ</t>
  </si>
  <si>
    <t>ทม.คลองแห</t>
  </si>
  <si>
    <t>ร.ร.เทศบาล 1 (อนุบาลอัจฉริยะ)</t>
  </si>
  <si>
    <t>สตูล</t>
  </si>
  <si>
    <t>ทต.คลองขุด</t>
  </si>
  <si>
    <t>ร.ร.เทศบาล 1 (บ้านท่าจีน)</t>
  </si>
  <si>
    <t>สมุทรปราการ</t>
  </si>
  <si>
    <t>อบต.บางแก้ว</t>
  </si>
  <si>
    <t>ร.ร.อนุบาลสาธิตบางแก้ว ๑ (วัดหนามแดง)</t>
  </si>
  <si>
    <t>ร.ร.อนุบาลสาธิตบางแก้ว ๒ (สมุทรสิริวัฒน์)</t>
  </si>
  <si>
    <t>ร.ร.อนุบาลสาธิตบางแก้ว ๓ (ไทยสมุทร)</t>
  </si>
  <si>
    <t>ร.ร.อนุบาลสาธิตบางแก้ว ๔ (เปรมฤทัย)</t>
  </si>
  <si>
    <t>ทม.ปู่เจ้าสมิงพราย</t>
  </si>
  <si>
    <t>ร.ร.สิริเบญญาลัย</t>
  </si>
  <si>
    <t>ทม.พระประแดง</t>
  </si>
  <si>
    <t>ร.ร.เทศบาลวัดแค (ธรรมวิธานราษฎร์บำรุง)</t>
  </si>
  <si>
    <t>สมุทรสาคร</t>
  </si>
  <si>
    <t xml:space="preserve">อบจ.สมุทรสาคร </t>
  </si>
  <si>
    <t>ร.ร.บ้านปล่องเหลี่ยม</t>
  </si>
  <si>
    <t>ทน.สมุทรสาคร</t>
  </si>
  <si>
    <t>ร.ร.เทศบาลบ้านมหาชัย (อนุกูลราษฎร์)</t>
  </si>
  <si>
    <t>ร.ร.เทศบาลวัดโกรกกราก (กรับวิทยาทาน)</t>
  </si>
  <si>
    <t>ทต.บางปลา</t>
  </si>
  <si>
    <t>ร.ร.อนุบาลเทศบาลตำบลบางปลา</t>
  </si>
  <si>
    <t>สระแก้ว</t>
  </si>
  <si>
    <t xml:space="preserve">อบจ.สระแก้ว </t>
  </si>
  <si>
    <t>ร.ร.ชุมชนบ้านโนนจิก</t>
  </si>
  <si>
    <t>ร.ร.นิคมสงเคราะห์ 1</t>
  </si>
  <si>
    <t>สระบุรี</t>
  </si>
  <si>
    <t>ทต.ป๊อกแป๊ก</t>
  </si>
  <si>
    <t>ร.ร.อนุบาล ทต.ป๊อกแป๊ก</t>
  </si>
  <si>
    <t>ทม.ทับกวาง</t>
  </si>
  <si>
    <t>ร.ร.เทศบาลทับกวาง 1 สมุห์พร้อม</t>
  </si>
  <si>
    <t>ทต.หน้าพระลาน</t>
  </si>
  <si>
    <t>ร.ร.อนุบาลเทศบาลตำบลหน้าพระลาน</t>
  </si>
  <si>
    <t>สิงห์บุรี</t>
  </si>
  <si>
    <t>ทม.สิงห์บุรี</t>
  </si>
  <si>
    <t>ร.ร.เทศบาล 2 วัดเสฐียรวัฒนดิษฐ์</t>
  </si>
  <si>
    <t>สุโขทัย</t>
  </si>
  <si>
    <t xml:space="preserve">อบจ.สุโขทัย </t>
  </si>
  <si>
    <t>ร.ร.วัดคลองโป่ง (ธรรมภาณบำรุง)</t>
  </si>
  <si>
    <t>ทต.บ้านสวน</t>
  </si>
  <si>
    <t>ร.ร.เทศบาลบ้านสวน (ครองประชานุกูล)</t>
  </si>
  <si>
    <t>อบต.บ้านหลุม</t>
  </si>
  <si>
    <t>ร.ร.บ้านกระชงค์ (ประชาอุทิศ)</t>
  </si>
  <si>
    <t>ทต.ทุ่งหลวง</t>
  </si>
  <si>
    <t>ร.ร.วัดดุสิดาราม</t>
  </si>
  <si>
    <t>ร.ร.วัดลายมิตรภาพที่ 80</t>
  </si>
  <si>
    <t>อบต.สามพวง</t>
  </si>
  <si>
    <t>ร.ร.บ้านสามพวง (สาขาบ้านหนองสีดา)</t>
  </si>
  <si>
    <t>ทต.ทุ่งเสลี่ยม</t>
  </si>
  <si>
    <t>ร.ร.เทศบาลทุ่งเสลี่ยม (ศรีเสลี่ยมวิทยา)</t>
  </si>
  <si>
    <t>อบต.บ้านใหม่ไชยมงคล</t>
  </si>
  <si>
    <t>ร.ร.บ้านกมลราษฏร์</t>
  </si>
  <si>
    <t>ทต.ศรีสำโรง</t>
  </si>
  <si>
    <t>ร.ร.เทศบาลวัดโพธาราม (บุญมากพิทยาคาร)</t>
  </si>
  <si>
    <t>อบต.เกาะตาเลี้ยง</t>
  </si>
  <si>
    <t>ร.ร.บ้านวงฆ้อง</t>
  </si>
  <si>
    <t>ทต.เมืองบางขลัง</t>
  </si>
  <si>
    <t>ร.ร.บ้านวงพระจันทร์</t>
  </si>
  <si>
    <t>สุราษฎร์ธานี</t>
  </si>
  <si>
    <t>ทต.วัดประดู่</t>
  </si>
  <si>
    <t>ร.ร.อนุบาล 1</t>
  </si>
  <si>
    <t>ทต.ช้างขวา</t>
  </si>
  <si>
    <t>ร.ร.เทศบาล ๑ (บ้านสะพานกฐิน)</t>
  </si>
  <si>
    <t>ทน.เกาะสมุย</t>
  </si>
  <si>
    <t>ร.ร.เทศบาล 3 วัดสมุทราราม</t>
  </si>
  <si>
    <t>ร.ร.เทศบาล 4 วัดคีรีมาส</t>
  </si>
  <si>
    <t>สุรินทร์</t>
  </si>
  <si>
    <t>ทต.หมื่นศรี</t>
  </si>
  <si>
    <t>ร.ร.กีฬาหมื่นศรีวิทยานุสรณ์</t>
  </si>
  <si>
    <t>หนองคาย</t>
  </si>
  <si>
    <t>ทม.หนองคาย</t>
  </si>
  <si>
    <t>ร.ร.เทศบาล 2 ชำนาญอนุเคราะห์</t>
  </si>
  <si>
    <t>ทต.เวียงคุก</t>
  </si>
  <si>
    <t>ร.ร.อนุบาลเทศบาลตำบลเวียงคุก</t>
  </si>
  <si>
    <t>ทต.ศรีเชียงใหม่</t>
  </si>
  <si>
    <t>ร.ร.อนุบาลเทศบาลตำบลศรีเชียงใหม่</t>
  </si>
  <si>
    <t>อ่างทอง</t>
  </si>
  <si>
    <t>ทต.ป่าโมก</t>
  </si>
  <si>
    <t>ร.ร.เทศบาลวัดพินิจธรรมสาร</t>
  </si>
  <si>
    <t>ร.ร.เทศบาลวัดแสนสุข</t>
  </si>
  <si>
    <t>ร.ร.เทศบาลวัดอัมพวัน</t>
  </si>
  <si>
    <t>อำนาจเจริญ</t>
  </si>
  <si>
    <t>ทต.พนา</t>
  </si>
  <si>
    <t>ร.ร.อนุบาลสาธิตเทศบาลพนา (เทศบาล 2)</t>
  </si>
  <si>
    <t>อุดรธานี</t>
  </si>
  <si>
    <t>ทน.อุดรธานี</t>
  </si>
  <si>
    <t>ร.ร.เทศบาล 12 บ้านช้าง</t>
  </si>
  <si>
    <t>ทต.น้ำโสม</t>
  </si>
  <si>
    <t>ร.ร.เทศบาลตำบลน้ำโสม</t>
  </si>
  <si>
    <t>ทม.บ้านดุง</t>
  </si>
  <si>
    <t>ร.ร.เทศบาล 2 (ชุมชนบ้านดุง)</t>
  </si>
  <si>
    <t>อบต.บ้านค้อ</t>
  </si>
  <si>
    <t>ร.ร.อนุบาลหนองกอง</t>
  </si>
  <si>
    <t>อุตรดิตถ์</t>
  </si>
  <si>
    <t>ทต.ร่วมจิต</t>
  </si>
  <si>
    <t>ร.ร.เทศบาลร่วมจิต</t>
  </si>
  <si>
    <t>อุบลราชธานี</t>
  </si>
  <si>
    <t>ทน.อุบลราชธานี</t>
  </si>
  <si>
    <t>ร.ร.เทศบาล 5 ชุมชนบ้านก้านเหลือง</t>
  </si>
  <si>
    <t>ทต.ขามใหญ่</t>
  </si>
  <si>
    <t>ร.ร.เทศบาลขามใหญ่บ้านหนองไผ่</t>
  </si>
  <si>
    <t>ทต.ตระการพืชผล</t>
  </si>
  <si>
    <t>ร.ร.เทศบาล ๑ ขุหลุประชาวิทยาคาร</t>
  </si>
  <si>
    <t>ร.ร.เทศบาล ๒ บ้านม่วงเดียด</t>
  </si>
  <si>
    <t>อบต.นาโพธิ์</t>
  </si>
  <si>
    <t>ร.ร.อนุบาลบ้านขุมคำ</t>
  </si>
  <si>
    <t>รวมทั้งสิ้น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</si>
</sst>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C2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9BCF5"/>
        <bgColor rgb="FF000000"/>
      </patternFill>
    </fill>
    <fill>
      <patternFill patternType="solid">
        <fgColor rgb="FFCEF6F5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 shrinkToFit="1"/>
    </xf>
    <xf numFmtId="0" fontId="3" fillId="3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187" fontId="2" fillId="2" borderId="0" xfId="1" applyNumberFormat="1" applyFont="1" applyFill="1" applyAlignment="1">
      <alignment shrinkToFit="1"/>
    </xf>
    <xf numFmtId="187" fontId="4" fillId="2" borderId="0" xfId="1" applyNumberFormat="1" applyFont="1" applyFill="1" applyAlignment="1">
      <alignment shrinkToFit="1"/>
    </xf>
    <xf numFmtId="187" fontId="3" fillId="2" borderId="0" xfId="1" applyNumberFormat="1" applyFont="1" applyFill="1" applyAlignment="1">
      <alignment horizontal="center"/>
    </xf>
    <xf numFmtId="187" fontId="3" fillId="4" borderId="1" xfId="1" applyNumberFormat="1" applyFont="1" applyFill="1" applyBorder="1" applyAlignment="1">
      <alignment horizontal="center" vertical="center" shrinkToFit="1"/>
    </xf>
    <xf numFmtId="187" fontId="3" fillId="4" borderId="1" xfId="1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shrinkToFit="1"/>
    </xf>
    <xf numFmtId="187" fontId="3" fillId="4" borderId="1" xfId="1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187" fontId="3" fillId="6" borderId="2" xfId="1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 shrinkToFit="1"/>
    </xf>
    <xf numFmtId="0" fontId="2" fillId="5" borderId="0" xfId="0" applyFont="1" applyFill="1"/>
    <xf numFmtId="187" fontId="3" fillId="5" borderId="3" xfId="1" applyNumberFormat="1" applyFont="1" applyFill="1" applyBorder="1" applyAlignment="1">
      <alignment horizontal="center" wrapText="1"/>
    </xf>
    <xf numFmtId="187" fontId="3" fillId="7" borderId="3" xfId="1" applyNumberFormat="1" applyFont="1" applyFill="1" applyBorder="1" applyAlignment="1">
      <alignment horizontal="center" wrapText="1"/>
    </xf>
    <xf numFmtId="187" fontId="2" fillId="7" borderId="3" xfId="1" applyNumberFormat="1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left" shrinkToFit="1"/>
    </xf>
    <xf numFmtId="187" fontId="3" fillId="7" borderId="3" xfId="1" applyNumberFormat="1" applyFont="1" applyFill="1" applyBorder="1" applyAlignment="1">
      <alignment wrapText="1"/>
    </xf>
    <xf numFmtId="187" fontId="2" fillId="5" borderId="3" xfId="1" applyNumberFormat="1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left" shrinkToFit="1"/>
    </xf>
    <xf numFmtId="187" fontId="2" fillId="5" borderId="3" xfId="1" applyNumberFormat="1" applyFont="1" applyFill="1" applyBorder="1" applyAlignment="1">
      <alignment horizontal="right" wrapText="1"/>
    </xf>
    <xf numFmtId="187" fontId="3" fillId="6" borderId="3" xfId="1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left" shrinkToFit="1"/>
    </xf>
    <xf numFmtId="187" fontId="3" fillId="5" borderId="4" xfId="1" applyNumberFormat="1" applyFont="1" applyFill="1" applyBorder="1" applyAlignment="1">
      <alignment horizontal="center" wrapText="1"/>
    </xf>
    <xf numFmtId="187" fontId="2" fillId="5" borderId="4" xfId="1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shrinkToFit="1"/>
    </xf>
    <xf numFmtId="187" fontId="2" fillId="5" borderId="4" xfId="1" applyNumberFormat="1" applyFont="1" applyFill="1" applyBorder="1" applyAlignment="1">
      <alignment horizontal="right" wrapText="1"/>
    </xf>
    <xf numFmtId="187" fontId="3" fillId="5" borderId="5" xfId="1" applyNumberFormat="1" applyFont="1" applyFill="1" applyBorder="1" applyAlignment="1">
      <alignment horizontal="center" wrapText="1"/>
    </xf>
    <xf numFmtId="187" fontId="3" fillId="7" borderId="5" xfId="1" applyNumberFormat="1" applyFont="1" applyFill="1" applyBorder="1" applyAlignment="1">
      <alignment horizontal="center" wrapText="1"/>
    </xf>
    <xf numFmtId="187" fontId="2" fillId="7" borderId="5" xfId="1" applyNumberFormat="1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left" shrinkToFit="1"/>
    </xf>
    <xf numFmtId="187" fontId="3" fillId="7" borderId="5" xfId="1" applyNumberFormat="1" applyFont="1" applyFill="1" applyBorder="1" applyAlignment="1">
      <alignment wrapText="1"/>
    </xf>
    <xf numFmtId="187" fontId="3" fillId="6" borderId="5" xfId="1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 shrinkToFit="1"/>
    </xf>
    <xf numFmtId="0" fontId="3" fillId="6" borderId="3" xfId="0" applyFont="1" applyFill="1" applyBorder="1" applyAlignment="1">
      <alignment horizontal="center" wrapText="1"/>
    </xf>
    <xf numFmtId="187" fontId="3" fillId="5" borderId="6" xfId="1" applyNumberFormat="1" applyFont="1" applyFill="1" applyBorder="1" applyAlignment="1">
      <alignment horizontal="center" wrapText="1"/>
    </xf>
    <xf numFmtId="187" fontId="2" fillId="5" borderId="6" xfId="1" applyNumberFormat="1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left" shrinkToFit="1"/>
    </xf>
    <xf numFmtId="187" fontId="2" fillId="5" borderId="6" xfId="1" applyNumberFormat="1" applyFont="1" applyFill="1" applyBorder="1" applyAlignment="1">
      <alignment horizontal="right" wrapText="1"/>
    </xf>
    <xf numFmtId="187" fontId="3" fillId="5" borderId="7" xfId="1" applyNumberFormat="1" applyFont="1" applyFill="1" applyBorder="1" applyAlignment="1">
      <alignment horizontal="center" wrapText="1"/>
    </xf>
    <xf numFmtId="187" fontId="2" fillId="5" borderId="7" xfId="1" applyNumberFormat="1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 shrinkToFit="1"/>
    </xf>
    <xf numFmtId="187" fontId="2" fillId="5" borderId="7" xfId="1" applyNumberFormat="1" applyFont="1" applyFill="1" applyBorder="1" applyAlignment="1">
      <alignment horizontal="right" wrapText="1"/>
    </xf>
    <xf numFmtId="187" fontId="3" fillId="6" borderId="3" xfId="1" applyNumberFormat="1" applyFont="1" applyFill="1" applyBorder="1" applyAlignment="1">
      <alignment wrapText="1"/>
    </xf>
    <xf numFmtId="0" fontId="3" fillId="6" borderId="5" xfId="0" applyFont="1" applyFill="1" applyBorder="1" applyAlignment="1">
      <alignment horizontal="center" wrapText="1"/>
    </xf>
    <xf numFmtId="187" fontId="3" fillId="7" borderId="4" xfId="1" applyNumberFormat="1" applyFont="1" applyFill="1" applyBorder="1" applyAlignment="1">
      <alignment horizontal="center" wrapText="1"/>
    </xf>
    <xf numFmtId="187" fontId="2" fillId="7" borderId="4" xfId="1" applyNumberFormat="1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left" shrinkToFit="1"/>
    </xf>
    <xf numFmtId="187" fontId="3" fillId="7" borderId="4" xfId="1" applyNumberFormat="1" applyFont="1" applyFill="1" applyBorder="1" applyAlignment="1">
      <alignment wrapText="1"/>
    </xf>
    <xf numFmtId="187" fontId="2" fillId="5" borderId="5" xfId="1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left" shrinkToFit="1"/>
    </xf>
    <xf numFmtId="187" fontId="2" fillId="5" borderId="5" xfId="1" applyNumberFormat="1" applyFont="1" applyFill="1" applyBorder="1" applyAlignment="1">
      <alignment horizontal="right" wrapText="1"/>
    </xf>
    <xf numFmtId="187" fontId="3" fillId="4" borderId="8" xfId="1" applyNumberFormat="1" applyFont="1" applyFill="1" applyBorder="1" applyAlignment="1">
      <alignment horizontal="center" wrapText="1"/>
    </xf>
    <xf numFmtId="187" fontId="3" fillId="4" borderId="9" xfId="1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87" fontId="3" fillId="4" borderId="9" xfId="1" applyNumberFormat="1" applyFont="1" applyFill="1" applyBorder="1" applyAlignment="1">
      <alignment horizontal="right" wrapText="1"/>
    </xf>
    <xf numFmtId="187" fontId="3" fillId="4" borderId="10" xfId="1" applyNumberFormat="1" applyFont="1" applyFill="1" applyBorder="1" applyAlignment="1">
      <alignment horizontal="center" wrapText="1"/>
    </xf>
    <xf numFmtId="0" fontId="3" fillId="5" borderId="0" xfId="0" applyFont="1" applyFill="1"/>
    <xf numFmtId="187" fontId="3" fillId="5" borderId="0" xfId="1" applyNumberFormat="1" applyFont="1" applyFill="1" applyAlignment="1">
      <alignment horizontal="center"/>
    </xf>
    <xf numFmtId="187" fontId="2" fillId="5" borderId="0" xfId="1" applyNumberFormat="1" applyFont="1" applyFill="1" applyAlignment="1">
      <alignment horizontal="center"/>
    </xf>
    <xf numFmtId="0" fontId="2" fillId="5" borderId="0" xfId="0" applyFont="1" applyFill="1" applyAlignment="1">
      <alignment horizontal="left" shrinkToFit="1"/>
    </xf>
    <xf numFmtId="187" fontId="2" fillId="5" borderId="0" xfId="1" applyNumberFormat="1" applyFont="1" applyFill="1"/>
    <xf numFmtId="187" fontId="3" fillId="2" borderId="0" xfId="1" applyNumberFormat="1" applyFont="1" applyFill="1" applyAlignment="1">
      <alignment horizontal="right" shrinkToFit="1"/>
    </xf>
    <xf numFmtId="187" fontId="3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409575</xdr:colOff>
      <xdr:row>3</xdr:row>
      <xdr:rowOff>0</xdr:rowOff>
    </xdr:to>
    <xdr:pic>
      <xdr:nvPicPr>
        <xdr:cNvPr id="2" name="Picture 10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7200"/>
          <a:ext cx="876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3" name="Picture 10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4" name="Picture 10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5" name="Picture 10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6" name="Picture 10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7" name="Picture 10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8" name="Picture 10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9" name="Picture 103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10" name="Picture 10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11" name="Picture 103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0</xdr:rowOff>
    </xdr:to>
    <xdr:pic>
      <xdr:nvPicPr>
        <xdr:cNvPr id="12" name="Picture 10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57200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7"/>
  <sheetViews>
    <sheetView showGridLines="0" tabSelected="1" view="pageBreakPreview" zoomScaleNormal="85" zoomScaleSheetLayoutView="100" workbookViewId="0">
      <selection activeCell="AK9" sqref="AK9"/>
    </sheetView>
  </sheetViews>
  <sheetFormatPr defaultRowHeight="24" customHeight="1"/>
  <cols>
    <col min="1" max="1" width="6.125" style="60" customWidth="1"/>
    <col min="2" max="3" width="5.625" style="61" hidden="1" customWidth="1"/>
    <col min="4" max="4" width="6.125" style="61" hidden="1" customWidth="1"/>
    <col min="5" max="5" width="43.75" style="62" bestFit="1" customWidth="1"/>
    <col min="6" max="8" width="7.5" style="63" hidden="1" customWidth="1"/>
    <col min="9" max="9" width="9.875" style="63" hidden="1" customWidth="1"/>
    <col min="10" max="15" width="6.25" style="63" hidden="1" customWidth="1"/>
    <col min="16" max="16" width="7.25" style="63" hidden="1" customWidth="1"/>
    <col min="17" max="19" width="6.25" style="63" hidden="1" customWidth="1"/>
    <col min="20" max="20" width="11.25" style="63" hidden="1" customWidth="1"/>
    <col min="21" max="23" width="6.25" style="63" hidden="1" customWidth="1"/>
    <col min="24" max="24" width="9.25" style="63" hidden="1" customWidth="1"/>
    <col min="25" max="27" width="5.5" style="63" hidden="1" customWidth="1"/>
    <col min="28" max="28" width="14.25" style="63" hidden="1" customWidth="1"/>
    <col min="29" max="29" width="14.875" style="63" hidden="1" customWidth="1"/>
    <col min="30" max="30" width="9.75" style="63" hidden="1" customWidth="1"/>
    <col min="31" max="31" width="6.5" style="63" hidden="1" customWidth="1"/>
    <col min="32" max="32" width="3.75" style="63" hidden="1" customWidth="1"/>
    <col min="33" max="33" width="4" style="63" hidden="1" customWidth="1"/>
    <col min="34" max="34" width="10.125" style="63" hidden="1" customWidth="1"/>
    <col min="35" max="35" width="8.5" style="63" hidden="1" customWidth="1"/>
    <col min="36" max="36" width="23.25" style="61" customWidth="1"/>
    <col min="37" max="37" width="19.875" style="61" bestFit="1" customWidth="1"/>
    <col min="38" max="16384" width="9" style="14"/>
  </cols>
  <sheetData>
    <row r="1" spans="1:38" s="3" customFormat="1" ht="18" customHeight="1">
      <c r="A1" s="1"/>
      <c r="B1" s="2"/>
      <c r="C1" s="2"/>
      <c r="D1" s="2"/>
      <c r="G1" s="4"/>
      <c r="H1" s="5"/>
      <c r="I1" s="5"/>
      <c r="J1" s="5"/>
      <c r="K1" s="5"/>
      <c r="L1" s="4"/>
      <c r="M1" s="4"/>
      <c r="N1" s="64" t="s">
        <v>0</v>
      </c>
      <c r="O1" s="64"/>
      <c r="P1" s="4"/>
      <c r="AJ1" s="65" t="s">
        <v>1</v>
      </c>
      <c r="AK1" s="65"/>
      <c r="AL1" s="6"/>
    </row>
    <row r="2" spans="1:38" s="3" customFormat="1" ht="18" customHeight="1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8" s="3" customFormat="1" ht="18" customHeight="1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38" s="3" customFormat="1" ht="18" customHeight="1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1:38" s="3" customFormat="1" ht="18" customHeight="1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8" s="3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s="11" customFormat="1" ht="24" customHeight="1">
      <c r="A7" s="7" t="s">
        <v>6</v>
      </c>
      <c r="B7" s="8"/>
      <c r="C7" s="8"/>
      <c r="D7" s="8"/>
      <c r="E7" s="9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11</v>
      </c>
      <c r="Q7" s="8" t="s">
        <v>18</v>
      </c>
      <c r="R7" s="8" t="s">
        <v>19</v>
      </c>
      <c r="S7" s="8" t="s">
        <v>20</v>
      </c>
      <c r="T7" s="8" t="s">
        <v>11</v>
      </c>
      <c r="U7" s="8" t="s">
        <v>21</v>
      </c>
      <c r="V7" s="8" t="s">
        <v>22</v>
      </c>
      <c r="W7" s="8" t="s">
        <v>23</v>
      </c>
      <c r="X7" s="8" t="s">
        <v>11</v>
      </c>
      <c r="Y7" s="8" t="s">
        <v>24</v>
      </c>
      <c r="Z7" s="8" t="s">
        <v>25</v>
      </c>
      <c r="AA7" s="8" t="s">
        <v>26</v>
      </c>
      <c r="AB7" s="8" t="s">
        <v>27</v>
      </c>
      <c r="AC7" s="8" t="s">
        <v>28</v>
      </c>
      <c r="AD7" s="8" t="s">
        <v>11</v>
      </c>
      <c r="AE7" s="8" t="s">
        <v>29</v>
      </c>
      <c r="AF7" s="8" t="s">
        <v>30</v>
      </c>
      <c r="AG7" s="8" t="s">
        <v>11</v>
      </c>
      <c r="AH7" s="8"/>
      <c r="AI7" s="8"/>
      <c r="AJ7" s="10" t="s">
        <v>31</v>
      </c>
      <c r="AK7" s="7" t="s">
        <v>32</v>
      </c>
    </row>
    <row r="8" spans="1:38" ht="23.1" customHeight="1">
      <c r="A8" s="12">
        <v>1</v>
      </c>
      <c r="B8" s="12">
        <f>SUM(B9:B14)</f>
        <v>0</v>
      </c>
      <c r="C8" s="12">
        <f>SUM(C9:C14)</f>
        <v>3</v>
      </c>
      <c r="D8" s="12">
        <f>SUM(D9:D14)</f>
        <v>3</v>
      </c>
      <c r="E8" s="13" t="s">
        <v>33</v>
      </c>
      <c r="F8" s="12">
        <f t="shared" ref="F8:AI8" si="0">SUM(F9:F14)</f>
        <v>39</v>
      </c>
      <c r="G8" s="12">
        <f t="shared" si="0"/>
        <v>42</v>
      </c>
      <c r="H8" s="12">
        <f t="shared" si="0"/>
        <v>29</v>
      </c>
      <c r="I8" s="12">
        <f t="shared" si="0"/>
        <v>110</v>
      </c>
      <c r="J8" s="12">
        <f t="shared" si="0"/>
        <v>16</v>
      </c>
      <c r="K8" s="12">
        <f t="shared" si="0"/>
        <v>13</v>
      </c>
      <c r="L8" s="12">
        <f t="shared" si="0"/>
        <v>15</v>
      </c>
      <c r="M8" s="12">
        <f t="shared" si="0"/>
        <v>7</v>
      </c>
      <c r="N8" s="12">
        <f t="shared" si="0"/>
        <v>11</v>
      </c>
      <c r="O8" s="12">
        <f t="shared" si="0"/>
        <v>11</v>
      </c>
      <c r="P8" s="12">
        <f t="shared" si="0"/>
        <v>73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0</v>
      </c>
      <c r="AD8" s="12">
        <f t="shared" si="0"/>
        <v>0</v>
      </c>
      <c r="AE8" s="12">
        <f t="shared" si="0"/>
        <v>0</v>
      </c>
      <c r="AF8" s="12">
        <f t="shared" si="0"/>
        <v>0</v>
      </c>
      <c r="AG8" s="12">
        <f t="shared" si="0"/>
        <v>0</v>
      </c>
      <c r="AH8" s="12">
        <f t="shared" si="0"/>
        <v>183</v>
      </c>
      <c r="AI8" s="12">
        <f t="shared" si="0"/>
        <v>0</v>
      </c>
      <c r="AJ8" s="12">
        <f>SUM(AJ9:AJ14)/2</f>
        <v>3</v>
      </c>
      <c r="AK8" s="12">
        <f>SUM(AK9:AK14)/2</f>
        <v>150000</v>
      </c>
    </row>
    <row r="9" spans="1:38" ht="23.1" customHeight="1">
      <c r="A9" s="15"/>
      <c r="B9" s="16"/>
      <c r="C9" s="17">
        <v>1</v>
      </c>
      <c r="D9" s="16"/>
      <c r="E9" s="18" t="s">
        <v>34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6">
        <f>SUM(AJ10)</f>
        <v>1</v>
      </c>
      <c r="AK9" s="16">
        <f>SUM(AK10)</f>
        <v>50000</v>
      </c>
    </row>
    <row r="10" spans="1:38" ht="23.1" customHeight="1">
      <c r="A10" s="15"/>
      <c r="B10" s="20"/>
      <c r="C10" s="20"/>
      <c r="D10" s="20">
        <v>1</v>
      </c>
      <c r="E10" s="21" t="s">
        <v>35</v>
      </c>
      <c r="F10" s="22">
        <v>14</v>
      </c>
      <c r="G10" s="22">
        <v>13</v>
      </c>
      <c r="H10" s="22">
        <v>11</v>
      </c>
      <c r="I10" s="22">
        <v>38</v>
      </c>
      <c r="J10" s="22">
        <v>10</v>
      </c>
      <c r="K10" s="22">
        <v>10</v>
      </c>
      <c r="L10" s="22">
        <v>9</v>
      </c>
      <c r="M10" s="22">
        <v>6</v>
      </c>
      <c r="N10" s="22">
        <v>8</v>
      </c>
      <c r="O10" s="22">
        <v>11</v>
      </c>
      <c r="P10" s="22">
        <v>54</v>
      </c>
      <c r="Q10" s="20" t="s">
        <v>36</v>
      </c>
      <c r="R10" s="20" t="s">
        <v>36</v>
      </c>
      <c r="S10" s="20" t="s">
        <v>36</v>
      </c>
      <c r="T10" s="20" t="s">
        <v>36</v>
      </c>
      <c r="U10" s="20" t="s">
        <v>36</v>
      </c>
      <c r="V10" s="20" t="s">
        <v>36</v>
      </c>
      <c r="W10" s="20" t="s">
        <v>36</v>
      </c>
      <c r="X10" s="20" t="s">
        <v>36</v>
      </c>
      <c r="Y10" s="20" t="s">
        <v>36</v>
      </c>
      <c r="Z10" s="20" t="s">
        <v>36</v>
      </c>
      <c r="AA10" s="20" t="s">
        <v>36</v>
      </c>
      <c r="AB10" s="20" t="s">
        <v>36</v>
      </c>
      <c r="AC10" s="20" t="s">
        <v>36</v>
      </c>
      <c r="AD10" s="20" t="s">
        <v>36</v>
      </c>
      <c r="AE10" s="20" t="s">
        <v>36</v>
      </c>
      <c r="AF10" s="20" t="s">
        <v>36</v>
      </c>
      <c r="AG10" s="20" t="s">
        <v>36</v>
      </c>
      <c r="AH10" s="22">
        <v>92</v>
      </c>
      <c r="AI10" s="22"/>
      <c r="AJ10" s="20">
        <v>1</v>
      </c>
      <c r="AK10" s="20">
        <v>50000</v>
      </c>
    </row>
    <row r="11" spans="1:38" ht="23.1" customHeight="1">
      <c r="A11" s="15"/>
      <c r="B11" s="16"/>
      <c r="C11" s="17">
        <v>1</v>
      </c>
      <c r="D11" s="16"/>
      <c r="E11" s="18" t="s">
        <v>37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6">
        <f>SUM(AJ12)</f>
        <v>1</v>
      </c>
      <c r="AK11" s="16">
        <f>SUM(AK12)</f>
        <v>50000</v>
      </c>
    </row>
    <row r="12" spans="1:38" ht="23.1" customHeight="1">
      <c r="A12" s="15"/>
      <c r="B12" s="20"/>
      <c r="C12" s="20"/>
      <c r="D12" s="20">
        <v>1</v>
      </c>
      <c r="E12" s="21" t="s">
        <v>38</v>
      </c>
      <c r="F12" s="22">
        <v>25</v>
      </c>
      <c r="G12" s="20" t="s">
        <v>36</v>
      </c>
      <c r="H12" s="20" t="s">
        <v>36</v>
      </c>
      <c r="I12" s="22">
        <v>25</v>
      </c>
      <c r="J12" s="20" t="s">
        <v>36</v>
      </c>
      <c r="K12" s="20" t="s">
        <v>36</v>
      </c>
      <c r="L12" s="20" t="s">
        <v>36</v>
      </c>
      <c r="M12" s="20" t="s">
        <v>36</v>
      </c>
      <c r="N12" s="20" t="s">
        <v>36</v>
      </c>
      <c r="O12" s="20" t="s">
        <v>36</v>
      </c>
      <c r="P12" s="20" t="s">
        <v>36</v>
      </c>
      <c r="Q12" s="20" t="s">
        <v>36</v>
      </c>
      <c r="R12" s="20" t="s">
        <v>36</v>
      </c>
      <c r="S12" s="20" t="s">
        <v>36</v>
      </c>
      <c r="T12" s="20" t="s">
        <v>36</v>
      </c>
      <c r="U12" s="20" t="s">
        <v>36</v>
      </c>
      <c r="V12" s="20" t="s">
        <v>36</v>
      </c>
      <c r="W12" s="20" t="s">
        <v>36</v>
      </c>
      <c r="X12" s="20" t="s">
        <v>36</v>
      </c>
      <c r="Y12" s="20" t="s">
        <v>36</v>
      </c>
      <c r="Z12" s="20" t="s">
        <v>36</v>
      </c>
      <c r="AA12" s="20" t="s">
        <v>36</v>
      </c>
      <c r="AB12" s="20" t="s">
        <v>36</v>
      </c>
      <c r="AC12" s="20" t="s">
        <v>36</v>
      </c>
      <c r="AD12" s="20" t="s">
        <v>36</v>
      </c>
      <c r="AE12" s="20" t="s">
        <v>36</v>
      </c>
      <c r="AF12" s="20" t="s">
        <v>36</v>
      </c>
      <c r="AG12" s="20" t="s">
        <v>36</v>
      </c>
      <c r="AH12" s="22">
        <v>25</v>
      </c>
      <c r="AI12" s="22"/>
      <c r="AJ12" s="20">
        <v>1</v>
      </c>
      <c r="AK12" s="20">
        <v>50000</v>
      </c>
    </row>
    <row r="13" spans="1:38" ht="23.1" customHeight="1">
      <c r="A13" s="15"/>
      <c r="B13" s="16"/>
      <c r="C13" s="17">
        <v>1</v>
      </c>
      <c r="D13" s="16"/>
      <c r="E13" s="18" t="s">
        <v>39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6">
        <f>SUM(AJ14)</f>
        <v>1</v>
      </c>
      <c r="AK13" s="16">
        <f>SUM(AK14)</f>
        <v>50000</v>
      </c>
    </row>
    <row r="14" spans="1:38" ht="23.1" customHeight="1">
      <c r="A14" s="15"/>
      <c r="B14" s="20"/>
      <c r="C14" s="20"/>
      <c r="D14" s="20">
        <v>1</v>
      </c>
      <c r="E14" s="21" t="s">
        <v>40</v>
      </c>
      <c r="F14" s="20" t="s">
        <v>36</v>
      </c>
      <c r="G14" s="22">
        <v>29</v>
      </c>
      <c r="H14" s="22">
        <v>18</v>
      </c>
      <c r="I14" s="22">
        <v>47</v>
      </c>
      <c r="J14" s="22">
        <v>6</v>
      </c>
      <c r="K14" s="22">
        <v>3</v>
      </c>
      <c r="L14" s="22">
        <v>6</v>
      </c>
      <c r="M14" s="22">
        <v>1</v>
      </c>
      <c r="N14" s="22">
        <v>3</v>
      </c>
      <c r="O14" s="20" t="s">
        <v>36</v>
      </c>
      <c r="P14" s="22">
        <v>19</v>
      </c>
      <c r="Q14" s="20" t="s">
        <v>36</v>
      </c>
      <c r="R14" s="20" t="s">
        <v>36</v>
      </c>
      <c r="S14" s="20" t="s">
        <v>36</v>
      </c>
      <c r="T14" s="20" t="s">
        <v>36</v>
      </c>
      <c r="U14" s="20" t="s">
        <v>36</v>
      </c>
      <c r="V14" s="20" t="s">
        <v>36</v>
      </c>
      <c r="W14" s="20" t="s">
        <v>36</v>
      </c>
      <c r="X14" s="20" t="s">
        <v>36</v>
      </c>
      <c r="Y14" s="20" t="s">
        <v>36</v>
      </c>
      <c r="Z14" s="20" t="s">
        <v>36</v>
      </c>
      <c r="AA14" s="20" t="s">
        <v>36</v>
      </c>
      <c r="AB14" s="20" t="s">
        <v>36</v>
      </c>
      <c r="AC14" s="20" t="s">
        <v>36</v>
      </c>
      <c r="AD14" s="20" t="s">
        <v>36</v>
      </c>
      <c r="AE14" s="20" t="s">
        <v>36</v>
      </c>
      <c r="AF14" s="20" t="s">
        <v>36</v>
      </c>
      <c r="AG14" s="20" t="s">
        <v>36</v>
      </c>
      <c r="AH14" s="22">
        <v>66</v>
      </c>
      <c r="AI14" s="22"/>
      <c r="AJ14" s="20">
        <v>1</v>
      </c>
      <c r="AK14" s="20">
        <v>50000</v>
      </c>
    </row>
    <row r="15" spans="1:38" ht="23.1" customHeight="1">
      <c r="A15" s="23">
        <v>2</v>
      </c>
      <c r="B15" s="23">
        <f>SUM(B16:B21)</f>
        <v>0</v>
      </c>
      <c r="C15" s="23">
        <f>SUM(C16:C21)</f>
        <v>3</v>
      </c>
      <c r="D15" s="23">
        <f>SUM(D16:D21)</f>
        <v>3</v>
      </c>
      <c r="E15" s="24" t="s">
        <v>41</v>
      </c>
      <c r="F15" s="23">
        <f t="shared" ref="F15:AI15" si="1">SUM(F16:F21)</f>
        <v>54</v>
      </c>
      <c r="G15" s="23">
        <f t="shared" si="1"/>
        <v>38</v>
      </c>
      <c r="H15" s="23">
        <f t="shared" si="1"/>
        <v>10</v>
      </c>
      <c r="I15" s="23">
        <f t="shared" si="1"/>
        <v>102</v>
      </c>
      <c r="J15" s="23">
        <f t="shared" si="1"/>
        <v>19</v>
      </c>
      <c r="K15" s="23">
        <f t="shared" si="1"/>
        <v>18</v>
      </c>
      <c r="L15" s="23">
        <f t="shared" si="1"/>
        <v>21</v>
      </c>
      <c r="M15" s="23">
        <f t="shared" si="1"/>
        <v>22</v>
      </c>
      <c r="N15" s="23">
        <f t="shared" si="1"/>
        <v>21</v>
      </c>
      <c r="O15" s="23">
        <f t="shared" si="1"/>
        <v>23</v>
      </c>
      <c r="P15" s="23">
        <f t="shared" si="1"/>
        <v>124</v>
      </c>
      <c r="Q15" s="23">
        <f t="shared" si="1"/>
        <v>24</v>
      </c>
      <c r="R15" s="23">
        <f t="shared" si="1"/>
        <v>13</v>
      </c>
      <c r="S15" s="23">
        <f t="shared" si="1"/>
        <v>19</v>
      </c>
      <c r="T15" s="23">
        <f t="shared" si="1"/>
        <v>56</v>
      </c>
      <c r="U15" s="23">
        <f t="shared" si="1"/>
        <v>0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282</v>
      </c>
      <c r="AI15" s="23">
        <f t="shared" si="1"/>
        <v>0</v>
      </c>
      <c r="AJ15" s="23">
        <f>SUM(AJ16:AJ21)/2</f>
        <v>3</v>
      </c>
      <c r="AK15" s="23">
        <f>SUM(AK16:AK21)/2</f>
        <v>150000</v>
      </c>
    </row>
    <row r="16" spans="1:38" ht="23.1" customHeight="1">
      <c r="A16" s="15"/>
      <c r="B16" s="16"/>
      <c r="C16" s="17">
        <v>1</v>
      </c>
      <c r="D16" s="16"/>
      <c r="E16" s="18" t="s">
        <v>42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>
        <f>SUM(AJ17)</f>
        <v>1</v>
      </c>
      <c r="AK16" s="16">
        <f>SUM(AK17)</f>
        <v>50000</v>
      </c>
    </row>
    <row r="17" spans="1:37" ht="23.1" customHeight="1">
      <c r="A17" s="15"/>
      <c r="B17" s="20"/>
      <c r="C17" s="20"/>
      <c r="D17" s="20">
        <v>1</v>
      </c>
      <c r="E17" s="21" t="s">
        <v>43</v>
      </c>
      <c r="F17" s="22">
        <v>15</v>
      </c>
      <c r="G17" s="22">
        <v>21</v>
      </c>
      <c r="H17" s="20" t="s">
        <v>36</v>
      </c>
      <c r="I17" s="22">
        <v>36</v>
      </c>
      <c r="J17" s="22">
        <v>19</v>
      </c>
      <c r="K17" s="22">
        <v>18</v>
      </c>
      <c r="L17" s="22">
        <v>21</v>
      </c>
      <c r="M17" s="22">
        <v>22</v>
      </c>
      <c r="N17" s="22">
        <v>21</v>
      </c>
      <c r="O17" s="22">
        <v>23</v>
      </c>
      <c r="P17" s="22">
        <v>124</v>
      </c>
      <c r="Q17" s="22">
        <v>24</v>
      </c>
      <c r="R17" s="22">
        <v>13</v>
      </c>
      <c r="S17" s="22">
        <v>19</v>
      </c>
      <c r="T17" s="22">
        <v>56</v>
      </c>
      <c r="U17" s="20" t="s">
        <v>36</v>
      </c>
      <c r="V17" s="20" t="s">
        <v>36</v>
      </c>
      <c r="W17" s="20" t="s">
        <v>36</v>
      </c>
      <c r="X17" s="20" t="s">
        <v>36</v>
      </c>
      <c r="Y17" s="20" t="s">
        <v>36</v>
      </c>
      <c r="Z17" s="20" t="s">
        <v>36</v>
      </c>
      <c r="AA17" s="20" t="s">
        <v>36</v>
      </c>
      <c r="AB17" s="20" t="s">
        <v>36</v>
      </c>
      <c r="AC17" s="20" t="s">
        <v>36</v>
      </c>
      <c r="AD17" s="20" t="s">
        <v>36</v>
      </c>
      <c r="AE17" s="20" t="s">
        <v>36</v>
      </c>
      <c r="AF17" s="20" t="s">
        <v>36</v>
      </c>
      <c r="AG17" s="20" t="s">
        <v>36</v>
      </c>
      <c r="AH17" s="22">
        <v>216</v>
      </c>
      <c r="AI17" s="22"/>
      <c r="AJ17" s="20">
        <v>1</v>
      </c>
      <c r="AK17" s="20">
        <v>50000</v>
      </c>
    </row>
    <row r="18" spans="1:37" ht="23.1" customHeight="1">
      <c r="A18" s="15"/>
      <c r="B18" s="16"/>
      <c r="C18" s="17">
        <v>1</v>
      </c>
      <c r="D18" s="16"/>
      <c r="E18" s="18" t="s">
        <v>44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>
        <f>SUM(AJ19)</f>
        <v>1</v>
      </c>
      <c r="AK18" s="16">
        <f>SUM(AK19)</f>
        <v>50000</v>
      </c>
    </row>
    <row r="19" spans="1:37" ht="23.1" customHeight="1">
      <c r="A19" s="15"/>
      <c r="B19" s="20"/>
      <c r="C19" s="20"/>
      <c r="D19" s="20">
        <v>1</v>
      </c>
      <c r="E19" s="21" t="s">
        <v>45</v>
      </c>
      <c r="F19" s="22">
        <v>19</v>
      </c>
      <c r="G19" s="22">
        <v>17</v>
      </c>
      <c r="H19" s="22">
        <v>10</v>
      </c>
      <c r="I19" s="22">
        <v>46</v>
      </c>
      <c r="J19" s="20" t="s">
        <v>36</v>
      </c>
      <c r="K19" s="20" t="s">
        <v>36</v>
      </c>
      <c r="L19" s="20" t="s">
        <v>36</v>
      </c>
      <c r="M19" s="20" t="s">
        <v>36</v>
      </c>
      <c r="N19" s="20" t="s">
        <v>36</v>
      </c>
      <c r="O19" s="20" t="s">
        <v>36</v>
      </c>
      <c r="P19" s="20" t="s">
        <v>36</v>
      </c>
      <c r="Q19" s="20" t="s">
        <v>36</v>
      </c>
      <c r="R19" s="20" t="s">
        <v>36</v>
      </c>
      <c r="S19" s="20" t="s">
        <v>36</v>
      </c>
      <c r="T19" s="20" t="s">
        <v>36</v>
      </c>
      <c r="U19" s="20" t="s">
        <v>36</v>
      </c>
      <c r="V19" s="20" t="s">
        <v>36</v>
      </c>
      <c r="W19" s="20" t="s">
        <v>36</v>
      </c>
      <c r="X19" s="20" t="s">
        <v>36</v>
      </c>
      <c r="Y19" s="20" t="s">
        <v>36</v>
      </c>
      <c r="Z19" s="20" t="s">
        <v>36</v>
      </c>
      <c r="AA19" s="20" t="s">
        <v>36</v>
      </c>
      <c r="AB19" s="20" t="s">
        <v>36</v>
      </c>
      <c r="AC19" s="20" t="s">
        <v>36</v>
      </c>
      <c r="AD19" s="20" t="s">
        <v>36</v>
      </c>
      <c r="AE19" s="20" t="s">
        <v>36</v>
      </c>
      <c r="AF19" s="20" t="s">
        <v>36</v>
      </c>
      <c r="AG19" s="20" t="s">
        <v>36</v>
      </c>
      <c r="AH19" s="22">
        <v>46</v>
      </c>
      <c r="AI19" s="22"/>
      <c r="AJ19" s="20">
        <v>1</v>
      </c>
      <c r="AK19" s="20">
        <v>50000</v>
      </c>
    </row>
    <row r="20" spans="1:37" ht="23.1" customHeight="1">
      <c r="A20" s="15"/>
      <c r="B20" s="16"/>
      <c r="C20" s="17">
        <v>1</v>
      </c>
      <c r="D20" s="16"/>
      <c r="E20" s="18" t="s">
        <v>46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6">
        <f>SUM(AJ21)</f>
        <v>1</v>
      </c>
      <c r="AK20" s="16">
        <f>SUM(AK21)</f>
        <v>50000</v>
      </c>
    </row>
    <row r="21" spans="1:37" ht="23.1" customHeight="1">
      <c r="A21" s="15"/>
      <c r="B21" s="20"/>
      <c r="C21" s="20"/>
      <c r="D21" s="20">
        <v>1</v>
      </c>
      <c r="E21" s="21" t="s">
        <v>47</v>
      </c>
      <c r="F21" s="22">
        <v>20</v>
      </c>
      <c r="G21" s="20" t="s">
        <v>36</v>
      </c>
      <c r="H21" s="20" t="s">
        <v>36</v>
      </c>
      <c r="I21" s="22">
        <v>20</v>
      </c>
      <c r="J21" s="20" t="s">
        <v>36</v>
      </c>
      <c r="K21" s="20" t="s">
        <v>36</v>
      </c>
      <c r="L21" s="20" t="s">
        <v>36</v>
      </c>
      <c r="M21" s="20" t="s">
        <v>36</v>
      </c>
      <c r="N21" s="20" t="s">
        <v>36</v>
      </c>
      <c r="O21" s="20" t="s">
        <v>36</v>
      </c>
      <c r="P21" s="20" t="s">
        <v>36</v>
      </c>
      <c r="Q21" s="20" t="s">
        <v>36</v>
      </c>
      <c r="R21" s="20" t="s">
        <v>36</v>
      </c>
      <c r="S21" s="20" t="s">
        <v>36</v>
      </c>
      <c r="T21" s="20" t="s">
        <v>36</v>
      </c>
      <c r="U21" s="20" t="s">
        <v>36</v>
      </c>
      <c r="V21" s="20" t="s">
        <v>36</v>
      </c>
      <c r="W21" s="20" t="s">
        <v>36</v>
      </c>
      <c r="X21" s="20" t="s">
        <v>36</v>
      </c>
      <c r="Y21" s="20" t="s">
        <v>36</v>
      </c>
      <c r="Z21" s="20" t="s">
        <v>36</v>
      </c>
      <c r="AA21" s="20" t="s">
        <v>36</v>
      </c>
      <c r="AB21" s="20" t="s">
        <v>36</v>
      </c>
      <c r="AC21" s="20" t="s">
        <v>36</v>
      </c>
      <c r="AD21" s="20" t="s">
        <v>36</v>
      </c>
      <c r="AE21" s="20" t="s">
        <v>36</v>
      </c>
      <c r="AF21" s="20" t="s">
        <v>36</v>
      </c>
      <c r="AG21" s="20" t="s">
        <v>36</v>
      </c>
      <c r="AH21" s="22">
        <v>20</v>
      </c>
      <c r="AI21" s="22"/>
      <c r="AJ21" s="20">
        <v>1</v>
      </c>
      <c r="AK21" s="20">
        <v>50000</v>
      </c>
    </row>
    <row r="22" spans="1:37" ht="23.1" customHeight="1">
      <c r="A22" s="23">
        <v>3</v>
      </c>
      <c r="B22" s="23">
        <f>SUM(B23:B28)</f>
        <v>0</v>
      </c>
      <c r="C22" s="23">
        <f>SUM(C23:C28)</f>
        <v>3</v>
      </c>
      <c r="D22" s="23">
        <f>SUM(D23:D28)</f>
        <v>3</v>
      </c>
      <c r="E22" s="24" t="s">
        <v>48</v>
      </c>
      <c r="F22" s="23">
        <f t="shared" ref="F22:AI22" si="2">SUM(F23:F28)</f>
        <v>43</v>
      </c>
      <c r="G22" s="23">
        <f t="shared" si="2"/>
        <v>49</v>
      </c>
      <c r="H22" s="23">
        <f t="shared" si="2"/>
        <v>11</v>
      </c>
      <c r="I22" s="23">
        <f t="shared" si="2"/>
        <v>103</v>
      </c>
      <c r="J22" s="23">
        <f t="shared" si="2"/>
        <v>17</v>
      </c>
      <c r="K22" s="23">
        <f t="shared" si="2"/>
        <v>16</v>
      </c>
      <c r="L22" s="23">
        <f t="shared" si="2"/>
        <v>15</v>
      </c>
      <c r="M22" s="23">
        <f t="shared" si="2"/>
        <v>8</v>
      </c>
      <c r="N22" s="23">
        <f t="shared" si="2"/>
        <v>11</v>
      </c>
      <c r="O22" s="23">
        <f t="shared" si="2"/>
        <v>13</v>
      </c>
      <c r="P22" s="23">
        <f t="shared" si="2"/>
        <v>80</v>
      </c>
      <c r="Q22" s="23">
        <f t="shared" si="2"/>
        <v>0</v>
      </c>
      <c r="R22" s="23">
        <f t="shared" si="2"/>
        <v>0</v>
      </c>
      <c r="S22" s="23">
        <f t="shared" si="2"/>
        <v>0</v>
      </c>
      <c r="T22" s="23">
        <f t="shared" si="2"/>
        <v>0</v>
      </c>
      <c r="U22" s="23">
        <f t="shared" si="2"/>
        <v>0</v>
      </c>
      <c r="V22" s="23">
        <f t="shared" si="2"/>
        <v>0</v>
      </c>
      <c r="W22" s="23">
        <f t="shared" si="2"/>
        <v>0</v>
      </c>
      <c r="X22" s="23">
        <f t="shared" si="2"/>
        <v>0</v>
      </c>
      <c r="Y22" s="23">
        <f t="shared" si="2"/>
        <v>0</v>
      </c>
      <c r="Z22" s="23">
        <f t="shared" si="2"/>
        <v>0</v>
      </c>
      <c r="AA22" s="23">
        <f t="shared" si="2"/>
        <v>0</v>
      </c>
      <c r="AB22" s="23">
        <f t="shared" si="2"/>
        <v>0</v>
      </c>
      <c r="AC22" s="23">
        <f t="shared" si="2"/>
        <v>0</v>
      </c>
      <c r="AD22" s="23">
        <f t="shared" si="2"/>
        <v>0</v>
      </c>
      <c r="AE22" s="23">
        <f t="shared" si="2"/>
        <v>0</v>
      </c>
      <c r="AF22" s="23">
        <f t="shared" si="2"/>
        <v>0</v>
      </c>
      <c r="AG22" s="23">
        <f t="shared" si="2"/>
        <v>0</v>
      </c>
      <c r="AH22" s="23">
        <f t="shared" si="2"/>
        <v>183</v>
      </c>
      <c r="AI22" s="23">
        <f t="shared" si="2"/>
        <v>0</v>
      </c>
      <c r="AJ22" s="23">
        <f>SUM(AJ23:AJ28)/2</f>
        <v>3</v>
      </c>
      <c r="AK22" s="23">
        <f>SUM(AK23:AK28)/2</f>
        <v>150000</v>
      </c>
    </row>
    <row r="23" spans="1:37" ht="23.1" customHeight="1">
      <c r="A23" s="15"/>
      <c r="B23" s="16"/>
      <c r="C23" s="17">
        <v>1</v>
      </c>
      <c r="D23" s="16"/>
      <c r="E23" s="18" t="s">
        <v>49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6">
        <f>SUM(AJ24)</f>
        <v>1</v>
      </c>
      <c r="AK23" s="16">
        <f>SUM(AK24)</f>
        <v>50000</v>
      </c>
    </row>
    <row r="24" spans="1:37" ht="23.1" customHeight="1">
      <c r="A24" s="15"/>
      <c r="B24" s="20"/>
      <c r="C24" s="20"/>
      <c r="D24" s="20">
        <v>1</v>
      </c>
      <c r="E24" s="21" t="s">
        <v>50</v>
      </c>
      <c r="F24" s="22">
        <v>2</v>
      </c>
      <c r="G24" s="22">
        <v>11</v>
      </c>
      <c r="H24" s="22">
        <v>11</v>
      </c>
      <c r="I24" s="22">
        <v>24</v>
      </c>
      <c r="J24" s="22">
        <v>17</v>
      </c>
      <c r="K24" s="22">
        <v>16</v>
      </c>
      <c r="L24" s="22">
        <v>15</v>
      </c>
      <c r="M24" s="22">
        <v>8</v>
      </c>
      <c r="N24" s="22">
        <v>11</v>
      </c>
      <c r="O24" s="22">
        <v>13</v>
      </c>
      <c r="P24" s="22">
        <v>80</v>
      </c>
      <c r="Q24" s="20" t="s">
        <v>36</v>
      </c>
      <c r="R24" s="20" t="s">
        <v>36</v>
      </c>
      <c r="S24" s="20" t="s">
        <v>36</v>
      </c>
      <c r="T24" s="20" t="s">
        <v>36</v>
      </c>
      <c r="U24" s="20" t="s">
        <v>36</v>
      </c>
      <c r="V24" s="20" t="s">
        <v>36</v>
      </c>
      <c r="W24" s="20" t="s">
        <v>36</v>
      </c>
      <c r="X24" s="20" t="s">
        <v>36</v>
      </c>
      <c r="Y24" s="20" t="s">
        <v>36</v>
      </c>
      <c r="Z24" s="20" t="s">
        <v>36</v>
      </c>
      <c r="AA24" s="20" t="s">
        <v>36</v>
      </c>
      <c r="AB24" s="20" t="s">
        <v>36</v>
      </c>
      <c r="AC24" s="20" t="s">
        <v>36</v>
      </c>
      <c r="AD24" s="20" t="s">
        <v>36</v>
      </c>
      <c r="AE24" s="20" t="s">
        <v>36</v>
      </c>
      <c r="AF24" s="20" t="s">
        <v>36</v>
      </c>
      <c r="AG24" s="20" t="s">
        <v>36</v>
      </c>
      <c r="AH24" s="22">
        <v>104</v>
      </c>
      <c r="AI24" s="22"/>
      <c r="AJ24" s="20">
        <v>1</v>
      </c>
      <c r="AK24" s="20">
        <v>50000</v>
      </c>
    </row>
    <row r="25" spans="1:37" ht="23.1" customHeight="1">
      <c r="A25" s="15"/>
      <c r="B25" s="16"/>
      <c r="C25" s="17">
        <v>1</v>
      </c>
      <c r="D25" s="16"/>
      <c r="E25" s="18" t="s">
        <v>51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6">
        <f>SUM(AJ26)</f>
        <v>1</v>
      </c>
      <c r="AK25" s="16">
        <f>SUM(AK26)</f>
        <v>50000</v>
      </c>
    </row>
    <row r="26" spans="1:37" ht="23.1" customHeight="1">
      <c r="A26" s="15"/>
      <c r="B26" s="20"/>
      <c r="C26" s="20"/>
      <c r="D26" s="20">
        <v>1</v>
      </c>
      <c r="E26" s="21" t="s">
        <v>52</v>
      </c>
      <c r="F26" s="22">
        <v>21</v>
      </c>
      <c r="G26" s="22">
        <v>20</v>
      </c>
      <c r="H26" s="20" t="s">
        <v>36</v>
      </c>
      <c r="I26" s="22">
        <v>41</v>
      </c>
      <c r="J26" s="20" t="s">
        <v>36</v>
      </c>
      <c r="K26" s="20" t="s">
        <v>36</v>
      </c>
      <c r="L26" s="20" t="s">
        <v>36</v>
      </c>
      <c r="M26" s="20" t="s">
        <v>36</v>
      </c>
      <c r="N26" s="20" t="s">
        <v>36</v>
      </c>
      <c r="O26" s="20" t="s">
        <v>36</v>
      </c>
      <c r="P26" s="20" t="s">
        <v>36</v>
      </c>
      <c r="Q26" s="20" t="s">
        <v>36</v>
      </c>
      <c r="R26" s="20" t="s">
        <v>36</v>
      </c>
      <c r="S26" s="20" t="s">
        <v>36</v>
      </c>
      <c r="T26" s="20" t="s">
        <v>36</v>
      </c>
      <c r="U26" s="20" t="s">
        <v>36</v>
      </c>
      <c r="V26" s="20" t="s">
        <v>36</v>
      </c>
      <c r="W26" s="20" t="s">
        <v>36</v>
      </c>
      <c r="X26" s="20" t="s">
        <v>36</v>
      </c>
      <c r="Y26" s="20" t="s">
        <v>36</v>
      </c>
      <c r="Z26" s="20" t="s">
        <v>36</v>
      </c>
      <c r="AA26" s="20" t="s">
        <v>36</v>
      </c>
      <c r="AB26" s="20" t="s">
        <v>36</v>
      </c>
      <c r="AC26" s="20" t="s">
        <v>36</v>
      </c>
      <c r="AD26" s="20" t="s">
        <v>36</v>
      </c>
      <c r="AE26" s="20" t="s">
        <v>36</v>
      </c>
      <c r="AF26" s="20" t="s">
        <v>36</v>
      </c>
      <c r="AG26" s="20" t="s">
        <v>36</v>
      </c>
      <c r="AH26" s="22">
        <v>41</v>
      </c>
      <c r="AI26" s="22"/>
      <c r="AJ26" s="20">
        <v>1</v>
      </c>
      <c r="AK26" s="20">
        <v>50000</v>
      </c>
    </row>
    <row r="27" spans="1:37" ht="23.1" customHeight="1">
      <c r="A27" s="15"/>
      <c r="B27" s="16"/>
      <c r="C27" s="17">
        <v>1</v>
      </c>
      <c r="D27" s="16"/>
      <c r="E27" s="18" t="s">
        <v>53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6">
        <f>SUM(AJ28)</f>
        <v>1</v>
      </c>
      <c r="AK27" s="16">
        <f>SUM(AK28)</f>
        <v>50000</v>
      </c>
    </row>
    <row r="28" spans="1:37" ht="23.1" customHeight="1">
      <c r="A28" s="15"/>
      <c r="B28" s="20"/>
      <c r="C28" s="20"/>
      <c r="D28" s="20">
        <v>1</v>
      </c>
      <c r="E28" s="21" t="s">
        <v>54</v>
      </c>
      <c r="F28" s="22">
        <v>20</v>
      </c>
      <c r="G28" s="22">
        <v>18</v>
      </c>
      <c r="H28" s="20" t="s">
        <v>36</v>
      </c>
      <c r="I28" s="22">
        <v>38</v>
      </c>
      <c r="J28" s="20" t="s">
        <v>36</v>
      </c>
      <c r="K28" s="20" t="s">
        <v>36</v>
      </c>
      <c r="L28" s="20" t="s">
        <v>36</v>
      </c>
      <c r="M28" s="20" t="s">
        <v>36</v>
      </c>
      <c r="N28" s="20" t="s">
        <v>36</v>
      </c>
      <c r="O28" s="20" t="s">
        <v>36</v>
      </c>
      <c r="P28" s="20" t="s">
        <v>36</v>
      </c>
      <c r="Q28" s="20" t="s">
        <v>36</v>
      </c>
      <c r="R28" s="20" t="s">
        <v>36</v>
      </c>
      <c r="S28" s="20" t="s">
        <v>36</v>
      </c>
      <c r="T28" s="20" t="s">
        <v>36</v>
      </c>
      <c r="U28" s="20" t="s">
        <v>36</v>
      </c>
      <c r="V28" s="20" t="s">
        <v>36</v>
      </c>
      <c r="W28" s="20" t="s">
        <v>36</v>
      </c>
      <c r="X28" s="20" t="s">
        <v>36</v>
      </c>
      <c r="Y28" s="20" t="s">
        <v>36</v>
      </c>
      <c r="Z28" s="20" t="s">
        <v>36</v>
      </c>
      <c r="AA28" s="20" t="s">
        <v>36</v>
      </c>
      <c r="AB28" s="20" t="s">
        <v>36</v>
      </c>
      <c r="AC28" s="20" t="s">
        <v>36</v>
      </c>
      <c r="AD28" s="20" t="s">
        <v>36</v>
      </c>
      <c r="AE28" s="20" t="s">
        <v>36</v>
      </c>
      <c r="AF28" s="20" t="s">
        <v>36</v>
      </c>
      <c r="AG28" s="20" t="s">
        <v>36</v>
      </c>
      <c r="AH28" s="22">
        <v>38</v>
      </c>
      <c r="AI28" s="22"/>
      <c r="AJ28" s="20">
        <v>1</v>
      </c>
      <c r="AK28" s="20">
        <v>50000</v>
      </c>
    </row>
    <row r="29" spans="1:37" ht="23.1" customHeight="1">
      <c r="A29" s="23">
        <v>4</v>
      </c>
      <c r="B29" s="23">
        <f>SUM(B30:B45)</f>
        <v>0</v>
      </c>
      <c r="C29" s="23">
        <f>SUM(C30:C45)</f>
        <v>8</v>
      </c>
      <c r="D29" s="23">
        <f>SUM(D30:D45)</f>
        <v>8</v>
      </c>
      <c r="E29" s="24" t="s">
        <v>55</v>
      </c>
      <c r="F29" s="23">
        <f t="shared" ref="F29:AI29" si="3">SUM(F30:F45)</f>
        <v>112</v>
      </c>
      <c r="G29" s="23">
        <f t="shared" si="3"/>
        <v>79</v>
      </c>
      <c r="H29" s="23">
        <f t="shared" si="3"/>
        <v>57</v>
      </c>
      <c r="I29" s="23">
        <f t="shared" si="3"/>
        <v>248</v>
      </c>
      <c r="J29" s="23">
        <f t="shared" si="3"/>
        <v>66</v>
      </c>
      <c r="K29" s="23">
        <f t="shared" si="3"/>
        <v>61</v>
      </c>
      <c r="L29" s="23">
        <f t="shared" si="3"/>
        <v>73</v>
      </c>
      <c r="M29" s="23">
        <f t="shared" si="3"/>
        <v>60</v>
      </c>
      <c r="N29" s="23">
        <f t="shared" si="3"/>
        <v>81</v>
      </c>
      <c r="O29" s="23">
        <f t="shared" si="3"/>
        <v>87</v>
      </c>
      <c r="P29" s="23">
        <f t="shared" si="3"/>
        <v>428</v>
      </c>
      <c r="Q29" s="23">
        <f t="shared" si="3"/>
        <v>112</v>
      </c>
      <c r="R29" s="23">
        <f t="shared" si="3"/>
        <v>148</v>
      </c>
      <c r="S29" s="23">
        <f t="shared" si="3"/>
        <v>104</v>
      </c>
      <c r="T29" s="23">
        <f t="shared" si="3"/>
        <v>364</v>
      </c>
      <c r="U29" s="23">
        <f t="shared" si="3"/>
        <v>61</v>
      </c>
      <c r="V29" s="23">
        <f t="shared" si="3"/>
        <v>44</v>
      </c>
      <c r="W29" s="23">
        <f t="shared" si="3"/>
        <v>58</v>
      </c>
      <c r="X29" s="23">
        <f t="shared" si="3"/>
        <v>163</v>
      </c>
      <c r="Y29" s="23">
        <f t="shared" si="3"/>
        <v>0</v>
      </c>
      <c r="Z29" s="23">
        <f t="shared" si="3"/>
        <v>0</v>
      </c>
      <c r="AA29" s="23">
        <f t="shared" si="3"/>
        <v>0</v>
      </c>
      <c r="AB29" s="23">
        <f t="shared" si="3"/>
        <v>0</v>
      </c>
      <c r="AC29" s="23">
        <f t="shared" si="3"/>
        <v>0</v>
      </c>
      <c r="AD29" s="23">
        <f t="shared" si="3"/>
        <v>0</v>
      </c>
      <c r="AE29" s="23">
        <f t="shared" si="3"/>
        <v>0</v>
      </c>
      <c r="AF29" s="23">
        <f t="shared" si="3"/>
        <v>0</v>
      </c>
      <c r="AG29" s="23">
        <f t="shared" si="3"/>
        <v>0</v>
      </c>
      <c r="AH29" s="23">
        <f t="shared" si="3"/>
        <v>1203</v>
      </c>
      <c r="AI29" s="23">
        <f t="shared" si="3"/>
        <v>0</v>
      </c>
      <c r="AJ29" s="23">
        <f>SUM(AJ30:AJ45)/2</f>
        <v>8</v>
      </c>
      <c r="AK29" s="23">
        <f>SUM(AK30:AK45)/2</f>
        <v>400000</v>
      </c>
    </row>
    <row r="30" spans="1:37" ht="23.1" customHeight="1">
      <c r="A30" s="15"/>
      <c r="B30" s="16"/>
      <c r="C30" s="17">
        <v>1</v>
      </c>
      <c r="D30" s="16"/>
      <c r="E30" s="18" t="s">
        <v>56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6">
        <f>SUM(AJ31)</f>
        <v>1</v>
      </c>
      <c r="AK30" s="16">
        <f>SUM(AK31)</f>
        <v>50000</v>
      </c>
    </row>
    <row r="31" spans="1:37" ht="23.1" customHeight="1">
      <c r="A31" s="15"/>
      <c r="B31" s="20"/>
      <c r="C31" s="20"/>
      <c r="D31" s="20">
        <v>1</v>
      </c>
      <c r="E31" s="21" t="s">
        <v>57</v>
      </c>
      <c r="F31" s="20" t="s">
        <v>36</v>
      </c>
      <c r="G31" s="22">
        <v>15</v>
      </c>
      <c r="H31" s="22">
        <v>16</v>
      </c>
      <c r="I31" s="22">
        <v>31</v>
      </c>
      <c r="J31" s="22">
        <v>23</v>
      </c>
      <c r="K31" s="22">
        <v>19</v>
      </c>
      <c r="L31" s="22">
        <v>17</v>
      </c>
      <c r="M31" s="22">
        <v>25</v>
      </c>
      <c r="N31" s="22">
        <v>26</v>
      </c>
      <c r="O31" s="22">
        <v>23</v>
      </c>
      <c r="P31" s="22">
        <v>133</v>
      </c>
      <c r="Q31" s="20" t="s">
        <v>36</v>
      </c>
      <c r="R31" s="20" t="s">
        <v>36</v>
      </c>
      <c r="S31" s="20" t="s">
        <v>36</v>
      </c>
      <c r="T31" s="20" t="s">
        <v>36</v>
      </c>
      <c r="U31" s="20" t="s">
        <v>36</v>
      </c>
      <c r="V31" s="20" t="s">
        <v>36</v>
      </c>
      <c r="W31" s="20" t="s">
        <v>36</v>
      </c>
      <c r="X31" s="20" t="s">
        <v>36</v>
      </c>
      <c r="Y31" s="20" t="s">
        <v>36</v>
      </c>
      <c r="Z31" s="20" t="s">
        <v>36</v>
      </c>
      <c r="AA31" s="20" t="s">
        <v>36</v>
      </c>
      <c r="AB31" s="20" t="s">
        <v>36</v>
      </c>
      <c r="AC31" s="20" t="s">
        <v>36</v>
      </c>
      <c r="AD31" s="20" t="s">
        <v>36</v>
      </c>
      <c r="AE31" s="20" t="s">
        <v>36</v>
      </c>
      <c r="AF31" s="20" t="s">
        <v>36</v>
      </c>
      <c r="AG31" s="20" t="s">
        <v>36</v>
      </c>
      <c r="AH31" s="22">
        <v>164</v>
      </c>
      <c r="AI31" s="22"/>
      <c r="AJ31" s="20">
        <v>1</v>
      </c>
      <c r="AK31" s="20">
        <v>50000</v>
      </c>
    </row>
    <row r="32" spans="1:37" ht="23.1" customHeight="1">
      <c r="A32" s="15"/>
      <c r="B32" s="16"/>
      <c r="C32" s="17">
        <v>1</v>
      </c>
      <c r="D32" s="16"/>
      <c r="E32" s="18" t="s">
        <v>58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6">
        <f>SUM(AJ33)</f>
        <v>1</v>
      </c>
      <c r="AK32" s="16">
        <f>SUM(AK33)</f>
        <v>50000</v>
      </c>
    </row>
    <row r="33" spans="1:37" ht="23.1" customHeight="1">
      <c r="A33" s="25"/>
      <c r="B33" s="26"/>
      <c r="C33" s="26"/>
      <c r="D33" s="26">
        <v>1</v>
      </c>
      <c r="E33" s="27" t="s">
        <v>59</v>
      </c>
      <c r="F33" s="28">
        <v>18</v>
      </c>
      <c r="G33" s="28">
        <v>17</v>
      </c>
      <c r="H33" s="26" t="s">
        <v>36</v>
      </c>
      <c r="I33" s="28">
        <v>35</v>
      </c>
      <c r="J33" s="28">
        <v>14</v>
      </c>
      <c r="K33" s="28">
        <v>16</v>
      </c>
      <c r="L33" s="28">
        <v>23</v>
      </c>
      <c r="M33" s="28">
        <v>13</v>
      </c>
      <c r="N33" s="28">
        <v>26</v>
      </c>
      <c r="O33" s="28">
        <v>42</v>
      </c>
      <c r="P33" s="28">
        <v>134</v>
      </c>
      <c r="Q33" s="28">
        <v>96</v>
      </c>
      <c r="R33" s="28">
        <v>131</v>
      </c>
      <c r="S33" s="28">
        <v>97</v>
      </c>
      <c r="T33" s="28">
        <v>324</v>
      </c>
      <c r="U33" s="28">
        <v>61</v>
      </c>
      <c r="V33" s="28">
        <v>44</v>
      </c>
      <c r="W33" s="28">
        <v>58</v>
      </c>
      <c r="X33" s="28">
        <v>163</v>
      </c>
      <c r="Y33" s="26" t="s">
        <v>36</v>
      </c>
      <c r="Z33" s="26" t="s">
        <v>36</v>
      </c>
      <c r="AA33" s="26" t="s">
        <v>36</v>
      </c>
      <c r="AB33" s="26" t="s">
        <v>36</v>
      </c>
      <c r="AC33" s="26" t="s">
        <v>36</v>
      </c>
      <c r="AD33" s="26" t="s">
        <v>36</v>
      </c>
      <c r="AE33" s="26" t="s">
        <v>36</v>
      </c>
      <c r="AF33" s="26" t="s">
        <v>36</v>
      </c>
      <c r="AG33" s="26" t="s">
        <v>36</v>
      </c>
      <c r="AH33" s="28">
        <v>656</v>
      </c>
      <c r="AI33" s="28"/>
      <c r="AJ33" s="26">
        <v>1</v>
      </c>
      <c r="AK33" s="26">
        <v>50000</v>
      </c>
    </row>
    <row r="34" spans="1:37" ht="22.5" customHeight="1">
      <c r="A34" s="29"/>
      <c r="B34" s="30"/>
      <c r="C34" s="31">
        <v>1</v>
      </c>
      <c r="D34" s="30"/>
      <c r="E34" s="32" t="s">
        <v>60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0">
        <f>SUM(AJ35)</f>
        <v>1</v>
      </c>
      <c r="AK34" s="30">
        <f>SUM(AK35)</f>
        <v>50000</v>
      </c>
    </row>
    <row r="35" spans="1:37" ht="22.5" customHeight="1">
      <c r="A35" s="15"/>
      <c r="B35" s="20"/>
      <c r="C35" s="20"/>
      <c r="D35" s="20">
        <v>1</v>
      </c>
      <c r="E35" s="21" t="s">
        <v>61</v>
      </c>
      <c r="F35" s="22">
        <v>19</v>
      </c>
      <c r="G35" s="22">
        <v>14</v>
      </c>
      <c r="H35" s="20" t="s">
        <v>36</v>
      </c>
      <c r="I35" s="22">
        <v>33</v>
      </c>
      <c r="J35" s="22">
        <v>9</v>
      </c>
      <c r="K35" s="22">
        <v>8</v>
      </c>
      <c r="L35" s="22">
        <v>13</v>
      </c>
      <c r="M35" s="22">
        <v>5</v>
      </c>
      <c r="N35" s="22">
        <v>9</v>
      </c>
      <c r="O35" s="22">
        <v>9</v>
      </c>
      <c r="P35" s="22">
        <v>53</v>
      </c>
      <c r="Q35" s="20" t="s">
        <v>36</v>
      </c>
      <c r="R35" s="20" t="s">
        <v>36</v>
      </c>
      <c r="S35" s="20" t="s">
        <v>36</v>
      </c>
      <c r="T35" s="20" t="s">
        <v>36</v>
      </c>
      <c r="U35" s="20" t="s">
        <v>36</v>
      </c>
      <c r="V35" s="20" t="s">
        <v>36</v>
      </c>
      <c r="W35" s="20" t="s">
        <v>36</v>
      </c>
      <c r="X35" s="20" t="s">
        <v>36</v>
      </c>
      <c r="Y35" s="20" t="s">
        <v>36</v>
      </c>
      <c r="Z35" s="20" t="s">
        <v>36</v>
      </c>
      <c r="AA35" s="20" t="s">
        <v>36</v>
      </c>
      <c r="AB35" s="20" t="s">
        <v>36</v>
      </c>
      <c r="AC35" s="20" t="s">
        <v>36</v>
      </c>
      <c r="AD35" s="20" t="s">
        <v>36</v>
      </c>
      <c r="AE35" s="20" t="s">
        <v>36</v>
      </c>
      <c r="AF35" s="20" t="s">
        <v>36</v>
      </c>
      <c r="AG35" s="20" t="s">
        <v>36</v>
      </c>
      <c r="AH35" s="22">
        <v>86</v>
      </c>
      <c r="AI35" s="22"/>
      <c r="AJ35" s="20">
        <v>1</v>
      </c>
      <c r="AK35" s="20">
        <v>50000</v>
      </c>
    </row>
    <row r="36" spans="1:37" ht="22.5" customHeight="1">
      <c r="A36" s="15"/>
      <c r="B36" s="16"/>
      <c r="C36" s="17">
        <v>1</v>
      </c>
      <c r="D36" s="16"/>
      <c r="E36" s="18" t="s">
        <v>62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">
        <f>SUM(AJ37)</f>
        <v>1</v>
      </c>
      <c r="AK36" s="16">
        <f>SUM(AK37)</f>
        <v>50000</v>
      </c>
    </row>
    <row r="37" spans="1:37" ht="22.5" customHeight="1">
      <c r="A37" s="15"/>
      <c r="B37" s="20"/>
      <c r="C37" s="20"/>
      <c r="D37" s="20">
        <v>1</v>
      </c>
      <c r="E37" s="21" t="s">
        <v>63</v>
      </c>
      <c r="F37" s="22">
        <v>30</v>
      </c>
      <c r="G37" s="22">
        <v>15</v>
      </c>
      <c r="H37" s="20" t="s">
        <v>36</v>
      </c>
      <c r="I37" s="22">
        <v>45</v>
      </c>
      <c r="J37" s="20" t="s">
        <v>36</v>
      </c>
      <c r="K37" s="20" t="s">
        <v>36</v>
      </c>
      <c r="L37" s="20" t="s">
        <v>36</v>
      </c>
      <c r="M37" s="20" t="s">
        <v>36</v>
      </c>
      <c r="N37" s="20" t="s">
        <v>36</v>
      </c>
      <c r="O37" s="20" t="s">
        <v>36</v>
      </c>
      <c r="P37" s="20" t="s">
        <v>36</v>
      </c>
      <c r="Q37" s="20" t="s">
        <v>36</v>
      </c>
      <c r="R37" s="20" t="s">
        <v>36</v>
      </c>
      <c r="S37" s="20" t="s">
        <v>36</v>
      </c>
      <c r="T37" s="20" t="s">
        <v>36</v>
      </c>
      <c r="U37" s="20" t="s">
        <v>36</v>
      </c>
      <c r="V37" s="20" t="s">
        <v>36</v>
      </c>
      <c r="W37" s="20" t="s">
        <v>36</v>
      </c>
      <c r="X37" s="20" t="s">
        <v>36</v>
      </c>
      <c r="Y37" s="20" t="s">
        <v>36</v>
      </c>
      <c r="Z37" s="20" t="s">
        <v>36</v>
      </c>
      <c r="AA37" s="20" t="s">
        <v>36</v>
      </c>
      <c r="AB37" s="20" t="s">
        <v>36</v>
      </c>
      <c r="AC37" s="20" t="s">
        <v>36</v>
      </c>
      <c r="AD37" s="20" t="s">
        <v>36</v>
      </c>
      <c r="AE37" s="20" t="s">
        <v>36</v>
      </c>
      <c r="AF37" s="20" t="s">
        <v>36</v>
      </c>
      <c r="AG37" s="20" t="s">
        <v>36</v>
      </c>
      <c r="AH37" s="22">
        <v>45</v>
      </c>
      <c r="AI37" s="22"/>
      <c r="AJ37" s="20">
        <v>1</v>
      </c>
      <c r="AK37" s="20">
        <v>50000</v>
      </c>
    </row>
    <row r="38" spans="1:37" ht="22.5" customHeight="1">
      <c r="A38" s="15"/>
      <c r="B38" s="16"/>
      <c r="C38" s="17">
        <v>1</v>
      </c>
      <c r="D38" s="16"/>
      <c r="E38" s="18" t="s">
        <v>64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6">
        <f>SUM(AJ39)</f>
        <v>1</v>
      </c>
      <c r="AK38" s="16">
        <f>SUM(AK39)</f>
        <v>50000</v>
      </c>
    </row>
    <row r="39" spans="1:37" ht="22.5" customHeight="1">
      <c r="A39" s="15"/>
      <c r="B39" s="20"/>
      <c r="C39" s="20"/>
      <c r="D39" s="20">
        <v>1</v>
      </c>
      <c r="E39" s="21" t="s">
        <v>65</v>
      </c>
      <c r="F39" s="22">
        <v>15</v>
      </c>
      <c r="G39" s="22">
        <v>11</v>
      </c>
      <c r="H39" s="22">
        <v>9</v>
      </c>
      <c r="I39" s="22">
        <v>35</v>
      </c>
      <c r="J39" s="22">
        <v>18</v>
      </c>
      <c r="K39" s="22">
        <v>10</v>
      </c>
      <c r="L39" s="22">
        <v>12</v>
      </c>
      <c r="M39" s="22">
        <v>11</v>
      </c>
      <c r="N39" s="22">
        <v>12</v>
      </c>
      <c r="O39" s="22">
        <v>8</v>
      </c>
      <c r="P39" s="22">
        <v>71</v>
      </c>
      <c r="Q39" s="22">
        <v>16</v>
      </c>
      <c r="R39" s="22">
        <v>17</v>
      </c>
      <c r="S39" s="22">
        <v>7</v>
      </c>
      <c r="T39" s="22">
        <v>40</v>
      </c>
      <c r="U39" s="20" t="s">
        <v>36</v>
      </c>
      <c r="V39" s="20" t="s">
        <v>36</v>
      </c>
      <c r="W39" s="20" t="s">
        <v>36</v>
      </c>
      <c r="X39" s="20" t="s">
        <v>36</v>
      </c>
      <c r="Y39" s="20" t="s">
        <v>36</v>
      </c>
      <c r="Z39" s="20" t="s">
        <v>36</v>
      </c>
      <c r="AA39" s="20" t="s">
        <v>36</v>
      </c>
      <c r="AB39" s="20" t="s">
        <v>36</v>
      </c>
      <c r="AC39" s="20" t="s">
        <v>36</v>
      </c>
      <c r="AD39" s="20" t="s">
        <v>36</v>
      </c>
      <c r="AE39" s="20" t="s">
        <v>36</v>
      </c>
      <c r="AF39" s="20" t="s">
        <v>36</v>
      </c>
      <c r="AG39" s="20" t="s">
        <v>36</v>
      </c>
      <c r="AH39" s="22">
        <v>146</v>
      </c>
      <c r="AI39" s="22"/>
      <c r="AJ39" s="20">
        <v>1</v>
      </c>
      <c r="AK39" s="20">
        <v>50000</v>
      </c>
    </row>
    <row r="40" spans="1:37" ht="22.5" customHeight="1">
      <c r="A40" s="15"/>
      <c r="B40" s="16"/>
      <c r="C40" s="17">
        <v>1</v>
      </c>
      <c r="D40" s="16"/>
      <c r="E40" s="18" t="s">
        <v>66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6">
        <f>SUM(AJ41)</f>
        <v>1</v>
      </c>
      <c r="AK40" s="16">
        <f>SUM(AK41)</f>
        <v>50000</v>
      </c>
    </row>
    <row r="41" spans="1:37" ht="22.5" customHeight="1">
      <c r="A41" s="15"/>
      <c r="B41" s="20"/>
      <c r="C41" s="20"/>
      <c r="D41" s="20">
        <v>1</v>
      </c>
      <c r="E41" s="21" t="s">
        <v>67</v>
      </c>
      <c r="F41" s="22">
        <v>5</v>
      </c>
      <c r="G41" s="22">
        <v>7</v>
      </c>
      <c r="H41" s="20" t="s">
        <v>36</v>
      </c>
      <c r="I41" s="22">
        <v>12</v>
      </c>
      <c r="J41" s="22">
        <v>2</v>
      </c>
      <c r="K41" s="22">
        <v>8</v>
      </c>
      <c r="L41" s="22">
        <v>8</v>
      </c>
      <c r="M41" s="22">
        <v>6</v>
      </c>
      <c r="N41" s="22">
        <v>8</v>
      </c>
      <c r="O41" s="22">
        <v>5</v>
      </c>
      <c r="P41" s="22">
        <v>37</v>
      </c>
      <c r="Q41" s="20" t="s">
        <v>36</v>
      </c>
      <c r="R41" s="20" t="s">
        <v>36</v>
      </c>
      <c r="S41" s="20" t="s">
        <v>36</v>
      </c>
      <c r="T41" s="20" t="s">
        <v>36</v>
      </c>
      <c r="U41" s="20" t="s">
        <v>36</v>
      </c>
      <c r="V41" s="20" t="s">
        <v>36</v>
      </c>
      <c r="W41" s="20" t="s">
        <v>36</v>
      </c>
      <c r="X41" s="20" t="s">
        <v>36</v>
      </c>
      <c r="Y41" s="20" t="s">
        <v>36</v>
      </c>
      <c r="Z41" s="20" t="s">
        <v>36</v>
      </c>
      <c r="AA41" s="20" t="s">
        <v>36</v>
      </c>
      <c r="AB41" s="20" t="s">
        <v>36</v>
      </c>
      <c r="AC41" s="20" t="s">
        <v>36</v>
      </c>
      <c r="AD41" s="20" t="s">
        <v>36</v>
      </c>
      <c r="AE41" s="20" t="s">
        <v>36</v>
      </c>
      <c r="AF41" s="20" t="s">
        <v>36</v>
      </c>
      <c r="AG41" s="20" t="s">
        <v>36</v>
      </c>
      <c r="AH41" s="22">
        <v>49</v>
      </c>
      <c r="AI41" s="22"/>
      <c r="AJ41" s="20">
        <v>1</v>
      </c>
      <c r="AK41" s="20">
        <v>50000</v>
      </c>
    </row>
    <row r="42" spans="1:37" ht="22.5" customHeight="1">
      <c r="A42" s="15"/>
      <c r="B42" s="16"/>
      <c r="C42" s="17">
        <v>1</v>
      </c>
      <c r="D42" s="16"/>
      <c r="E42" s="18" t="s">
        <v>68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6">
        <f>SUM(AJ43)</f>
        <v>1</v>
      </c>
      <c r="AK42" s="16">
        <f>SUM(AK43)</f>
        <v>50000</v>
      </c>
    </row>
    <row r="43" spans="1:37" ht="21.75" customHeight="1">
      <c r="A43" s="15"/>
      <c r="B43" s="20"/>
      <c r="C43" s="20"/>
      <c r="D43" s="20">
        <v>1</v>
      </c>
      <c r="E43" s="21" t="s">
        <v>69</v>
      </c>
      <c r="F43" s="20" t="s">
        <v>36</v>
      </c>
      <c r="G43" s="20" t="s">
        <v>36</v>
      </c>
      <c r="H43" s="22">
        <v>32</v>
      </c>
      <c r="I43" s="22">
        <v>32</v>
      </c>
      <c r="J43" s="20" t="s">
        <v>36</v>
      </c>
      <c r="K43" s="20" t="s">
        <v>36</v>
      </c>
      <c r="L43" s="20" t="s">
        <v>36</v>
      </c>
      <c r="M43" s="20" t="s">
        <v>36</v>
      </c>
      <c r="N43" s="20" t="s">
        <v>36</v>
      </c>
      <c r="O43" s="20" t="s">
        <v>36</v>
      </c>
      <c r="P43" s="20" t="s">
        <v>36</v>
      </c>
      <c r="Q43" s="20" t="s">
        <v>36</v>
      </c>
      <c r="R43" s="20" t="s">
        <v>36</v>
      </c>
      <c r="S43" s="20" t="s">
        <v>36</v>
      </c>
      <c r="T43" s="20" t="s">
        <v>36</v>
      </c>
      <c r="U43" s="20" t="s">
        <v>36</v>
      </c>
      <c r="V43" s="20" t="s">
        <v>36</v>
      </c>
      <c r="W43" s="20" t="s">
        <v>36</v>
      </c>
      <c r="X43" s="20" t="s">
        <v>36</v>
      </c>
      <c r="Y43" s="20" t="s">
        <v>36</v>
      </c>
      <c r="Z43" s="20" t="s">
        <v>36</v>
      </c>
      <c r="AA43" s="20" t="s">
        <v>36</v>
      </c>
      <c r="AB43" s="20" t="s">
        <v>36</v>
      </c>
      <c r="AC43" s="20" t="s">
        <v>36</v>
      </c>
      <c r="AD43" s="20" t="s">
        <v>36</v>
      </c>
      <c r="AE43" s="20" t="s">
        <v>36</v>
      </c>
      <c r="AF43" s="20" t="s">
        <v>36</v>
      </c>
      <c r="AG43" s="20" t="s">
        <v>36</v>
      </c>
      <c r="AH43" s="22">
        <v>32</v>
      </c>
      <c r="AI43" s="22"/>
      <c r="AJ43" s="20">
        <v>1</v>
      </c>
      <c r="AK43" s="20">
        <v>50000</v>
      </c>
    </row>
    <row r="44" spans="1:37" ht="21.75" customHeight="1">
      <c r="A44" s="15"/>
      <c r="B44" s="16"/>
      <c r="C44" s="17">
        <v>1</v>
      </c>
      <c r="D44" s="16"/>
      <c r="E44" s="18" t="s">
        <v>70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6">
        <f>SUM(AJ45)</f>
        <v>1</v>
      </c>
      <c r="AK44" s="16">
        <f>SUM(AK45)</f>
        <v>50000</v>
      </c>
    </row>
    <row r="45" spans="1:37" ht="21.75" customHeight="1">
      <c r="A45" s="15"/>
      <c r="B45" s="20"/>
      <c r="C45" s="20"/>
      <c r="D45" s="20">
        <v>1</v>
      </c>
      <c r="E45" s="21" t="s">
        <v>71</v>
      </c>
      <c r="F45" s="22">
        <v>25</v>
      </c>
      <c r="G45" s="20" t="s">
        <v>36</v>
      </c>
      <c r="H45" s="20" t="s">
        <v>36</v>
      </c>
      <c r="I45" s="22">
        <v>25</v>
      </c>
      <c r="J45" s="20" t="s">
        <v>36</v>
      </c>
      <c r="K45" s="20" t="s">
        <v>36</v>
      </c>
      <c r="L45" s="20" t="s">
        <v>36</v>
      </c>
      <c r="M45" s="20" t="s">
        <v>36</v>
      </c>
      <c r="N45" s="20" t="s">
        <v>36</v>
      </c>
      <c r="O45" s="20" t="s">
        <v>36</v>
      </c>
      <c r="P45" s="20" t="s">
        <v>36</v>
      </c>
      <c r="Q45" s="20" t="s">
        <v>36</v>
      </c>
      <c r="R45" s="20" t="s">
        <v>36</v>
      </c>
      <c r="S45" s="20" t="s">
        <v>36</v>
      </c>
      <c r="T45" s="20" t="s">
        <v>36</v>
      </c>
      <c r="U45" s="20" t="s">
        <v>36</v>
      </c>
      <c r="V45" s="20" t="s">
        <v>36</v>
      </c>
      <c r="W45" s="20" t="s">
        <v>36</v>
      </c>
      <c r="X45" s="20" t="s">
        <v>36</v>
      </c>
      <c r="Y45" s="20" t="s">
        <v>36</v>
      </c>
      <c r="Z45" s="20" t="s">
        <v>36</v>
      </c>
      <c r="AA45" s="20" t="s">
        <v>36</v>
      </c>
      <c r="AB45" s="20" t="s">
        <v>36</v>
      </c>
      <c r="AC45" s="20" t="s">
        <v>36</v>
      </c>
      <c r="AD45" s="20" t="s">
        <v>36</v>
      </c>
      <c r="AE45" s="20" t="s">
        <v>36</v>
      </c>
      <c r="AF45" s="20" t="s">
        <v>36</v>
      </c>
      <c r="AG45" s="20" t="s">
        <v>36</v>
      </c>
      <c r="AH45" s="22">
        <v>25</v>
      </c>
      <c r="AI45" s="22"/>
      <c r="AJ45" s="20">
        <v>1</v>
      </c>
      <c r="AK45" s="20">
        <v>50000</v>
      </c>
    </row>
    <row r="46" spans="1:37" ht="21.75" customHeight="1">
      <c r="A46" s="23">
        <v>5</v>
      </c>
      <c r="B46" s="23">
        <f>SUM(B47:B49)</f>
        <v>0</v>
      </c>
      <c r="C46" s="23">
        <f>SUM(C47:C49)</f>
        <v>1</v>
      </c>
      <c r="D46" s="23">
        <f>SUM(D47:D49)</f>
        <v>2</v>
      </c>
      <c r="E46" s="24" t="s">
        <v>72</v>
      </c>
      <c r="F46" s="23">
        <f t="shared" ref="F46:AI46" si="4">SUM(F47:F49)</f>
        <v>32</v>
      </c>
      <c r="G46" s="23">
        <f t="shared" si="4"/>
        <v>24</v>
      </c>
      <c r="H46" s="23">
        <f t="shared" si="4"/>
        <v>0</v>
      </c>
      <c r="I46" s="23">
        <f t="shared" si="4"/>
        <v>56</v>
      </c>
      <c r="J46" s="23">
        <f t="shared" si="4"/>
        <v>17</v>
      </c>
      <c r="K46" s="23">
        <f t="shared" si="4"/>
        <v>15</v>
      </c>
      <c r="L46" s="23">
        <f t="shared" si="4"/>
        <v>15</v>
      </c>
      <c r="M46" s="23">
        <f t="shared" si="4"/>
        <v>17</v>
      </c>
      <c r="N46" s="23">
        <f t="shared" si="4"/>
        <v>21</v>
      </c>
      <c r="O46" s="23">
        <f t="shared" si="4"/>
        <v>19</v>
      </c>
      <c r="P46" s="23">
        <f t="shared" si="4"/>
        <v>104</v>
      </c>
      <c r="Q46" s="23">
        <f t="shared" si="4"/>
        <v>0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</v>
      </c>
      <c r="V46" s="23">
        <f t="shared" si="4"/>
        <v>0</v>
      </c>
      <c r="W46" s="23">
        <f t="shared" si="4"/>
        <v>0</v>
      </c>
      <c r="X46" s="23">
        <f t="shared" si="4"/>
        <v>0</v>
      </c>
      <c r="Y46" s="23">
        <f t="shared" si="4"/>
        <v>0</v>
      </c>
      <c r="Z46" s="23">
        <f t="shared" si="4"/>
        <v>0</v>
      </c>
      <c r="AA46" s="23">
        <f t="shared" si="4"/>
        <v>0</v>
      </c>
      <c r="AB46" s="23">
        <f t="shared" si="4"/>
        <v>0</v>
      </c>
      <c r="AC46" s="23">
        <f t="shared" si="4"/>
        <v>0</v>
      </c>
      <c r="AD46" s="23">
        <f t="shared" si="4"/>
        <v>0</v>
      </c>
      <c r="AE46" s="23">
        <f t="shared" si="4"/>
        <v>0</v>
      </c>
      <c r="AF46" s="23">
        <f t="shared" si="4"/>
        <v>0</v>
      </c>
      <c r="AG46" s="23">
        <f t="shared" si="4"/>
        <v>0</v>
      </c>
      <c r="AH46" s="23">
        <f t="shared" si="4"/>
        <v>160</v>
      </c>
      <c r="AI46" s="23">
        <f t="shared" si="4"/>
        <v>0</v>
      </c>
      <c r="AJ46" s="23">
        <f>SUM(AJ47:AJ49)/2</f>
        <v>2</v>
      </c>
      <c r="AK46" s="23">
        <f>SUM(AK47:AK49)/2</f>
        <v>100000</v>
      </c>
    </row>
    <row r="47" spans="1:37" ht="21.75" customHeight="1">
      <c r="A47" s="15"/>
      <c r="B47" s="16"/>
      <c r="C47" s="17">
        <v>1</v>
      </c>
      <c r="D47" s="16"/>
      <c r="E47" s="18" t="s">
        <v>73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6">
        <f>SUM(AJ48:AJ49)</f>
        <v>2</v>
      </c>
      <c r="AK47" s="16">
        <f>SUM(AK48:AK49)</f>
        <v>100000</v>
      </c>
    </row>
    <row r="48" spans="1:37" ht="21.75" customHeight="1">
      <c r="A48" s="15"/>
      <c r="B48" s="20"/>
      <c r="C48" s="20"/>
      <c r="D48" s="20">
        <v>1</v>
      </c>
      <c r="E48" s="21" t="s">
        <v>74</v>
      </c>
      <c r="F48" s="22">
        <v>17</v>
      </c>
      <c r="G48" s="22">
        <v>8</v>
      </c>
      <c r="H48" s="20" t="s">
        <v>36</v>
      </c>
      <c r="I48" s="22">
        <v>25</v>
      </c>
      <c r="J48" s="22">
        <v>7</v>
      </c>
      <c r="K48" s="22">
        <v>6</v>
      </c>
      <c r="L48" s="22">
        <v>7</v>
      </c>
      <c r="M48" s="22">
        <v>6</v>
      </c>
      <c r="N48" s="22">
        <v>6</v>
      </c>
      <c r="O48" s="22">
        <v>8</v>
      </c>
      <c r="P48" s="22">
        <v>40</v>
      </c>
      <c r="Q48" s="20" t="s">
        <v>36</v>
      </c>
      <c r="R48" s="20" t="s">
        <v>36</v>
      </c>
      <c r="S48" s="20" t="s">
        <v>36</v>
      </c>
      <c r="T48" s="20" t="s">
        <v>36</v>
      </c>
      <c r="U48" s="20" t="s">
        <v>36</v>
      </c>
      <c r="V48" s="20" t="s">
        <v>36</v>
      </c>
      <c r="W48" s="20" t="s">
        <v>36</v>
      </c>
      <c r="X48" s="20" t="s">
        <v>36</v>
      </c>
      <c r="Y48" s="20" t="s">
        <v>36</v>
      </c>
      <c r="Z48" s="20" t="s">
        <v>36</v>
      </c>
      <c r="AA48" s="20" t="s">
        <v>36</v>
      </c>
      <c r="AB48" s="20" t="s">
        <v>36</v>
      </c>
      <c r="AC48" s="20" t="s">
        <v>36</v>
      </c>
      <c r="AD48" s="20" t="s">
        <v>36</v>
      </c>
      <c r="AE48" s="20" t="s">
        <v>36</v>
      </c>
      <c r="AF48" s="20" t="s">
        <v>36</v>
      </c>
      <c r="AG48" s="20" t="s">
        <v>36</v>
      </c>
      <c r="AH48" s="22">
        <v>65</v>
      </c>
      <c r="AI48" s="22"/>
      <c r="AJ48" s="20">
        <v>1</v>
      </c>
      <c r="AK48" s="20">
        <v>50000</v>
      </c>
    </row>
    <row r="49" spans="1:37" ht="21.75" customHeight="1">
      <c r="A49" s="15"/>
      <c r="B49" s="20"/>
      <c r="C49" s="20"/>
      <c r="D49" s="20">
        <v>1</v>
      </c>
      <c r="E49" s="21" t="s">
        <v>75</v>
      </c>
      <c r="F49" s="22">
        <v>15</v>
      </c>
      <c r="G49" s="22">
        <v>16</v>
      </c>
      <c r="H49" s="20" t="s">
        <v>36</v>
      </c>
      <c r="I49" s="22">
        <v>31</v>
      </c>
      <c r="J49" s="22">
        <v>10</v>
      </c>
      <c r="K49" s="22">
        <v>9</v>
      </c>
      <c r="L49" s="22">
        <v>8</v>
      </c>
      <c r="M49" s="22">
        <v>11</v>
      </c>
      <c r="N49" s="22">
        <v>15</v>
      </c>
      <c r="O49" s="22">
        <v>11</v>
      </c>
      <c r="P49" s="22">
        <v>64</v>
      </c>
      <c r="Q49" s="20" t="s">
        <v>36</v>
      </c>
      <c r="R49" s="20" t="s">
        <v>36</v>
      </c>
      <c r="S49" s="20" t="s">
        <v>36</v>
      </c>
      <c r="T49" s="20" t="s">
        <v>36</v>
      </c>
      <c r="U49" s="20" t="s">
        <v>36</v>
      </c>
      <c r="V49" s="20" t="s">
        <v>36</v>
      </c>
      <c r="W49" s="20" t="s">
        <v>36</v>
      </c>
      <c r="X49" s="20" t="s">
        <v>36</v>
      </c>
      <c r="Y49" s="20" t="s">
        <v>36</v>
      </c>
      <c r="Z49" s="20" t="s">
        <v>36</v>
      </c>
      <c r="AA49" s="20" t="s">
        <v>36</v>
      </c>
      <c r="AB49" s="20" t="s">
        <v>36</v>
      </c>
      <c r="AC49" s="20" t="s">
        <v>36</v>
      </c>
      <c r="AD49" s="20" t="s">
        <v>36</v>
      </c>
      <c r="AE49" s="20" t="s">
        <v>36</v>
      </c>
      <c r="AF49" s="20" t="s">
        <v>36</v>
      </c>
      <c r="AG49" s="20" t="s">
        <v>36</v>
      </c>
      <c r="AH49" s="22">
        <v>95</v>
      </c>
      <c r="AI49" s="22"/>
      <c r="AJ49" s="20">
        <v>1</v>
      </c>
      <c r="AK49" s="20">
        <v>50000</v>
      </c>
    </row>
    <row r="50" spans="1:37" ht="21.75" customHeight="1">
      <c r="A50" s="23">
        <v>6</v>
      </c>
      <c r="B50" s="23">
        <f>SUM(B51:B52)</f>
        <v>0</v>
      </c>
      <c r="C50" s="23">
        <f>SUM(C51:C52)</f>
        <v>1</v>
      </c>
      <c r="D50" s="23">
        <f>SUM(D51:D52)</f>
        <v>1</v>
      </c>
      <c r="E50" s="24" t="s">
        <v>76</v>
      </c>
      <c r="F50" s="23">
        <f t="shared" ref="F50:AI50" si="5">SUM(F51:F52)</f>
        <v>17</v>
      </c>
      <c r="G50" s="23">
        <f t="shared" si="5"/>
        <v>11</v>
      </c>
      <c r="H50" s="23">
        <f t="shared" si="5"/>
        <v>0</v>
      </c>
      <c r="I50" s="23">
        <f t="shared" si="5"/>
        <v>28</v>
      </c>
      <c r="J50" s="23">
        <f t="shared" si="5"/>
        <v>7</v>
      </c>
      <c r="K50" s="23">
        <f t="shared" si="5"/>
        <v>11</v>
      </c>
      <c r="L50" s="23">
        <f t="shared" si="5"/>
        <v>9</v>
      </c>
      <c r="M50" s="23">
        <f t="shared" si="5"/>
        <v>8</v>
      </c>
      <c r="N50" s="23">
        <f t="shared" si="5"/>
        <v>13</v>
      </c>
      <c r="O50" s="23">
        <f t="shared" si="5"/>
        <v>7</v>
      </c>
      <c r="P50" s="23">
        <f t="shared" si="5"/>
        <v>55</v>
      </c>
      <c r="Q50" s="23">
        <f t="shared" si="5"/>
        <v>0</v>
      </c>
      <c r="R50" s="23">
        <f t="shared" si="5"/>
        <v>0</v>
      </c>
      <c r="S50" s="23">
        <f t="shared" si="5"/>
        <v>0</v>
      </c>
      <c r="T50" s="23">
        <f t="shared" si="5"/>
        <v>0</v>
      </c>
      <c r="U50" s="23">
        <f t="shared" si="5"/>
        <v>0</v>
      </c>
      <c r="V50" s="23">
        <f t="shared" si="5"/>
        <v>0</v>
      </c>
      <c r="W50" s="23">
        <f t="shared" si="5"/>
        <v>0</v>
      </c>
      <c r="X50" s="23">
        <f t="shared" si="5"/>
        <v>0</v>
      </c>
      <c r="Y50" s="23">
        <f t="shared" si="5"/>
        <v>0</v>
      </c>
      <c r="Z50" s="23">
        <f t="shared" si="5"/>
        <v>0</v>
      </c>
      <c r="AA50" s="23">
        <f t="shared" si="5"/>
        <v>0</v>
      </c>
      <c r="AB50" s="23">
        <f t="shared" si="5"/>
        <v>0</v>
      </c>
      <c r="AC50" s="23">
        <f t="shared" si="5"/>
        <v>0</v>
      </c>
      <c r="AD50" s="23">
        <f t="shared" si="5"/>
        <v>0</v>
      </c>
      <c r="AE50" s="23">
        <f t="shared" si="5"/>
        <v>0</v>
      </c>
      <c r="AF50" s="23">
        <f t="shared" si="5"/>
        <v>0</v>
      </c>
      <c r="AG50" s="23">
        <f t="shared" si="5"/>
        <v>0</v>
      </c>
      <c r="AH50" s="23">
        <f t="shared" si="5"/>
        <v>83</v>
      </c>
      <c r="AI50" s="23">
        <f t="shared" si="5"/>
        <v>0</v>
      </c>
      <c r="AJ50" s="23">
        <f>SUM(AJ51:AJ52)/2</f>
        <v>1</v>
      </c>
      <c r="AK50" s="23">
        <f>SUM(AK51:AK52)/2</f>
        <v>50000</v>
      </c>
    </row>
    <row r="51" spans="1:37" ht="21.75" customHeight="1">
      <c r="A51" s="15"/>
      <c r="B51" s="16"/>
      <c r="C51" s="17">
        <v>1</v>
      </c>
      <c r="D51" s="16"/>
      <c r="E51" s="18" t="s">
        <v>77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6">
        <f>SUM(AJ52)</f>
        <v>1</v>
      </c>
      <c r="AK51" s="16">
        <f>SUM(AK52)</f>
        <v>50000</v>
      </c>
    </row>
    <row r="52" spans="1:37" ht="21.75" customHeight="1">
      <c r="A52" s="15"/>
      <c r="B52" s="20"/>
      <c r="C52" s="20"/>
      <c r="D52" s="20">
        <v>1</v>
      </c>
      <c r="E52" s="21" t="s">
        <v>78</v>
      </c>
      <c r="F52" s="22">
        <v>17</v>
      </c>
      <c r="G52" s="22">
        <v>11</v>
      </c>
      <c r="H52" s="20" t="s">
        <v>36</v>
      </c>
      <c r="I52" s="22">
        <v>28</v>
      </c>
      <c r="J52" s="22">
        <v>7</v>
      </c>
      <c r="K52" s="22">
        <v>11</v>
      </c>
      <c r="L52" s="22">
        <v>9</v>
      </c>
      <c r="M52" s="22">
        <v>8</v>
      </c>
      <c r="N52" s="22">
        <v>13</v>
      </c>
      <c r="O52" s="22">
        <v>7</v>
      </c>
      <c r="P52" s="22">
        <v>55</v>
      </c>
      <c r="Q52" s="20" t="s">
        <v>36</v>
      </c>
      <c r="R52" s="20" t="s">
        <v>36</v>
      </c>
      <c r="S52" s="20" t="s">
        <v>36</v>
      </c>
      <c r="T52" s="20" t="s">
        <v>36</v>
      </c>
      <c r="U52" s="20" t="s">
        <v>36</v>
      </c>
      <c r="V52" s="20" t="s">
        <v>36</v>
      </c>
      <c r="W52" s="20" t="s">
        <v>36</v>
      </c>
      <c r="X52" s="20" t="s">
        <v>36</v>
      </c>
      <c r="Y52" s="20" t="s">
        <v>36</v>
      </c>
      <c r="Z52" s="20" t="s">
        <v>36</v>
      </c>
      <c r="AA52" s="20" t="s">
        <v>36</v>
      </c>
      <c r="AB52" s="20" t="s">
        <v>36</v>
      </c>
      <c r="AC52" s="20" t="s">
        <v>36</v>
      </c>
      <c r="AD52" s="20" t="s">
        <v>36</v>
      </c>
      <c r="AE52" s="20" t="s">
        <v>36</v>
      </c>
      <c r="AF52" s="20" t="s">
        <v>36</v>
      </c>
      <c r="AG52" s="20" t="s">
        <v>36</v>
      </c>
      <c r="AH52" s="22">
        <v>83</v>
      </c>
      <c r="AI52" s="22"/>
      <c r="AJ52" s="20">
        <v>1</v>
      </c>
      <c r="AK52" s="20">
        <v>50000</v>
      </c>
    </row>
    <row r="53" spans="1:37" ht="21.75" customHeight="1">
      <c r="A53" s="23">
        <v>7</v>
      </c>
      <c r="B53" s="23">
        <f>SUM(B54:B64)</f>
        <v>0</v>
      </c>
      <c r="C53" s="23">
        <f>SUM(C54:C64)</f>
        <v>5</v>
      </c>
      <c r="D53" s="23">
        <f>SUM(D54:D64)</f>
        <v>6</v>
      </c>
      <c r="E53" s="24" t="s">
        <v>79</v>
      </c>
      <c r="F53" s="23">
        <f t="shared" ref="F53:AI53" si="6">SUM(F54:F64)</f>
        <v>267</v>
      </c>
      <c r="G53" s="23">
        <f t="shared" si="6"/>
        <v>176</v>
      </c>
      <c r="H53" s="23">
        <f t="shared" si="6"/>
        <v>89</v>
      </c>
      <c r="I53" s="23">
        <f t="shared" si="6"/>
        <v>532</v>
      </c>
      <c r="J53" s="23">
        <f t="shared" si="6"/>
        <v>119</v>
      </c>
      <c r="K53" s="23">
        <f t="shared" si="6"/>
        <v>125</v>
      </c>
      <c r="L53" s="23">
        <f t="shared" si="6"/>
        <v>122</v>
      </c>
      <c r="M53" s="23">
        <f t="shared" si="6"/>
        <v>154</v>
      </c>
      <c r="N53" s="23">
        <f t="shared" si="6"/>
        <v>143</v>
      </c>
      <c r="O53" s="23">
        <f t="shared" si="6"/>
        <v>125</v>
      </c>
      <c r="P53" s="23">
        <f t="shared" si="6"/>
        <v>788</v>
      </c>
      <c r="Q53" s="23">
        <f t="shared" si="6"/>
        <v>20</v>
      </c>
      <c r="R53" s="23">
        <f t="shared" si="6"/>
        <v>46</v>
      </c>
      <c r="S53" s="23">
        <f t="shared" si="6"/>
        <v>20</v>
      </c>
      <c r="T53" s="23">
        <f t="shared" si="6"/>
        <v>86</v>
      </c>
      <c r="U53" s="23">
        <f t="shared" si="6"/>
        <v>0</v>
      </c>
      <c r="V53" s="23">
        <f t="shared" si="6"/>
        <v>0</v>
      </c>
      <c r="W53" s="23">
        <f t="shared" si="6"/>
        <v>0</v>
      </c>
      <c r="X53" s="23">
        <f t="shared" si="6"/>
        <v>0</v>
      </c>
      <c r="Y53" s="23">
        <f t="shared" si="6"/>
        <v>0</v>
      </c>
      <c r="Z53" s="23">
        <f t="shared" si="6"/>
        <v>0</v>
      </c>
      <c r="AA53" s="23">
        <f t="shared" si="6"/>
        <v>0</v>
      </c>
      <c r="AB53" s="23">
        <f t="shared" si="6"/>
        <v>0</v>
      </c>
      <c r="AC53" s="23">
        <f t="shared" si="6"/>
        <v>0</v>
      </c>
      <c r="AD53" s="23">
        <f t="shared" si="6"/>
        <v>0</v>
      </c>
      <c r="AE53" s="23">
        <f t="shared" si="6"/>
        <v>0</v>
      </c>
      <c r="AF53" s="23">
        <f t="shared" si="6"/>
        <v>0</v>
      </c>
      <c r="AG53" s="23">
        <f t="shared" si="6"/>
        <v>0</v>
      </c>
      <c r="AH53" s="23">
        <f t="shared" si="6"/>
        <v>1406</v>
      </c>
      <c r="AI53" s="23">
        <f t="shared" si="6"/>
        <v>0</v>
      </c>
      <c r="AJ53" s="23">
        <f>SUM(AJ54:AJ64)/2</f>
        <v>6</v>
      </c>
      <c r="AK53" s="23">
        <f>SUM(AK54:AK64)/2</f>
        <v>300000</v>
      </c>
    </row>
    <row r="54" spans="1:37" ht="21.75" customHeight="1">
      <c r="A54" s="15"/>
      <c r="B54" s="16"/>
      <c r="C54" s="17">
        <v>1</v>
      </c>
      <c r="D54" s="16"/>
      <c r="E54" s="18" t="s">
        <v>80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6">
        <f>SUM(AJ55:AJ56)</f>
        <v>2</v>
      </c>
      <c r="AK54" s="16">
        <f>SUM(AK55:AK56)</f>
        <v>100000</v>
      </c>
    </row>
    <row r="55" spans="1:37" ht="21.75" customHeight="1">
      <c r="A55" s="15"/>
      <c r="B55" s="20"/>
      <c r="C55" s="20"/>
      <c r="D55" s="20">
        <v>1</v>
      </c>
      <c r="E55" s="21" t="s">
        <v>81</v>
      </c>
      <c r="F55" s="22">
        <v>54</v>
      </c>
      <c r="G55" s="22">
        <v>58</v>
      </c>
      <c r="H55" s="20" t="s">
        <v>36</v>
      </c>
      <c r="I55" s="22">
        <v>112</v>
      </c>
      <c r="J55" s="22">
        <v>28</v>
      </c>
      <c r="K55" s="22">
        <v>32</v>
      </c>
      <c r="L55" s="22">
        <v>31</v>
      </c>
      <c r="M55" s="22">
        <v>61</v>
      </c>
      <c r="N55" s="22">
        <v>29</v>
      </c>
      <c r="O55" s="22">
        <v>26</v>
      </c>
      <c r="P55" s="22">
        <v>207</v>
      </c>
      <c r="Q55" s="22">
        <v>20</v>
      </c>
      <c r="R55" s="22">
        <v>46</v>
      </c>
      <c r="S55" s="22">
        <v>20</v>
      </c>
      <c r="T55" s="22">
        <v>86</v>
      </c>
      <c r="U55" s="20" t="s">
        <v>36</v>
      </c>
      <c r="V55" s="20" t="s">
        <v>36</v>
      </c>
      <c r="W55" s="20" t="s">
        <v>36</v>
      </c>
      <c r="X55" s="20" t="s">
        <v>36</v>
      </c>
      <c r="Y55" s="20" t="s">
        <v>36</v>
      </c>
      <c r="Z55" s="20" t="s">
        <v>36</v>
      </c>
      <c r="AA55" s="20" t="s">
        <v>36</v>
      </c>
      <c r="AB55" s="20" t="s">
        <v>36</v>
      </c>
      <c r="AC55" s="20" t="s">
        <v>36</v>
      </c>
      <c r="AD55" s="20" t="s">
        <v>36</v>
      </c>
      <c r="AE55" s="20" t="s">
        <v>36</v>
      </c>
      <c r="AF55" s="20" t="s">
        <v>36</v>
      </c>
      <c r="AG55" s="20" t="s">
        <v>36</v>
      </c>
      <c r="AH55" s="22">
        <v>405</v>
      </c>
      <c r="AI55" s="22"/>
      <c r="AJ55" s="20">
        <v>1</v>
      </c>
      <c r="AK55" s="20">
        <v>50000</v>
      </c>
    </row>
    <row r="56" spans="1:37" ht="21.75" customHeight="1">
      <c r="A56" s="15"/>
      <c r="B56" s="20"/>
      <c r="C56" s="20"/>
      <c r="D56" s="20">
        <v>1</v>
      </c>
      <c r="E56" s="21" t="s">
        <v>82</v>
      </c>
      <c r="F56" s="22">
        <v>17</v>
      </c>
      <c r="G56" s="22">
        <v>20</v>
      </c>
      <c r="H56" s="20" t="s">
        <v>36</v>
      </c>
      <c r="I56" s="22">
        <v>37</v>
      </c>
      <c r="J56" s="22">
        <v>10</v>
      </c>
      <c r="K56" s="22">
        <v>12</v>
      </c>
      <c r="L56" s="22">
        <v>11</v>
      </c>
      <c r="M56" s="22">
        <v>12</v>
      </c>
      <c r="N56" s="22">
        <v>17</v>
      </c>
      <c r="O56" s="22">
        <v>18</v>
      </c>
      <c r="P56" s="22">
        <v>80</v>
      </c>
      <c r="Q56" s="20" t="s">
        <v>36</v>
      </c>
      <c r="R56" s="20" t="s">
        <v>36</v>
      </c>
      <c r="S56" s="20" t="s">
        <v>36</v>
      </c>
      <c r="T56" s="20" t="s">
        <v>36</v>
      </c>
      <c r="U56" s="20" t="s">
        <v>36</v>
      </c>
      <c r="V56" s="20" t="s">
        <v>36</v>
      </c>
      <c r="W56" s="20" t="s">
        <v>36</v>
      </c>
      <c r="X56" s="20" t="s">
        <v>36</v>
      </c>
      <c r="Y56" s="20" t="s">
        <v>36</v>
      </c>
      <c r="Z56" s="20" t="s">
        <v>36</v>
      </c>
      <c r="AA56" s="20" t="s">
        <v>36</v>
      </c>
      <c r="AB56" s="20" t="s">
        <v>36</v>
      </c>
      <c r="AC56" s="20" t="s">
        <v>36</v>
      </c>
      <c r="AD56" s="20" t="s">
        <v>36</v>
      </c>
      <c r="AE56" s="20" t="s">
        <v>36</v>
      </c>
      <c r="AF56" s="20" t="s">
        <v>36</v>
      </c>
      <c r="AG56" s="20" t="s">
        <v>36</v>
      </c>
      <c r="AH56" s="22">
        <v>117</v>
      </c>
      <c r="AI56" s="22"/>
      <c r="AJ56" s="20">
        <v>1</v>
      </c>
      <c r="AK56" s="20">
        <v>50000</v>
      </c>
    </row>
    <row r="57" spans="1:37" ht="21.75" customHeight="1">
      <c r="A57" s="15"/>
      <c r="B57" s="16"/>
      <c r="C57" s="17">
        <v>1</v>
      </c>
      <c r="D57" s="16"/>
      <c r="E57" s="18" t="s">
        <v>83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6">
        <f>SUM(AJ58)</f>
        <v>1</v>
      </c>
      <c r="AK57" s="16">
        <f>SUM(AK58)</f>
        <v>50000</v>
      </c>
    </row>
    <row r="58" spans="1:37" ht="24.75" customHeight="1">
      <c r="A58" s="15"/>
      <c r="B58" s="20"/>
      <c r="C58" s="20"/>
      <c r="D58" s="20">
        <v>1</v>
      </c>
      <c r="E58" s="21" t="s">
        <v>84</v>
      </c>
      <c r="F58" s="22">
        <v>72</v>
      </c>
      <c r="G58" s="22">
        <v>57</v>
      </c>
      <c r="H58" s="22">
        <v>60</v>
      </c>
      <c r="I58" s="22">
        <v>189</v>
      </c>
      <c r="J58" s="20" t="s">
        <v>36</v>
      </c>
      <c r="K58" s="20" t="s">
        <v>36</v>
      </c>
      <c r="L58" s="20" t="s">
        <v>36</v>
      </c>
      <c r="M58" s="20" t="s">
        <v>36</v>
      </c>
      <c r="N58" s="20" t="s">
        <v>36</v>
      </c>
      <c r="O58" s="20" t="s">
        <v>36</v>
      </c>
      <c r="P58" s="20" t="s">
        <v>36</v>
      </c>
      <c r="Q58" s="20" t="s">
        <v>36</v>
      </c>
      <c r="R58" s="20" t="s">
        <v>36</v>
      </c>
      <c r="S58" s="20" t="s">
        <v>36</v>
      </c>
      <c r="T58" s="20" t="s">
        <v>36</v>
      </c>
      <c r="U58" s="20" t="s">
        <v>36</v>
      </c>
      <c r="V58" s="20" t="s">
        <v>36</v>
      </c>
      <c r="W58" s="20" t="s">
        <v>36</v>
      </c>
      <c r="X58" s="20" t="s">
        <v>36</v>
      </c>
      <c r="Y58" s="20" t="s">
        <v>36</v>
      </c>
      <c r="Z58" s="20" t="s">
        <v>36</v>
      </c>
      <c r="AA58" s="20" t="s">
        <v>36</v>
      </c>
      <c r="AB58" s="20" t="s">
        <v>36</v>
      </c>
      <c r="AC58" s="20" t="s">
        <v>36</v>
      </c>
      <c r="AD58" s="20" t="s">
        <v>36</v>
      </c>
      <c r="AE58" s="20" t="s">
        <v>36</v>
      </c>
      <c r="AF58" s="20" t="s">
        <v>36</v>
      </c>
      <c r="AG58" s="20" t="s">
        <v>36</v>
      </c>
      <c r="AH58" s="22">
        <v>189</v>
      </c>
      <c r="AI58" s="22"/>
      <c r="AJ58" s="20">
        <v>1</v>
      </c>
      <c r="AK58" s="20">
        <v>50000</v>
      </c>
    </row>
    <row r="59" spans="1:37" ht="24.75" customHeight="1">
      <c r="A59" s="15"/>
      <c r="B59" s="16"/>
      <c r="C59" s="17">
        <v>1</v>
      </c>
      <c r="D59" s="16"/>
      <c r="E59" s="18" t="s">
        <v>85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6">
        <f>SUM(AJ60)</f>
        <v>1</v>
      </c>
      <c r="AK59" s="16">
        <f>SUM(AK60)</f>
        <v>50000</v>
      </c>
    </row>
    <row r="60" spans="1:37" ht="24.75" customHeight="1">
      <c r="A60" s="15"/>
      <c r="B60" s="20"/>
      <c r="C60" s="20"/>
      <c r="D60" s="20">
        <v>1</v>
      </c>
      <c r="E60" s="21" t="s">
        <v>86</v>
      </c>
      <c r="F60" s="22">
        <v>33</v>
      </c>
      <c r="G60" s="22">
        <v>19</v>
      </c>
      <c r="H60" s="22">
        <v>29</v>
      </c>
      <c r="I60" s="22">
        <v>81</v>
      </c>
      <c r="J60" s="22">
        <v>44</v>
      </c>
      <c r="K60" s="22">
        <v>43</v>
      </c>
      <c r="L60" s="22">
        <v>53</v>
      </c>
      <c r="M60" s="22">
        <v>41</v>
      </c>
      <c r="N60" s="22">
        <v>60</v>
      </c>
      <c r="O60" s="22">
        <v>52</v>
      </c>
      <c r="P60" s="22">
        <v>293</v>
      </c>
      <c r="Q60" s="20" t="s">
        <v>36</v>
      </c>
      <c r="R60" s="20" t="s">
        <v>36</v>
      </c>
      <c r="S60" s="20" t="s">
        <v>36</v>
      </c>
      <c r="T60" s="20" t="s">
        <v>36</v>
      </c>
      <c r="U60" s="20" t="s">
        <v>36</v>
      </c>
      <c r="V60" s="20" t="s">
        <v>36</v>
      </c>
      <c r="W60" s="20" t="s">
        <v>36</v>
      </c>
      <c r="X60" s="20" t="s">
        <v>36</v>
      </c>
      <c r="Y60" s="20" t="s">
        <v>36</v>
      </c>
      <c r="Z60" s="20" t="s">
        <v>36</v>
      </c>
      <c r="AA60" s="20" t="s">
        <v>36</v>
      </c>
      <c r="AB60" s="20" t="s">
        <v>36</v>
      </c>
      <c r="AC60" s="20" t="s">
        <v>36</v>
      </c>
      <c r="AD60" s="20" t="s">
        <v>36</v>
      </c>
      <c r="AE60" s="20" t="s">
        <v>36</v>
      </c>
      <c r="AF60" s="20" t="s">
        <v>36</v>
      </c>
      <c r="AG60" s="20" t="s">
        <v>36</v>
      </c>
      <c r="AH60" s="22">
        <v>374</v>
      </c>
      <c r="AI60" s="22"/>
      <c r="AJ60" s="20">
        <v>1</v>
      </c>
      <c r="AK60" s="20">
        <v>50000</v>
      </c>
    </row>
    <row r="61" spans="1:37" ht="24.75" customHeight="1">
      <c r="A61" s="15"/>
      <c r="B61" s="16"/>
      <c r="C61" s="17">
        <v>1</v>
      </c>
      <c r="D61" s="16"/>
      <c r="E61" s="18" t="s">
        <v>87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6">
        <f>SUM(AJ62)</f>
        <v>1</v>
      </c>
      <c r="AK61" s="16">
        <f>SUM(AK62)</f>
        <v>50000</v>
      </c>
    </row>
    <row r="62" spans="1:37" ht="24.75" customHeight="1">
      <c r="A62" s="15"/>
      <c r="B62" s="20"/>
      <c r="C62" s="20"/>
      <c r="D62" s="20">
        <v>1</v>
      </c>
      <c r="E62" s="21" t="s">
        <v>88</v>
      </c>
      <c r="F62" s="22">
        <v>91</v>
      </c>
      <c r="G62" s="20" t="s">
        <v>36</v>
      </c>
      <c r="H62" s="20" t="s">
        <v>36</v>
      </c>
      <c r="I62" s="22">
        <v>91</v>
      </c>
      <c r="J62" s="20" t="s">
        <v>36</v>
      </c>
      <c r="K62" s="20" t="s">
        <v>36</v>
      </c>
      <c r="L62" s="20" t="s">
        <v>36</v>
      </c>
      <c r="M62" s="20" t="s">
        <v>36</v>
      </c>
      <c r="N62" s="20" t="s">
        <v>36</v>
      </c>
      <c r="O62" s="20" t="s">
        <v>36</v>
      </c>
      <c r="P62" s="20" t="s">
        <v>36</v>
      </c>
      <c r="Q62" s="20" t="s">
        <v>36</v>
      </c>
      <c r="R62" s="20" t="s">
        <v>36</v>
      </c>
      <c r="S62" s="20" t="s">
        <v>36</v>
      </c>
      <c r="T62" s="20" t="s">
        <v>36</v>
      </c>
      <c r="U62" s="20" t="s">
        <v>36</v>
      </c>
      <c r="V62" s="20" t="s">
        <v>36</v>
      </c>
      <c r="W62" s="20" t="s">
        <v>36</v>
      </c>
      <c r="X62" s="20" t="s">
        <v>36</v>
      </c>
      <c r="Y62" s="20" t="s">
        <v>36</v>
      </c>
      <c r="Z62" s="20" t="s">
        <v>36</v>
      </c>
      <c r="AA62" s="20" t="s">
        <v>36</v>
      </c>
      <c r="AB62" s="20" t="s">
        <v>36</v>
      </c>
      <c r="AC62" s="20" t="s">
        <v>36</v>
      </c>
      <c r="AD62" s="20" t="s">
        <v>36</v>
      </c>
      <c r="AE62" s="20" t="s">
        <v>36</v>
      </c>
      <c r="AF62" s="20" t="s">
        <v>36</v>
      </c>
      <c r="AG62" s="20" t="s">
        <v>36</v>
      </c>
      <c r="AH62" s="22">
        <v>91</v>
      </c>
      <c r="AI62" s="22"/>
      <c r="AJ62" s="20">
        <v>1</v>
      </c>
      <c r="AK62" s="20">
        <v>50000</v>
      </c>
    </row>
    <row r="63" spans="1:37" ht="24.75" customHeight="1">
      <c r="A63" s="15"/>
      <c r="B63" s="16"/>
      <c r="C63" s="17">
        <v>1</v>
      </c>
      <c r="D63" s="16"/>
      <c r="E63" s="18" t="s">
        <v>89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6">
        <f>SUM(AJ64)</f>
        <v>1</v>
      </c>
      <c r="AK63" s="16">
        <f>SUM(AK64)</f>
        <v>50000</v>
      </c>
    </row>
    <row r="64" spans="1:37" ht="24.75" customHeight="1">
      <c r="A64" s="25"/>
      <c r="B64" s="26"/>
      <c r="C64" s="26"/>
      <c r="D64" s="26">
        <v>1</v>
      </c>
      <c r="E64" s="27" t="s">
        <v>90</v>
      </c>
      <c r="F64" s="26" t="s">
        <v>36</v>
      </c>
      <c r="G64" s="28">
        <v>22</v>
      </c>
      <c r="H64" s="26" t="s">
        <v>36</v>
      </c>
      <c r="I64" s="28">
        <v>22</v>
      </c>
      <c r="J64" s="28">
        <v>37</v>
      </c>
      <c r="K64" s="28">
        <v>38</v>
      </c>
      <c r="L64" s="28">
        <v>27</v>
      </c>
      <c r="M64" s="28">
        <v>40</v>
      </c>
      <c r="N64" s="28">
        <v>37</v>
      </c>
      <c r="O64" s="28">
        <v>29</v>
      </c>
      <c r="P64" s="28">
        <v>208</v>
      </c>
      <c r="Q64" s="26" t="s">
        <v>36</v>
      </c>
      <c r="R64" s="26" t="s">
        <v>36</v>
      </c>
      <c r="S64" s="26" t="s">
        <v>36</v>
      </c>
      <c r="T64" s="26" t="s">
        <v>36</v>
      </c>
      <c r="U64" s="26" t="s">
        <v>36</v>
      </c>
      <c r="V64" s="26" t="s">
        <v>36</v>
      </c>
      <c r="W64" s="26" t="s">
        <v>36</v>
      </c>
      <c r="X64" s="26" t="s">
        <v>36</v>
      </c>
      <c r="Y64" s="26" t="s">
        <v>36</v>
      </c>
      <c r="Z64" s="26" t="s">
        <v>36</v>
      </c>
      <c r="AA64" s="26" t="s">
        <v>36</v>
      </c>
      <c r="AB64" s="26" t="s">
        <v>36</v>
      </c>
      <c r="AC64" s="26" t="s">
        <v>36</v>
      </c>
      <c r="AD64" s="26" t="s">
        <v>36</v>
      </c>
      <c r="AE64" s="26" t="s">
        <v>36</v>
      </c>
      <c r="AF64" s="26" t="s">
        <v>36</v>
      </c>
      <c r="AG64" s="26" t="s">
        <v>36</v>
      </c>
      <c r="AH64" s="28">
        <v>230</v>
      </c>
      <c r="AI64" s="28"/>
      <c r="AJ64" s="26">
        <v>1</v>
      </c>
      <c r="AK64" s="26">
        <v>50000</v>
      </c>
    </row>
    <row r="65" spans="1:37" ht="21.75" customHeight="1">
      <c r="A65" s="34">
        <v>8</v>
      </c>
      <c r="B65" s="34">
        <f>SUM(B66:B67)</f>
        <v>0</v>
      </c>
      <c r="C65" s="34">
        <f>SUM(C66:C67)</f>
        <v>1</v>
      </c>
      <c r="D65" s="34">
        <f>SUM(D66:D67)</f>
        <v>1</v>
      </c>
      <c r="E65" s="35" t="s">
        <v>91</v>
      </c>
      <c r="F65" s="34">
        <f t="shared" ref="F65:AI65" si="7">SUM(F66:F67)</f>
        <v>30</v>
      </c>
      <c r="G65" s="34">
        <f t="shared" si="7"/>
        <v>0</v>
      </c>
      <c r="H65" s="34">
        <f t="shared" si="7"/>
        <v>0</v>
      </c>
      <c r="I65" s="34">
        <f t="shared" si="7"/>
        <v>30</v>
      </c>
      <c r="J65" s="34">
        <f t="shared" si="7"/>
        <v>0</v>
      </c>
      <c r="K65" s="34">
        <f t="shared" si="7"/>
        <v>0</v>
      </c>
      <c r="L65" s="34">
        <f t="shared" si="7"/>
        <v>0</v>
      </c>
      <c r="M65" s="34">
        <f t="shared" si="7"/>
        <v>0</v>
      </c>
      <c r="N65" s="34">
        <f t="shared" si="7"/>
        <v>0</v>
      </c>
      <c r="O65" s="34">
        <f t="shared" si="7"/>
        <v>0</v>
      </c>
      <c r="P65" s="34">
        <f t="shared" si="7"/>
        <v>0</v>
      </c>
      <c r="Q65" s="34">
        <f t="shared" si="7"/>
        <v>0</v>
      </c>
      <c r="R65" s="34">
        <f t="shared" si="7"/>
        <v>0</v>
      </c>
      <c r="S65" s="34">
        <f t="shared" si="7"/>
        <v>0</v>
      </c>
      <c r="T65" s="34">
        <f t="shared" si="7"/>
        <v>0</v>
      </c>
      <c r="U65" s="34">
        <f t="shared" si="7"/>
        <v>0</v>
      </c>
      <c r="V65" s="34">
        <f t="shared" si="7"/>
        <v>0</v>
      </c>
      <c r="W65" s="34">
        <f t="shared" si="7"/>
        <v>0</v>
      </c>
      <c r="X65" s="34">
        <f t="shared" si="7"/>
        <v>0</v>
      </c>
      <c r="Y65" s="34">
        <f t="shared" si="7"/>
        <v>0</v>
      </c>
      <c r="Z65" s="34">
        <f t="shared" si="7"/>
        <v>0</v>
      </c>
      <c r="AA65" s="34">
        <f t="shared" si="7"/>
        <v>0</v>
      </c>
      <c r="AB65" s="34">
        <f t="shared" si="7"/>
        <v>0</v>
      </c>
      <c r="AC65" s="34">
        <f t="shared" si="7"/>
        <v>0</v>
      </c>
      <c r="AD65" s="34">
        <f t="shared" si="7"/>
        <v>0</v>
      </c>
      <c r="AE65" s="34">
        <f t="shared" si="7"/>
        <v>0</v>
      </c>
      <c r="AF65" s="34">
        <f t="shared" si="7"/>
        <v>0</v>
      </c>
      <c r="AG65" s="34">
        <f t="shared" si="7"/>
        <v>0</v>
      </c>
      <c r="AH65" s="34">
        <f t="shared" si="7"/>
        <v>30</v>
      </c>
      <c r="AI65" s="34">
        <f t="shared" si="7"/>
        <v>0</v>
      </c>
      <c r="AJ65" s="34">
        <f>SUM(AJ66:AJ67)/2</f>
        <v>1</v>
      </c>
      <c r="AK65" s="34">
        <f>SUM(AK66:AK67)/2</f>
        <v>50000</v>
      </c>
    </row>
    <row r="66" spans="1:37" ht="24" customHeight="1">
      <c r="A66" s="15"/>
      <c r="B66" s="16"/>
      <c r="C66" s="17">
        <v>1</v>
      </c>
      <c r="D66" s="16"/>
      <c r="E66" s="18" t="s">
        <v>92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6">
        <f>SUM(AJ67)</f>
        <v>1</v>
      </c>
      <c r="AK66" s="16">
        <f>SUM(AK67)</f>
        <v>50000</v>
      </c>
    </row>
    <row r="67" spans="1:37" ht="24" customHeight="1">
      <c r="A67" s="15"/>
      <c r="B67" s="20"/>
      <c r="C67" s="20"/>
      <c r="D67" s="20">
        <v>1</v>
      </c>
      <c r="E67" s="21" t="s">
        <v>93</v>
      </c>
      <c r="F67" s="22">
        <v>30</v>
      </c>
      <c r="G67" s="20" t="s">
        <v>36</v>
      </c>
      <c r="H67" s="20" t="s">
        <v>36</v>
      </c>
      <c r="I67" s="22">
        <v>30</v>
      </c>
      <c r="J67" s="20" t="s">
        <v>36</v>
      </c>
      <c r="K67" s="20" t="s">
        <v>36</v>
      </c>
      <c r="L67" s="20" t="s">
        <v>36</v>
      </c>
      <c r="M67" s="20" t="s">
        <v>36</v>
      </c>
      <c r="N67" s="20" t="s">
        <v>36</v>
      </c>
      <c r="O67" s="20" t="s">
        <v>36</v>
      </c>
      <c r="P67" s="20" t="s">
        <v>36</v>
      </c>
      <c r="Q67" s="20" t="s">
        <v>36</v>
      </c>
      <c r="R67" s="20" t="s">
        <v>36</v>
      </c>
      <c r="S67" s="20" t="s">
        <v>36</v>
      </c>
      <c r="T67" s="20" t="s">
        <v>36</v>
      </c>
      <c r="U67" s="20" t="s">
        <v>36</v>
      </c>
      <c r="V67" s="20" t="s">
        <v>36</v>
      </c>
      <c r="W67" s="20" t="s">
        <v>36</v>
      </c>
      <c r="X67" s="20" t="s">
        <v>36</v>
      </c>
      <c r="Y67" s="20" t="s">
        <v>36</v>
      </c>
      <c r="Z67" s="20" t="s">
        <v>36</v>
      </c>
      <c r="AA67" s="20" t="s">
        <v>36</v>
      </c>
      <c r="AB67" s="20" t="s">
        <v>36</v>
      </c>
      <c r="AC67" s="20" t="s">
        <v>36</v>
      </c>
      <c r="AD67" s="20" t="s">
        <v>36</v>
      </c>
      <c r="AE67" s="20" t="s">
        <v>36</v>
      </c>
      <c r="AF67" s="20" t="s">
        <v>36</v>
      </c>
      <c r="AG67" s="20" t="s">
        <v>36</v>
      </c>
      <c r="AH67" s="22">
        <v>30</v>
      </c>
      <c r="AI67" s="22"/>
      <c r="AJ67" s="20">
        <v>1</v>
      </c>
      <c r="AK67" s="20">
        <v>50000</v>
      </c>
    </row>
    <row r="68" spans="1:37" ht="24" customHeight="1">
      <c r="A68" s="23">
        <v>9</v>
      </c>
      <c r="B68" s="23">
        <f>SUM(B69:B76)</f>
        <v>0</v>
      </c>
      <c r="C68" s="23">
        <f>SUM(C69:C76)</f>
        <v>4</v>
      </c>
      <c r="D68" s="23">
        <f>SUM(D69:D76)</f>
        <v>4</v>
      </c>
      <c r="E68" s="24" t="s">
        <v>94</v>
      </c>
      <c r="F68" s="23">
        <f t="shared" ref="F68:AI68" si="8">SUM(F69:F76)</f>
        <v>81</v>
      </c>
      <c r="G68" s="23">
        <f t="shared" si="8"/>
        <v>71</v>
      </c>
      <c r="H68" s="23">
        <f t="shared" si="8"/>
        <v>53</v>
      </c>
      <c r="I68" s="23">
        <f t="shared" si="8"/>
        <v>205</v>
      </c>
      <c r="J68" s="23">
        <f t="shared" si="8"/>
        <v>29</v>
      </c>
      <c r="K68" s="23">
        <f t="shared" si="8"/>
        <v>21</v>
      </c>
      <c r="L68" s="23">
        <f t="shared" si="8"/>
        <v>31</v>
      </c>
      <c r="M68" s="23">
        <f t="shared" si="8"/>
        <v>32</v>
      </c>
      <c r="N68" s="23">
        <f t="shared" si="8"/>
        <v>30</v>
      </c>
      <c r="O68" s="23">
        <f t="shared" si="8"/>
        <v>14</v>
      </c>
      <c r="P68" s="23">
        <f t="shared" si="8"/>
        <v>157</v>
      </c>
      <c r="Q68" s="23">
        <f t="shared" si="8"/>
        <v>15</v>
      </c>
      <c r="R68" s="23">
        <f t="shared" si="8"/>
        <v>7</v>
      </c>
      <c r="S68" s="23">
        <f t="shared" si="8"/>
        <v>8</v>
      </c>
      <c r="T68" s="23">
        <f t="shared" si="8"/>
        <v>30</v>
      </c>
      <c r="U68" s="23">
        <f t="shared" si="8"/>
        <v>0</v>
      </c>
      <c r="V68" s="23">
        <f t="shared" si="8"/>
        <v>0</v>
      </c>
      <c r="W68" s="23">
        <f t="shared" si="8"/>
        <v>0</v>
      </c>
      <c r="X68" s="23">
        <f t="shared" si="8"/>
        <v>0</v>
      </c>
      <c r="Y68" s="23">
        <f t="shared" si="8"/>
        <v>0</v>
      </c>
      <c r="Z68" s="23">
        <f t="shared" si="8"/>
        <v>0</v>
      </c>
      <c r="AA68" s="23">
        <f t="shared" si="8"/>
        <v>0</v>
      </c>
      <c r="AB68" s="23">
        <f t="shared" si="8"/>
        <v>0</v>
      </c>
      <c r="AC68" s="23">
        <f t="shared" si="8"/>
        <v>0</v>
      </c>
      <c r="AD68" s="23">
        <f t="shared" si="8"/>
        <v>0</v>
      </c>
      <c r="AE68" s="23">
        <f t="shared" si="8"/>
        <v>0</v>
      </c>
      <c r="AF68" s="23">
        <f t="shared" si="8"/>
        <v>0</v>
      </c>
      <c r="AG68" s="23">
        <f t="shared" si="8"/>
        <v>0</v>
      </c>
      <c r="AH68" s="23">
        <f t="shared" si="8"/>
        <v>392</v>
      </c>
      <c r="AI68" s="23">
        <f t="shared" si="8"/>
        <v>0</v>
      </c>
      <c r="AJ68" s="23">
        <f>SUM(AJ69:AJ76)/2</f>
        <v>4</v>
      </c>
      <c r="AK68" s="23">
        <f>SUM(AK69:AK76)/2</f>
        <v>200000</v>
      </c>
    </row>
    <row r="69" spans="1:37" ht="24" customHeight="1">
      <c r="A69" s="15"/>
      <c r="B69" s="16"/>
      <c r="C69" s="17">
        <v>1</v>
      </c>
      <c r="D69" s="16"/>
      <c r="E69" s="18" t="s">
        <v>95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6">
        <f>SUM(AJ70)</f>
        <v>1</v>
      </c>
      <c r="AK69" s="16">
        <f>SUM(AK70)</f>
        <v>50000</v>
      </c>
    </row>
    <row r="70" spans="1:37" ht="24" customHeight="1">
      <c r="A70" s="15"/>
      <c r="B70" s="20"/>
      <c r="C70" s="20"/>
      <c r="D70" s="20">
        <v>1</v>
      </c>
      <c r="E70" s="21" t="s">
        <v>96</v>
      </c>
      <c r="F70" s="22">
        <v>16</v>
      </c>
      <c r="G70" s="22">
        <v>23</v>
      </c>
      <c r="H70" s="22">
        <v>20</v>
      </c>
      <c r="I70" s="22">
        <v>59</v>
      </c>
      <c r="J70" s="22">
        <v>12</v>
      </c>
      <c r="K70" s="22">
        <v>11</v>
      </c>
      <c r="L70" s="22">
        <v>10</v>
      </c>
      <c r="M70" s="22">
        <v>18</v>
      </c>
      <c r="N70" s="22">
        <v>16</v>
      </c>
      <c r="O70" s="22">
        <v>10</v>
      </c>
      <c r="P70" s="22">
        <v>77</v>
      </c>
      <c r="Q70" s="20" t="s">
        <v>36</v>
      </c>
      <c r="R70" s="20" t="s">
        <v>36</v>
      </c>
      <c r="S70" s="20" t="s">
        <v>36</v>
      </c>
      <c r="T70" s="20" t="s">
        <v>36</v>
      </c>
      <c r="U70" s="20" t="s">
        <v>36</v>
      </c>
      <c r="V70" s="20" t="s">
        <v>36</v>
      </c>
      <c r="W70" s="20" t="s">
        <v>36</v>
      </c>
      <c r="X70" s="20" t="s">
        <v>36</v>
      </c>
      <c r="Y70" s="20" t="s">
        <v>36</v>
      </c>
      <c r="Z70" s="20" t="s">
        <v>36</v>
      </c>
      <c r="AA70" s="20" t="s">
        <v>36</v>
      </c>
      <c r="AB70" s="20" t="s">
        <v>36</v>
      </c>
      <c r="AC70" s="20" t="s">
        <v>36</v>
      </c>
      <c r="AD70" s="20" t="s">
        <v>36</v>
      </c>
      <c r="AE70" s="20" t="s">
        <v>36</v>
      </c>
      <c r="AF70" s="20" t="s">
        <v>36</v>
      </c>
      <c r="AG70" s="20" t="s">
        <v>36</v>
      </c>
      <c r="AH70" s="22">
        <v>136</v>
      </c>
      <c r="AI70" s="22"/>
      <c r="AJ70" s="20">
        <v>1</v>
      </c>
      <c r="AK70" s="20">
        <v>50000</v>
      </c>
    </row>
    <row r="71" spans="1:37" ht="24" customHeight="1">
      <c r="A71" s="15"/>
      <c r="B71" s="16"/>
      <c r="C71" s="17">
        <v>1</v>
      </c>
      <c r="D71" s="16"/>
      <c r="E71" s="18" t="s">
        <v>97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6">
        <f>SUM(AJ72)</f>
        <v>1</v>
      </c>
      <c r="AK71" s="16">
        <f>SUM(AK72)</f>
        <v>50000</v>
      </c>
    </row>
    <row r="72" spans="1:37" ht="24" customHeight="1">
      <c r="A72" s="15"/>
      <c r="B72" s="20"/>
      <c r="C72" s="20"/>
      <c r="D72" s="20">
        <v>1</v>
      </c>
      <c r="E72" s="21" t="s">
        <v>98</v>
      </c>
      <c r="F72" s="22">
        <v>15</v>
      </c>
      <c r="G72" s="22">
        <v>14</v>
      </c>
      <c r="H72" s="22">
        <v>22</v>
      </c>
      <c r="I72" s="22">
        <v>51</v>
      </c>
      <c r="J72" s="20" t="s">
        <v>36</v>
      </c>
      <c r="K72" s="20" t="s">
        <v>36</v>
      </c>
      <c r="L72" s="20" t="s">
        <v>36</v>
      </c>
      <c r="M72" s="20" t="s">
        <v>36</v>
      </c>
      <c r="N72" s="20" t="s">
        <v>36</v>
      </c>
      <c r="O72" s="20" t="s">
        <v>36</v>
      </c>
      <c r="P72" s="20" t="s">
        <v>36</v>
      </c>
      <c r="Q72" s="20" t="s">
        <v>36</v>
      </c>
      <c r="R72" s="20" t="s">
        <v>36</v>
      </c>
      <c r="S72" s="20" t="s">
        <v>36</v>
      </c>
      <c r="T72" s="20" t="s">
        <v>36</v>
      </c>
      <c r="U72" s="20" t="s">
        <v>36</v>
      </c>
      <c r="V72" s="20" t="s">
        <v>36</v>
      </c>
      <c r="W72" s="20" t="s">
        <v>36</v>
      </c>
      <c r="X72" s="20" t="s">
        <v>36</v>
      </c>
      <c r="Y72" s="20" t="s">
        <v>36</v>
      </c>
      <c r="Z72" s="20" t="s">
        <v>36</v>
      </c>
      <c r="AA72" s="20" t="s">
        <v>36</v>
      </c>
      <c r="AB72" s="20" t="s">
        <v>36</v>
      </c>
      <c r="AC72" s="20" t="s">
        <v>36</v>
      </c>
      <c r="AD72" s="20" t="s">
        <v>36</v>
      </c>
      <c r="AE72" s="20" t="s">
        <v>36</v>
      </c>
      <c r="AF72" s="20" t="s">
        <v>36</v>
      </c>
      <c r="AG72" s="20" t="s">
        <v>36</v>
      </c>
      <c r="AH72" s="22">
        <v>51</v>
      </c>
      <c r="AI72" s="22"/>
      <c r="AJ72" s="20">
        <v>1</v>
      </c>
      <c r="AK72" s="20">
        <v>50000</v>
      </c>
    </row>
    <row r="73" spans="1:37" ht="24" customHeight="1">
      <c r="A73" s="15"/>
      <c r="B73" s="16"/>
      <c r="C73" s="17">
        <v>1</v>
      </c>
      <c r="D73" s="16"/>
      <c r="E73" s="18" t="s">
        <v>99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6">
        <f>SUM(AJ74)</f>
        <v>1</v>
      </c>
      <c r="AK73" s="16">
        <f>SUM(AK74)</f>
        <v>50000</v>
      </c>
    </row>
    <row r="74" spans="1:37" ht="24" customHeight="1">
      <c r="A74" s="15"/>
      <c r="B74" s="20"/>
      <c r="C74" s="20"/>
      <c r="D74" s="20">
        <v>1</v>
      </c>
      <c r="E74" s="21" t="s">
        <v>100</v>
      </c>
      <c r="F74" s="22">
        <v>19</v>
      </c>
      <c r="G74" s="22">
        <v>9</v>
      </c>
      <c r="H74" s="20" t="s">
        <v>36</v>
      </c>
      <c r="I74" s="22">
        <v>28</v>
      </c>
      <c r="J74" s="22">
        <v>17</v>
      </c>
      <c r="K74" s="22">
        <v>10</v>
      </c>
      <c r="L74" s="22">
        <v>21</v>
      </c>
      <c r="M74" s="22">
        <v>14</v>
      </c>
      <c r="N74" s="22">
        <v>14</v>
      </c>
      <c r="O74" s="22">
        <v>4</v>
      </c>
      <c r="P74" s="22">
        <v>80</v>
      </c>
      <c r="Q74" s="22">
        <v>15</v>
      </c>
      <c r="R74" s="22">
        <v>7</v>
      </c>
      <c r="S74" s="22">
        <v>8</v>
      </c>
      <c r="T74" s="22">
        <v>30</v>
      </c>
      <c r="U74" s="20" t="s">
        <v>36</v>
      </c>
      <c r="V74" s="20" t="s">
        <v>36</v>
      </c>
      <c r="W74" s="20" t="s">
        <v>36</v>
      </c>
      <c r="X74" s="20" t="s">
        <v>36</v>
      </c>
      <c r="Y74" s="20" t="s">
        <v>36</v>
      </c>
      <c r="Z74" s="20" t="s">
        <v>36</v>
      </c>
      <c r="AA74" s="20" t="s">
        <v>36</v>
      </c>
      <c r="AB74" s="20" t="s">
        <v>36</v>
      </c>
      <c r="AC74" s="20" t="s">
        <v>36</v>
      </c>
      <c r="AD74" s="20" t="s">
        <v>36</v>
      </c>
      <c r="AE74" s="20" t="s">
        <v>36</v>
      </c>
      <c r="AF74" s="20" t="s">
        <v>36</v>
      </c>
      <c r="AG74" s="20" t="s">
        <v>36</v>
      </c>
      <c r="AH74" s="22">
        <v>138</v>
      </c>
      <c r="AI74" s="22"/>
      <c r="AJ74" s="20">
        <v>1</v>
      </c>
      <c r="AK74" s="20">
        <v>50000</v>
      </c>
    </row>
    <row r="75" spans="1:37" ht="24" customHeight="1">
      <c r="A75" s="15"/>
      <c r="B75" s="16"/>
      <c r="C75" s="17">
        <v>1</v>
      </c>
      <c r="D75" s="16"/>
      <c r="E75" s="18" t="s">
        <v>101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6">
        <f>SUM(AJ76)</f>
        <v>1</v>
      </c>
      <c r="AK75" s="16">
        <f>SUM(AK76)</f>
        <v>50000</v>
      </c>
    </row>
    <row r="76" spans="1:37" ht="24" customHeight="1">
      <c r="A76" s="15"/>
      <c r="B76" s="20"/>
      <c r="C76" s="20"/>
      <c r="D76" s="20">
        <v>1</v>
      </c>
      <c r="E76" s="21" t="s">
        <v>102</v>
      </c>
      <c r="F76" s="22">
        <v>31</v>
      </c>
      <c r="G76" s="22">
        <v>25</v>
      </c>
      <c r="H76" s="22">
        <v>11</v>
      </c>
      <c r="I76" s="22">
        <v>67</v>
      </c>
      <c r="J76" s="20" t="s">
        <v>36</v>
      </c>
      <c r="K76" s="20" t="s">
        <v>36</v>
      </c>
      <c r="L76" s="20" t="s">
        <v>36</v>
      </c>
      <c r="M76" s="20" t="s">
        <v>36</v>
      </c>
      <c r="N76" s="20" t="s">
        <v>36</v>
      </c>
      <c r="O76" s="20" t="s">
        <v>36</v>
      </c>
      <c r="P76" s="20" t="s">
        <v>36</v>
      </c>
      <c r="Q76" s="20" t="s">
        <v>36</v>
      </c>
      <c r="R76" s="20" t="s">
        <v>36</v>
      </c>
      <c r="S76" s="20" t="s">
        <v>36</v>
      </c>
      <c r="T76" s="20" t="s">
        <v>36</v>
      </c>
      <c r="U76" s="20" t="s">
        <v>36</v>
      </c>
      <c r="V76" s="20" t="s">
        <v>36</v>
      </c>
      <c r="W76" s="20" t="s">
        <v>36</v>
      </c>
      <c r="X76" s="20" t="s">
        <v>36</v>
      </c>
      <c r="Y76" s="20" t="s">
        <v>36</v>
      </c>
      <c r="Z76" s="20" t="s">
        <v>36</v>
      </c>
      <c r="AA76" s="20" t="s">
        <v>36</v>
      </c>
      <c r="AB76" s="20" t="s">
        <v>36</v>
      </c>
      <c r="AC76" s="20" t="s">
        <v>36</v>
      </c>
      <c r="AD76" s="20" t="s">
        <v>36</v>
      </c>
      <c r="AE76" s="20" t="s">
        <v>36</v>
      </c>
      <c r="AF76" s="20" t="s">
        <v>36</v>
      </c>
      <c r="AG76" s="20" t="s">
        <v>36</v>
      </c>
      <c r="AH76" s="22">
        <v>67</v>
      </c>
      <c r="AI76" s="22"/>
      <c r="AJ76" s="20">
        <v>1</v>
      </c>
      <c r="AK76" s="20">
        <v>50000</v>
      </c>
    </row>
    <row r="77" spans="1:37" ht="24" customHeight="1">
      <c r="A77" s="23">
        <v>10</v>
      </c>
      <c r="B77" s="23">
        <f>SUM(B78:B79)</f>
        <v>0</v>
      </c>
      <c r="C77" s="23">
        <f>SUM(C78:C79)</f>
        <v>1</v>
      </c>
      <c r="D77" s="23">
        <f>SUM(D78:D79)</f>
        <v>1</v>
      </c>
      <c r="E77" s="24" t="s">
        <v>103</v>
      </c>
      <c r="F77" s="23">
        <f t="shared" ref="F77:AI77" si="9">SUM(F78:F79)</f>
        <v>9</v>
      </c>
      <c r="G77" s="23">
        <f t="shared" si="9"/>
        <v>6</v>
      </c>
      <c r="H77" s="23">
        <f t="shared" si="9"/>
        <v>0</v>
      </c>
      <c r="I77" s="23">
        <f t="shared" si="9"/>
        <v>15</v>
      </c>
      <c r="J77" s="23">
        <f t="shared" si="9"/>
        <v>5</v>
      </c>
      <c r="K77" s="23">
        <f t="shared" si="9"/>
        <v>10</v>
      </c>
      <c r="L77" s="23">
        <f t="shared" si="9"/>
        <v>11</v>
      </c>
      <c r="M77" s="23">
        <f t="shared" si="9"/>
        <v>11</v>
      </c>
      <c r="N77" s="23">
        <f t="shared" si="9"/>
        <v>3</v>
      </c>
      <c r="O77" s="23">
        <f t="shared" si="9"/>
        <v>10</v>
      </c>
      <c r="P77" s="23">
        <f t="shared" si="9"/>
        <v>50</v>
      </c>
      <c r="Q77" s="23">
        <f t="shared" si="9"/>
        <v>0</v>
      </c>
      <c r="R77" s="23">
        <f t="shared" si="9"/>
        <v>0</v>
      </c>
      <c r="S77" s="23">
        <f t="shared" si="9"/>
        <v>0</v>
      </c>
      <c r="T77" s="23">
        <f t="shared" si="9"/>
        <v>0</v>
      </c>
      <c r="U77" s="23">
        <f t="shared" si="9"/>
        <v>0</v>
      </c>
      <c r="V77" s="23">
        <f t="shared" si="9"/>
        <v>0</v>
      </c>
      <c r="W77" s="23">
        <f t="shared" si="9"/>
        <v>0</v>
      </c>
      <c r="X77" s="23">
        <f t="shared" si="9"/>
        <v>0</v>
      </c>
      <c r="Y77" s="23">
        <f t="shared" si="9"/>
        <v>0</v>
      </c>
      <c r="Z77" s="23">
        <f t="shared" si="9"/>
        <v>0</v>
      </c>
      <c r="AA77" s="23">
        <f t="shared" si="9"/>
        <v>0</v>
      </c>
      <c r="AB77" s="23">
        <f t="shared" si="9"/>
        <v>0</v>
      </c>
      <c r="AC77" s="23">
        <f t="shared" si="9"/>
        <v>0</v>
      </c>
      <c r="AD77" s="23">
        <f t="shared" si="9"/>
        <v>0</v>
      </c>
      <c r="AE77" s="23">
        <f t="shared" si="9"/>
        <v>0</v>
      </c>
      <c r="AF77" s="23">
        <f t="shared" si="9"/>
        <v>0</v>
      </c>
      <c r="AG77" s="23">
        <f t="shared" si="9"/>
        <v>0</v>
      </c>
      <c r="AH77" s="23">
        <f t="shared" si="9"/>
        <v>65</v>
      </c>
      <c r="AI77" s="23">
        <f t="shared" si="9"/>
        <v>0</v>
      </c>
      <c r="AJ77" s="23">
        <f>SUM(AJ78:AJ79)/2</f>
        <v>1</v>
      </c>
      <c r="AK77" s="23">
        <f>SUM(AK78:AK79)/2</f>
        <v>50000</v>
      </c>
    </row>
    <row r="78" spans="1:37" ht="24" customHeight="1">
      <c r="A78" s="15"/>
      <c r="B78" s="16"/>
      <c r="C78" s="17">
        <v>1</v>
      </c>
      <c r="D78" s="16"/>
      <c r="E78" s="18" t="s">
        <v>104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6">
        <f>SUM(AJ79)</f>
        <v>1</v>
      </c>
      <c r="AK78" s="16">
        <f>SUM(AK79)</f>
        <v>50000</v>
      </c>
    </row>
    <row r="79" spans="1:37" ht="24" customHeight="1">
      <c r="A79" s="15"/>
      <c r="B79" s="20"/>
      <c r="C79" s="20"/>
      <c r="D79" s="20">
        <v>1</v>
      </c>
      <c r="E79" s="21" t="s">
        <v>105</v>
      </c>
      <c r="F79" s="22">
        <v>9</v>
      </c>
      <c r="G79" s="22">
        <v>6</v>
      </c>
      <c r="H79" s="20" t="s">
        <v>36</v>
      </c>
      <c r="I79" s="22">
        <v>15</v>
      </c>
      <c r="J79" s="22">
        <v>5</v>
      </c>
      <c r="K79" s="22">
        <v>10</v>
      </c>
      <c r="L79" s="22">
        <v>11</v>
      </c>
      <c r="M79" s="22">
        <v>11</v>
      </c>
      <c r="N79" s="22">
        <v>3</v>
      </c>
      <c r="O79" s="22">
        <v>10</v>
      </c>
      <c r="P79" s="22">
        <v>50</v>
      </c>
      <c r="Q79" s="20" t="s">
        <v>36</v>
      </c>
      <c r="R79" s="20" t="s">
        <v>36</v>
      </c>
      <c r="S79" s="20" t="s">
        <v>36</v>
      </c>
      <c r="T79" s="20" t="s">
        <v>36</v>
      </c>
      <c r="U79" s="20" t="s">
        <v>36</v>
      </c>
      <c r="V79" s="20" t="s">
        <v>36</v>
      </c>
      <c r="W79" s="20" t="s">
        <v>36</v>
      </c>
      <c r="X79" s="20" t="s">
        <v>36</v>
      </c>
      <c r="Y79" s="20" t="s">
        <v>36</v>
      </c>
      <c r="Z79" s="20" t="s">
        <v>36</v>
      </c>
      <c r="AA79" s="20" t="s">
        <v>36</v>
      </c>
      <c r="AB79" s="20" t="s">
        <v>36</v>
      </c>
      <c r="AC79" s="20" t="s">
        <v>36</v>
      </c>
      <c r="AD79" s="20" t="s">
        <v>36</v>
      </c>
      <c r="AE79" s="20" t="s">
        <v>36</v>
      </c>
      <c r="AF79" s="20" t="s">
        <v>36</v>
      </c>
      <c r="AG79" s="20" t="s">
        <v>36</v>
      </c>
      <c r="AH79" s="22">
        <v>65</v>
      </c>
      <c r="AI79" s="22"/>
      <c r="AJ79" s="20">
        <v>1</v>
      </c>
      <c r="AK79" s="20">
        <v>50000</v>
      </c>
    </row>
    <row r="80" spans="1:37" ht="24" customHeight="1">
      <c r="A80" s="23">
        <v>11</v>
      </c>
      <c r="B80" s="23">
        <f>SUM(B81:B92)</f>
        <v>0</v>
      </c>
      <c r="C80" s="23">
        <f>SUM(C81:C92)</f>
        <v>6</v>
      </c>
      <c r="D80" s="23">
        <f>SUM(D81:D92)</f>
        <v>6</v>
      </c>
      <c r="E80" s="24" t="s">
        <v>106</v>
      </c>
      <c r="F80" s="23">
        <f t="shared" ref="F80:AI80" si="10">SUM(F81:F92)</f>
        <v>104</v>
      </c>
      <c r="G80" s="23">
        <f t="shared" si="10"/>
        <v>70</v>
      </c>
      <c r="H80" s="23">
        <f t="shared" si="10"/>
        <v>24</v>
      </c>
      <c r="I80" s="23">
        <f t="shared" si="10"/>
        <v>198</v>
      </c>
      <c r="J80" s="23">
        <f t="shared" si="10"/>
        <v>121</v>
      </c>
      <c r="K80" s="23">
        <f t="shared" si="10"/>
        <v>84</v>
      </c>
      <c r="L80" s="23">
        <f t="shared" si="10"/>
        <v>124</v>
      </c>
      <c r="M80" s="23">
        <f t="shared" si="10"/>
        <v>116</v>
      </c>
      <c r="N80" s="23">
        <f t="shared" si="10"/>
        <v>127</v>
      </c>
      <c r="O80" s="23">
        <f t="shared" si="10"/>
        <v>100</v>
      </c>
      <c r="P80" s="23">
        <f t="shared" si="10"/>
        <v>672</v>
      </c>
      <c r="Q80" s="23">
        <f t="shared" si="10"/>
        <v>365</v>
      </c>
      <c r="R80" s="23">
        <f t="shared" si="10"/>
        <v>227</v>
      </c>
      <c r="S80" s="23">
        <f t="shared" si="10"/>
        <v>211</v>
      </c>
      <c r="T80" s="23">
        <f t="shared" si="10"/>
        <v>803</v>
      </c>
      <c r="U80" s="23">
        <f t="shared" si="10"/>
        <v>306</v>
      </c>
      <c r="V80" s="23">
        <f t="shared" si="10"/>
        <v>232</v>
      </c>
      <c r="W80" s="23">
        <f t="shared" si="10"/>
        <v>205</v>
      </c>
      <c r="X80" s="23">
        <f t="shared" si="10"/>
        <v>743</v>
      </c>
      <c r="Y80" s="23">
        <f t="shared" si="10"/>
        <v>0</v>
      </c>
      <c r="Z80" s="23">
        <f t="shared" si="10"/>
        <v>0</v>
      </c>
      <c r="AA80" s="23">
        <f t="shared" si="10"/>
        <v>0</v>
      </c>
      <c r="AB80" s="23">
        <f t="shared" si="10"/>
        <v>0</v>
      </c>
      <c r="AC80" s="23">
        <f t="shared" si="10"/>
        <v>0</v>
      </c>
      <c r="AD80" s="23">
        <f t="shared" si="10"/>
        <v>0</v>
      </c>
      <c r="AE80" s="23">
        <f t="shared" si="10"/>
        <v>0</v>
      </c>
      <c r="AF80" s="23">
        <f t="shared" si="10"/>
        <v>0</v>
      </c>
      <c r="AG80" s="23">
        <f t="shared" si="10"/>
        <v>0</v>
      </c>
      <c r="AH80" s="23">
        <f t="shared" si="10"/>
        <v>2416</v>
      </c>
      <c r="AI80" s="23">
        <f t="shared" si="10"/>
        <v>0</v>
      </c>
      <c r="AJ80" s="23">
        <f>SUM(AJ81:AJ92)/2</f>
        <v>6</v>
      </c>
      <c r="AK80" s="23">
        <f>SUM(AK81:AK92)/2</f>
        <v>300000</v>
      </c>
    </row>
    <row r="81" spans="1:37" ht="24" customHeight="1">
      <c r="A81" s="15"/>
      <c r="B81" s="16"/>
      <c r="C81" s="17">
        <v>1</v>
      </c>
      <c r="D81" s="16"/>
      <c r="E81" s="18" t="s">
        <v>107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6">
        <f>SUM(AJ82)</f>
        <v>1</v>
      </c>
      <c r="AK81" s="16">
        <f>SUM(AK82)</f>
        <v>50000</v>
      </c>
    </row>
    <row r="82" spans="1:37" ht="24" customHeight="1">
      <c r="A82" s="15"/>
      <c r="B82" s="20"/>
      <c r="C82" s="20"/>
      <c r="D82" s="20">
        <v>1</v>
      </c>
      <c r="E82" s="21" t="s">
        <v>108</v>
      </c>
      <c r="F82" s="22">
        <v>11</v>
      </c>
      <c r="G82" s="20" t="s">
        <v>36</v>
      </c>
      <c r="H82" s="20" t="s">
        <v>36</v>
      </c>
      <c r="I82" s="22">
        <v>11</v>
      </c>
      <c r="J82" s="22">
        <v>29</v>
      </c>
      <c r="K82" s="22">
        <v>24</v>
      </c>
      <c r="L82" s="22">
        <v>46</v>
      </c>
      <c r="M82" s="22">
        <v>42</v>
      </c>
      <c r="N82" s="22">
        <v>55</v>
      </c>
      <c r="O82" s="22">
        <v>56</v>
      </c>
      <c r="P82" s="22">
        <v>252</v>
      </c>
      <c r="Q82" s="22">
        <v>365</v>
      </c>
      <c r="R82" s="22">
        <v>227</v>
      </c>
      <c r="S82" s="22">
        <v>211</v>
      </c>
      <c r="T82" s="22">
        <v>803</v>
      </c>
      <c r="U82" s="22">
        <v>306</v>
      </c>
      <c r="V82" s="22">
        <v>232</v>
      </c>
      <c r="W82" s="22">
        <v>205</v>
      </c>
      <c r="X82" s="22">
        <v>743</v>
      </c>
      <c r="Y82" s="20" t="s">
        <v>36</v>
      </c>
      <c r="Z82" s="20" t="s">
        <v>36</v>
      </c>
      <c r="AA82" s="20" t="s">
        <v>36</v>
      </c>
      <c r="AB82" s="20" t="s">
        <v>36</v>
      </c>
      <c r="AC82" s="20" t="s">
        <v>36</v>
      </c>
      <c r="AD82" s="20" t="s">
        <v>36</v>
      </c>
      <c r="AE82" s="20" t="s">
        <v>36</v>
      </c>
      <c r="AF82" s="20" t="s">
        <v>36</v>
      </c>
      <c r="AG82" s="20" t="s">
        <v>36</v>
      </c>
      <c r="AH82" s="22">
        <v>1809</v>
      </c>
      <c r="AI82" s="22"/>
      <c r="AJ82" s="20">
        <v>1</v>
      </c>
      <c r="AK82" s="20">
        <v>50000</v>
      </c>
    </row>
    <row r="83" spans="1:37" ht="24" customHeight="1">
      <c r="A83" s="15"/>
      <c r="B83" s="16"/>
      <c r="C83" s="17">
        <v>1</v>
      </c>
      <c r="D83" s="16"/>
      <c r="E83" s="18" t="s">
        <v>109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6">
        <f>SUM(AJ84)</f>
        <v>1</v>
      </c>
      <c r="AK83" s="16">
        <f>SUM(AK84)</f>
        <v>50000</v>
      </c>
    </row>
    <row r="84" spans="1:37" ht="24" customHeight="1">
      <c r="A84" s="15"/>
      <c r="B84" s="20"/>
      <c r="C84" s="20"/>
      <c r="D84" s="20">
        <v>1</v>
      </c>
      <c r="E84" s="21" t="s">
        <v>110</v>
      </c>
      <c r="F84" s="22">
        <v>18</v>
      </c>
      <c r="G84" s="22">
        <v>13</v>
      </c>
      <c r="H84" s="22">
        <v>8</v>
      </c>
      <c r="I84" s="22">
        <v>39</v>
      </c>
      <c r="J84" s="22">
        <v>32</v>
      </c>
      <c r="K84" s="22">
        <v>12</v>
      </c>
      <c r="L84" s="22">
        <v>21</v>
      </c>
      <c r="M84" s="22">
        <v>23</v>
      </c>
      <c r="N84" s="22">
        <v>20</v>
      </c>
      <c r="O84" s="22">
        <v>12</v>
      </c>
      <c r="P84" s="22">
        <v>120</v>
      </c>
      <c r="Q84" s="20" t="s">
        <v>36</v>
      </c>
      <c r="R84" s="20" t="s">
        <v>36</v>
      </c>
      <c r="S84" s="20" t="s">
        <v>36</v>
      </c>
      <c r="T84" s="20" t="s">
        <v>36</v>
      </c>
      <c r="U84" s="20" t="s">
        <v>36</v>
      </c>
      <c r="V84" s="20" t="s">
        <v>36</v>
      </c>
      <c r="W84" s="20" t="s">
        <v>36</v>
      </c>
      <c r="X84" s="20" t="s">
        <v>36</v>
      </c>
      <c r="Y84" s="20" t="s">
        <v>36</v>
      </c>
      <c r="Z84" s="20" t="s">
        <v>36</v>
      </c>
      <c r="AA84" s="20" t="s">
        <v>36</v>
      </c>
      <c r="AB84" s="20" t="s">
        <v>36</v>
      </c>
      <c r="AC84" s="20" t="s">
        <v>36</v>
      </c>
      <c r="AD84" s="20" t="s">
        <v>36</v>
      </c>
      <c r="AE84" s="20" t="s">
        <v>36</v>
      </c>
      <c r="AF84" s="20" t="s">
        <v>36</v>
      </c>
      <c r="AG84" s="20" t="s">
        <v>36</v>
      </c>
      <c r="AH84" s="22">
        <v>159</v>
      </c>
      <c r="AI84" s="22"/>
      <c r="AJ84" s="20">
        <v>1</v>
      </c>
      <c r="AK84" s="20">
        <v>50000</v>
      </c>
    </row>
    <row r="85" spans="1:37" ht="24" customHeight="1">
      <c r="A85" s="15"/>
      <c r="B85" s="16"/>
      <c r="C85" s="17">
        <v>1</v>
      </c>
      <c r="D85" s="16"/>
      <c r="E85" s="18" t="s">
        <v>111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6">
        <f>SUM(AJ86)</f>
        <v>1</v>
      </c>
      <c r="AK85" s="16">
        <f>SUM(AK86)</f>
        <v>50000</v>
      </c>
    </row>
    <row r="86" spans="1:37" ht="24" customHeight="1">
      <c r="A86" s="15"/>
      <c r="B86" s="20"/>
      <c r="C86" s="20"/>
      <c r="D86" s="20">
        <v>1</v>
      </c>
      <c r="E86" s="21" t="s">
        <v>112</v>
      </c>
      <c r="F86" s="20" t="s">
        <v>36</v>
      </c>
      <c r="G86" s="22">
        <v>18</v>
      </c>
      <c r="H86" s="22">
        <v>16</v>
      </c>
      <c r="I86" s="22">
        <v>34</v>
      </c>
      <c r="J86" s="22">
        <v>15</v>
      </c>
      <c r="K86" s="22">
        <v>17</v>
      </c>
      <c r="L86" s="22">
        <v>17</v>
      </c>
      <c r="M86" s="22">
        <v>12</v>
      </c>
      <c r="N86" s="22">
        <v>7</v>
      </c>
      <c r="O86" s="22">
        <v>7</v>
      </c>
      <c r="P86" s="22">
        <v>75</v>
      </c>
      <c r="Q86" s="20" t="s">
        <v>36</v>
      </c>
      <c r="R86" s="20" t="s">
        <v>36</v>
      </c>
      <c r="S86" s="20" t="s">
        <v>36</v>
      </c>
      <c r="T86" s="20" t="s">
        <v>36</v>
      </c>
      <c r="U86" s="20" t="s">
        <v>36</v>
      </c>
      <c r="V86" s="20" t="s">
        <v>36</v>
      </c>
      <c r="W86" s="20" t="s">
        <v>36</v>
      </c>
      <c r="X86" s="20" t="s">
        <v>36</v>
      </c>
      <c r="Y86" s="20" t="s">
        <v>36</v>
      </c>
      <c r="Z86" s="20" t="s">
        <v>36</v>
      </c>
      <c r="AA86" s="20" t="s">
        <v>36</v>
      </c>
      <c r="AB86" s="20" t="s">
        <v>36</v>
      </c>
      <c r="AC86" s="20" t="s">
        <v>36</v>
      </c>
      <c r="AD86" s="20" t="s">
        <v>36</v>
      </c>
      <c r="AE86" s="20" t="s">
        <v>36</v>
      </c>
      <c r="AF86" s="20" t="s">
        <v>36</v>
      </c>
      <c r="AG86" s="20" t="s">
        <v>36</v>
      </c>
      <c r="AH86" s="22">
        <v>109</v>
      </c>
      <c r="AI86" s="22"/>
      <c r="AJ86" s="20">
        <v>1</v>
      </c>
      <c r="AK86" s="20">
        <v>50000</v>
      </c>
    </row>
    <row r="87" spans="1:37" ht="24" customHeight="1">
      <c r="A87" s="15"/>
      <c r="B87" s="16"/>
      <c r="C87" s="17">
        <v>1</v>
      </c>
      <c r="D87" s="16"/>
      <c r="E87" s="18" t="s">
        <v>113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6">
        <f>SUM(AJ88)</f>
        <v>1</v>
      </c>
      <c r="AK87" s="16">
        <f>SUM(AK88)</f>
        <v>50000</v>
      </c>
    </row>
    <row r="88" spans="1:37" ht="24" customHeight="1">
      <c r="A88" s="15"/>
      <c r="B88" s="20"/>
      <c r="C88" s="20"/>
      <c r="D88" s="20">
        <v>1</v>
      </c>
      <c r="E88" s="21" t="s">
        <v>114</v>
      </c>
      <c r="F88" s="22">
        <v>37</v>
      </c>
      <c r="G88" s="20" t="s">
        <v>36</v>
      </c>
      <c r="H88" s="20" t="s">
        <v>36</v>
      </c>
      <c r="I88" s="22">
        <v>37</v>
      </c>
      <c r="J88" s="20" t="s">
        <v>36</v>
      </c>
      <c r="K88" s="20" t="s">
        <v>36</v>
      </c>
      <c r="L88" s="20" t="s">
        <v>36</v>
      </c>
      <c r="M88" s="20" t="s">
        <v>36</v>
      </c>
      <c r="N88" s="20" t="s">
        <v>36</v>
      </c>
      <c r="O88" s="20" t="s">
        <v>36</v>
      </c>
      <c r="P88" s="20" t="s">
        <v>36</v>
      </c>
      <c r="Q88" s="20" t="s">
        <v>36</v>
      </c>
      <c r="R88" s="20" t="s">
        <v>36</v>
      </c>
      <c r="S88" s="20" t="s">
        <v>36</v>
      </c>
      <c r="T88" s="20" t="s">
        <v>36</v>
      </c>
      <c r="U88" s="20" t="s">
        <v>36</v>
      </c>
      <c r="V88" s="20" t="s">
        <v>36</v>
      </c>
      <c r="W88" s="20" t="s">
        <v>36</v>
      </c>
      <c r="X88" s="20" t="s">
        <v>36</v>
      </c>
      <c r="Y88" s="20" t="s">
        <v>36</v>
      </c>
      <c r="Z88" s="20" t="s">
        <v>36</v>
      </c>
      <c r="AA88" s="20" t="s">
        <v>36</v>
      </c>
      <c r="AB88" s="20" t="s">
        <v>36</v>
      </c>
      <c r="AC88" s="20" t="s">
        <v>36</v>
      </c>
      <c r="AD88" s="20" t="s">
        <v>36</v>
      </c>
      <c r="AE88" s="20" t="s">
        <v>36</v>
      </c>
      <c r="AF88" s="20" t="s">
        <v>36</v>
      </c>
      <c r="AG88" s="20" t="s">
        <v>36</v>
      </c>
      <c r="AH88" s="22">
        <v>37</v>
      </c>
      <c r="AI88" s="22"/>
      <c r="AJ88" s="20">
        <v>1</v>
      </c>
      <c r="AK88" s="20">
        <v>50000</v>
      </c>
    </row>
    <row r="89" spans="1:37" ht="27" customHeight="1">
      <c r="A89" s="15"/>
      <c r="B89" s="16"/>
      <c r="C89" s="17">
        <v>1</v>
      </c>
      <c r="D89" s="16"/>
      <c r="E89" s="18" t="s">
        <v>115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6">
        <f>SUM(AJ90)</f>
        <v>1</v>
      </c>
      <c r="AK89" s="16">
        <f>SUM(AK90)</f>
        <v>50000</v>
      </c>
    </row>
    <row r="90" spans="1:37" ht="27" customHeight="1">
      <c r="A90" s="15"/>
      <c r="B90" s="20"/>
      <c r="C90" s="20"/>
      <c r="D90" s="20">
        <v>1</v>
      </c>
      <c r="E90" s="21" t="s">
        <v>116</v>
      </c>
      <c r="F90" s="22">
        <v>23</v>
      </c>
      <c r="G90" s="22">
        <v>18</v>
      </c>
      <c r="H90" s="20" t="s">
        <v>36</v>
      </c>
      <c r="I90" s="22">
        <v>41</v>
      </c>
      <c r="J90" s="22">
        <v>25</v>
      </c>
      <c r="K90" s="22">
        <v>18</v>
      </c>
      <c r="L90" s="22">
        <v>23</v>
      </c>
      <c r="M90" s="22">
        <v>22</v>
      </c>
      <c r="N90" s="22">
        <v>21</v>
      </c>
      <c r="O90" s="22">
        <v>14</v>
      </c>
      <c r="P90" s="22">
        <v>123</v>
      </c>
      <c r="Q90" s="20" t="s">
        <v>36</v>
      </c>
      <c r="R90" s="20" t="s">
        <v>36</v>
      </c>
      <c r="S90" s="20" t="s">
        <v>36</v>
      </c>
      <c r="T90" s="20" t="s">
        <v>36</v>
      </c>
      <c r="U90" s="20" t="s">
        <v>36</v>
      </c>
      <c r="V90" s="20" t="s">
        <v>36</v>
      </c>
      <c r="W90" s="20" t="s">
        <v>36</v>
      </c>
      <c r="X90" s="20" t="s">
        <v>36</v>
      </c>
      <c r="Y90" s="20" t="s">
        <v>36</v>
      </c>
      <c r="Z90" s="20" t="s">
        <v>36</v>
      </c>
      <c r="AA90" s="20" t="s">
        <v>36</v>
      </c>
      <c r="AB90" s="20" t="s">
        <v>36</v>
      </c>
      <c r="AC90" s="20" t="s">
        <v>36</v>
      </c>
      <c r="AD90" s="20" t="s">
        <v>36</v>
      </c>
      <c r="AE90" s="20" t="s">
        <v>36</v>
      </c>
      <c r="AF90" s="20" t="s">
        <v>36</v>
      </c>
      <c r="AG90" s="20" t="s">
        <v>36</v>
      </c>
      <c r="AH90" s="22">
        <v>164</v>
      </c>
      <c r="AI90" s="22"/>
      <c r="AJ90" s="20">
        <v>1</v>
      </c>
      <c r="AK90" s="20">
        <v>50000</v>
      </c>
    </row>
    <row r="91" spans="1:37" ht="27" customHeight="1">
      <c r="A91" s="15"/>
      <c r="B91" s="16"/>
      <c r="C91" s="17">
        <v>1</v>
      </c>
      <c r="D91" s="16"/>
      <c r="E91" s="18" t="s">
        <v>117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6">
        <f>SUM(AJ92)</f>
        <v>1</v>
      </c>
      <c r="AK91" s="16">
        <f>SUM(AK92)</f>
        <v>50000</v>
      </c>
    </row>
    <row r="92" spans="1:37" ht="27" customHeight="1">
      <c r="A92" s="25"/>
      <c r="B92" s="26"/>
      <c r="C92" s="26"/>
      <c r="D92" s="26">
        <v>1</v>
      </c>
      <c r="E92" s="27" t="s">
        <v>118</v>
      </c>
      <c r="F92" s="28">
        <v>15</v>
      </c>
      <c r="G92" s="28">
        <v>21</v>
      </c>
      <c r="H92" s="26" t="s">
        <v>36</v>
      </c>
      <c r="I92" s="28">
        <v>36</v>
      </c>
      <c r="J92" s="28">
        <v>20</v>
      </c>
      <c r="K92" s="28">
        <v>13</v>
      </c>
      <c r="L92" s="28">
        <v>17</v>
      </c>
      <c r="M92" s="28">
        <v>17</v>
      </c>
      <c r="N92" s="28">
        <v>24</v>
      </c>
      <c r="O92" s="28">
        <v>11</v>
      </c>
      <c r="P92" s="28">
        <v>102</v>
      </c>
      <c r="Q92" s="26" t="s">
        <v>36</v>
      </c>
      <c r="R92" s="26" t="s">
        <v>36</v>
      </c>
      <c r="S92" s="26" t="s">
        <v>36</v>
      </c>
      <c r="T92" s="26" t="s">
        <v>36</v>
      </c>
      <c r="U92" s="26" t="s">
        <v>36</v>
      </c>
      <c r="V92" s="26" t="s">
        <v>36</v>
      </c>
      <c r="W92" s="26" t="s">
        <v>36</v>
      </c>
      <c r="X92" s="26" t="s">
        <v>36</v>
      </c>
      <c r="Y92" s="26" t="s">
        <v>36</v>
      </c>
      <c r="Z92" s="26" t="s">
        <v>36</v>
      </c>
      <c r="AA92" s="26" t="s">
        <v>36</v>
      </c>
      <c r="AB92" s="26" t="s">
        <v>36</v>
      </c>
      <c r="AC92" s="26" t="s">
        <v>36</v>
      </c>
      <c r="AD92" s="26" t="s">
        <v>36</v>
      </c>
      <c r="AE92" s="26" t="s">
        <v>36</v>
      </c>
      <c r="AF92" s="26" t="s">
        <v>36</v>
      </c>
      <c r="AG92" s="26" t="s">
        <v>36</v>
      </c>
      <c r="AH92" s="28">
        <v>138</v>
      </c>
      <c r="AI92" s="28"/>
      <c r="AJ92" s="26">
        <v>1</v>
      </c>
      <c r="AK92" s="26">
        <v>50000</v>
      </c>
    </row>
    <row r="93" spans="1:37" ht="22.5" customHeight="1">
      <c r="A93" s="34">
        <v>12</v>
      </c>
      <c r="B93" s="34">
        <f>SUM(B94:B114)</f>
        <v>0</v>
      </c>
      <c r="C93" s="34">
        <f>SUM(C94:C114)</f>
        <v>10</v>
      </c>
      <c r="D93" s="34">
        <f>SUM(D94:D114)</f>
        <v>11</v>
      </c>
      <c r="E93" s="35" t="s">
        <v>119</v>
      </c>
      <c r="F93" s="34">
        <f t="shared" ref="F93:AI93" si="11">SUM(F94:F114)</f>
        <v>196</v>
      </c>
      <c r="G93" s="34">
        <f t="shared" si="11"/>
        <v>135</v>
      </c>
      <c r="H93" s="34">
        <f t="shared" si="11"/>
        <v>64</v>
      </c>
      <c r="I93" s="34">
        <f t="shared" si="11"/>
        <v>395</v>
      </c>
      <c r="J93" s="34">
        <f t="shared" si="11"/>
        <v>67</v>
      </c>
      <c r="K93" s="34">
        <f t="shared" si="11"/>
        <v>77</v>
      </c>
      <c r="L93" s="34">
        <f t="shared" si="11"/>
        <v>63</v>
      </c>
      <c r="M93" s="34">
        <f t="shared" si="11"/>
        <v>78</v>
      </c>
      <c r="N93" s="34">
        <f t="shared" si="11"/>
        <v>60</v>
      </c>
      <c r="O93" s="34">
        <f t="shared" si="11"/>
        <v>55</v>
      </c>
      <c r="P93" s="34">
        <f t="shared" si="11"/>
        <v>400</v>
      </c>
      <c r="Q93" s="34">
        <f t="shared" si="11"/>
        <v>25</v>
      </c>
      <c r="R93" s="34">
        <f t="shared" si="11"/>
        <v>0</v>
      </c>
      <c r="S93" s="34">
        <f t="shared" si="11"/>
        <v>0</v>
      </c>
      <c r="T93" s="34">
        <f t="shared" si="11"/>
        <v>25</v>
      </c>
      <c r="U93" s="34">
        <f t="shared" si="11"/>
        <v>0</v>
      </c>
      <c r="V93" s="34">
        <f t="shared" si="11"/>
        <v>0</v>
      </c>
      <c r="W93" s="34">
        <f t="shared" si="11"/>
        <v>0</v>
      </c>
      <c r="X93" s="34">
        <f t="shared" si="11"/>
        <v>0</v>
      </c>
      <c r="Y93" s="34">
        <f t="shared" si="11"/>
        <v>0</v>
      </c>
      <c r="Z93" s="34">
        <f t="shared" si="11"/>
        <v>0</v>
      </c>
      <c r="AA93" s="34">
        <f t="shared" si="11"/>
        <v>0</v>
      </c>
      <c r="AB93" s="34">
        <f t="shared" si="11"/>
        <v>0</v>
      </c>
      <c r="AC93" s="34">
        <f t="shared" si="11"/>
        <v>0</v>
      </c>
      <c r="AD93" s="34">
        <f t="shared" si="11"/>
        <v>0</v>
      </c>
      <c r="AE93" s="34">
        <f t="shared" si="11"/>
        <v>0</v>
      </c>
      <c r="AF93" s="34">
        <f t="shared" si="11"/>
        <v>0</v>
      </c>
      <c r="AG93" s="34">
        <f t="shared" si="11"/>
        <v>0</v>
      </c>
      <c r="AH93" s="34">
        <f t="shared" si="11"/>
        <v>820</v>
      </c>
      <c r="AI93" s="34">
        <f t="shared" si="11"/>
        <v>0</v>
      </c>
      <c r="AJ93" s="34">
        <f>SUM(AJ94:AJ114)/2</f>
        <v>11</v>
      </c>
      <c r="AK93" s="34">
        <f>SUM(AK94:AK114)/2</f>
        <v>550000</v>
      </c>
    </row>
    <row r="94" spans="1:37" ht="22.5" customHeight="1">
      <c r="A94" s="15"/>
      <c r="B94" s="16"/>
      <c r="C94" s="17">
        <v>1</v>
      </c>
      <c r="D94" s="16"/>
      <c r="E94" s="18" t="s">
        <v>120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6">
        <f>SUM(AJ95)</f>
        <v>1</v>
      </c>
      <c r="AK94" s="16">
        <f>SUM(AK95)</f>
        <v>50000</v>
      </c>
    </row>
    <row r="95" spans="1:37" ht="22.5" customHeight="1">
      <c r="A95" s="15"/>
      <c r="B95" s="20"/>
      <c r="C95" s="20"/>
      <c r="D95" s="20">
        <v>1</v>
      </c>
      <c r="E95" s="21" t="s">
        <v>121</v>
      </c>
      <c r="F95" s="22">
        <v>17</v>
      </c>
      <c r="G95" s="22">
        <v>14</v>
      </c>
      <c r="H95" s="20" t="s">
        <v>36</v>
      </c>
      <c r="I95" s="22">
        <v>31</v>
      </c>
      <c r="J95" s="22">
        <v>31</v>
      </c>
      <c r="K95" s="22">
        <v>29</v>
      </c>
      <c r="L95" s="22">
        <v>27</v>
      </c>
      <c r="M95" s="22">
        <v>46</v>
      </c>
      <c r="N95" s="22">
        <v>28</v>
      </c>
      <c r="O95" s="22">
        <v>30</v>
      </c>
      <c r="P95" s="22">
        <v>191</v>
      </c>
      <c r="Q95" s="22">
        <v>25</v>
      </c>
      <c r="R95" s="20" t="s">
        <v>36</v>
      </c>
      <c r="S95" s="20" t="s">
        <v>36</v>
      </c>
      <c r="T95" s="22">
        <v>25</v>
      </c>
      <c r="U95" s="20" t="s">
        <v>36</v>
      </c>
      <c r="V95" s="20" t="s">
        <v>36</v>
      </c>
      <c r="W95" s="20" t="s">
        <v>36</v>
      </c>
      <c r="X95" s="20" t="s">
        <v>36</v>
      </c>
      <c r="Y95" s="20" t="s">
        <v>36</v>
      </c>
      <c r="Z95" s="20" t="s">
        <v>36</v>
      </c>
      <c r="AA95" s="20" t="s">
        <v>36</v>
      </c>
      <c r="AB95" s="20" t="s">
        <v>36</v>
      </c>
      <c r="AC95" s="20" t="s">
        <v>36</v>
      </c>
      <c r="AD95" s="20" t="s">
        <v>36</v>
      </c>
      <c r="AE95" s="20" t="s">
        <v>36</v>
      </c>
      <c r="AF95" s="20" t="s">
        <v>36</v>
      </c>
      <c r="AG95" s="20" t="s">
        <v>36</v>
      </c>
      <c r="AH95" s="22">
        <v>247</v>
      </c>
      <c r="AI95" s="22"/>
      <c r="AJ95" s="20">
        <v>1</v>
      </c>
      <c r="AK95" s="20">
        <v>50000</v>
      </c>
    </row>
    <row r="96" spans="1:37" ht="22.5" customHeight="1">
      <c r="A96" s="15"/>
      <c r="B96" s="16"/>
      <c r="C96" s="17">
        <v>1</v>
      </c>
      <c r="D96" s="16"/>
      <c r="E96" s="18" t="s">
        <v>122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6">
        <f>SUM(AJ97:AJ98)</f>
        <v>2</v>
      </c>
      <c r="AK96" s="16">
        <f>SUM(AK97:AK98)</f>
        <v>100000</v>
      </c>
    </row>
    <row r="97" spans="1:37" ht="22.5" customHeight="1">
      <c r="A97" s="15"/>
      <c r="B97" s="20"/>
      <c r="C97" s="20"/>
      <c r="D97" s="20">
        <v>1</v>
      </c>
      <c r="E97" s="21" t="s">
        <v>123</v>
      </c>
      <c r="F97" s="22">
        <v>19</v>
      </c>
      <c r="G97" s="22">
        <v>19</v>
      </c>
      <c r="H97" s="20" t="s">
        <v>36</v>
      </c>
      <c r="I97" s="22">
        <v>38</v>
      </c>
      <c r="J97" s="22">
        <v>26</v>
      </c>
      <c r="K97" s="22">
        <v>36</v>
      </c>
      <c r="L97" s="22">
        <v>20</v>
      </c>
      <c r="M97" s="22">
        <v>17</v>
      </c>
      <c r="N97" s="22">
        <v>21</v>
      </c>
      <c r="O97" s="22">
        <v>15</v>
      </c>
      <c r="P97" s="22">
        <v>135</v>
      </c>
      <c r="Q97" s="20" t="s">
        <v>36</v>
      </c>
      <c r="R97" s="20" t="s">
        <v>36</v>
      </c>
      <c r="S97" s="20" t="s">
        <v>36</v>
      </c>
      <c r="T97" s="20" t="s">
        <v>36</v>
      </c>
      <c r="U97" s="20" t="s">
        <v>36</v>
      </c>
      <c r="V97" s="20" t="s">
        <v>36</v>
      </c>
      <c r="W97" s="20" t="s">
        <v>36</v>
      </c>
      <c r="X97" s="20" t="s">
        <v>36</v>
      </c>
      <c r="Y97" s="20" t="s">
        <v>36</v>
      </c>
      <c r="Z97" s="20" t="s">
        <v>36</v>
      </c>
      <c r="AA97" s="20" t="s">
        <v>36</v>
      </c>
      <c r="AB97" s="20" t="s">
        <v>36</v>
      </c>
      <c r="AC97" s="20" t="s">
        <v>36</v>
      </c>
      <c r="AD97" s="20" t="s">
        <v>36</v>
      </c>
      <c r="AE97" s="20" t="s">
        <v>36</v>
      </c>
      <c r="AF97" s="20" t="s">
        <v>36</v>
      </c>
      <c r="AG97" s="20" t="s">
        <v>36</v>
      </c>
      <c r="AH97" s="22">
        <v>173</v>
      </c>
      <c r="AI97" s="22"/>
      <c r="AJ97" s="20">
        <v>1</v>
      </c>
      <c r="AK97" s="20">
        <v>50000</v>
      </c>
    </row>
    <row r="98" spans="1:37" ht="22.5" customHeight="1">
      <c r="A98" s="15"/>
      <c r="B98" s="20"/>
      <c r="C98" s="20"/>
      <c r="D98" s="20">
        <v>1</v>
      </c>
      <c r="E98" s="21" t="s">
        <v>124</v>
      </c>
      <c r="F98" s="22">
        <v>22</v>
      </c>
      <c r="G98" s="22">
        <v>16</v>
      </c>
      <c r="H98" s="20" t="s">
        <v>36</v>
      </c>
      <c r="I98" s="22">
        <v>38</v>
      </c>
      <c r="J98" s="20" t="s">
        <v>36</v>
      </c>
      <c r="K98" s="20" t="s">
        <v>36</v>
      </c>
      <c r="L98" s="20" t="s">
        <v>36</v>
      </c>
      <c r="M98" s="20" t="s">
        <v>36</v>
      </c>
      <c r="N98" s="20" t="s">
        <v>36</v>
      </c>
      <c r="O98" s="20" t="s">
        <v>36</v>
      </c>
      <c r="P98" s="20" t="s">
        <v>36</v>
      </c>
      <c r="Q98" s="20" t="s">
        <v>36</v>
      </c>
      <c r="R98" s="20" t="s">
        <v>36</v>
      </c>
      <c r="S98" s="20" t="s">
        <v>36</v>
      </c>
      <c r="T98" s="20" t="s">
        <v>36</v>
      </c>
      <c r="U98" s="20" t="s">
        <v>36</v>
      </c>
      <c r="V98" s="20" t="s">
        <v>36</v>
      </c>
      <c r="W98" s="20" t="s">
        <v>36</v>
      </c>
      <c r="X98" s="20" t="s">
        <v>36</v>
      </c>
      <c r="Y98" s="20" t="s">
        <v>36</v>
      </c>
      <c r="Z98" s="20" t="s">
        <v>36</v>
      </c>
      <c r="AA98" s="20" t="s">
        <v>36</v>
      </c>
      <c r="AB98" s="20" t="s">
        <v>36</v>
      </c>
      <c r="AC98" s="20" t="s">
        <v>36</v>
      </c>
      <c r="AD98" s="20" t="s">
        <v>36</v>
      </c>
      <c r="AE98" s="20" t="s">
        <v>36</v>
      </c>
      <c r="AF98" s="20" t="s">
        <v>36</v>
      </c>
      <c r="AG98" s="20" t="s">
        <v>36</v>
      </c>
      <c r="AH98" s="22">
        <v>38</v>
      </c>
      <c r="AI98" s="22"/>
      <c r="AJ98" s="20">
        <v>1</v>
      </c>
      <c r="AK98" s="20">
        <v>50000</v>
      </c>
    </row>
    <row r="99" spans="1:37" ht="22.5" customHeight="1">
      <c r="A99" s="15"/>
      <c r="B99" s="16"/>
      <c r="C99" s="17">
        <v>1</v>
      </c>
      <c r="D99" s="16"/>
      <c r="E99" s="18" t="s">
        <v>125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6">
        <f>SUM(AJ100)</f>
        <v>1</v>
      </c>
      <c r="AK99" s="16">
        <f>SUM(AK100)</f>
        <v>50000</v>
      </c>
    </row>
    <row r="100" spans="1:37" ht="22.5" customHeight="1">
      <c r="A100" s="15"/>
      <c r="B100" s="20"/>
      <c r="C100" s="20"/>
      <c r="D100" s="20">
        <v>1</v>
      </c>
      <c r="E100" s="21" t="s">
        <v>126</v>
      </c>
      <c r="F100" s="22">
        <v>36</v>
      </c>
      <c r="G100" s="20" t="s">
        <v>36</v>
      </c>
      <c r="H100" s="20" t="s">
        <v>36</v>
      </c>
      <c r="I100" s="22">
        <v>36</v>
      </c>
      <c r="J100" s="20" t="s">
        <v>36</v>
      </c>
      <c r="K100" s="20" t="s">
        <v>36</v>
      </c>
      <c r="L100" s="20" t="s">
        <v>36</v>
      </c>
      <c r="M100" s="20" t="s">
        <v>36</v>
      </c>
      <c r="N100" s="20" t="s">
        <v>36</v>
      </c>
      <c r="O100" s="20" t="s">
        <v>36</v>
      </c>
      <c r="P100" s="20" t="s">
        <v>36</v>
      </c>
      <c r="Q100" s="20" t="s">
        <v>36</v>
      </c>
      <c r="R100" s="20" t="s">
        <v>36</v>
      </c>
      <c r="S100" s="20" t="s">
        <v>36</v>
      </c>
      <c r="T100" s="20" t="s">
        <v>36</v>
      </c>
      <c r="U100" s="20" t="s">
        <v>36</v>
      </c>
      <c r="V100" s="20" t="s">
        <v>36</v>
      </c>
      <c r="W100" s="20" t="s">
        <v>36</v>
      </c>
      <c r="X100" s="20" t="s">
        <v>36</v>
      </c>
      <c r="Y100" s="20" t="s">
        <v>36</v>
      </c>
      <c r="Z100" s="20" t="s">
        <v>36</v>
      </c>
      <c r="AA100" s="20" t="s">
        <v>36</v>
      </c>
      <c r="AB100" s="20" t="s">
        <v>36</v>
      </c>
      <c r="AC100" s="20" t="s">
        <v>36</v>
      </c>
      <c r="AD100" s="20" t="s">
        <v>36</v>
      </c>
      <c r="AE100" s="20" t="s">
        <v>36</v>
      </c>
      <c r="AF100" s="20" t="s">
        <v>36</v>
      </c>
      <c r="AG100" s="20" t="s">
        <v>36</v>
      </c>
      <c r="AH100" s="22">
        <v>36</v>
      </c>
      <c r="AI100" s="22"/>
      <c r="AJ100" s="20">
        <v>1</v>
      </c>
      <c r="AK100" s="20">
        <v>50000</v>
      </c>
    </row>
    <row r="101" spans="1:37" ht="22.5" customHeight="1">
      <c r="A101" s="15"/>
      <c r="B101" s="16"/>
      <c r="C101" s="17">
        <v>1</v>
      </c>
      <c r="D101" s="16"/>
      <c r="E101" s="18" t="s">
        <v>127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6">
        <f>SUM(AJ102)</f>
        <v>1</v>
      </c>
      <c r="AK101" s="16">
        <f>SUM(AK102)</f>
        <v>50000</v>
      </c>
    </row>
    <row r="102" spans="1:37" ht="22.5" customHeight="1">
      <c r="A102" s="15"/>
      <c r="B102" s="20"/>
      <c r="C102" s="20"/>
      <c r="D102" s="20">
        <v>1</v>
      </c>
      <c r="E102" s="21" t="s">
        <v>128</v>
      </c>
      <c r="F102" s="22">
        <v>19</v>
      </c>
      <c r="G102" s="22">
        <v>14</v>
      </c>
      <c r="H102" s="20" t="s">
        <v>36</v>
      </c>
      <c r="I102" s="22">
        <v>33</v>
      </c>
      <c r="J102" s="22">
        <v>10</v>
      </c>
      <c r="K102" s="22">
        <v>12</v>
      </c>
      <c r="L102" s="22">
        <v>16</v>
      </c>
      <c r="M102" s="22">
        <v>15</v>
      </c>
      <c r="N102" s="22">
        <v>11</v>
      </c>
      <c r="O102" s="22">
        <v>10</v>
      </c>
      <c r="P102" s="22">
        <v>74</v>
      </c>
      <c r="Q102" s="20" t="s">
        <v>36</v>
      </c>
      <c r="R102" s="20" t="s">
        <v>36</v>
      </c>
      <c r="S102" s="20" t="s">
        <v>36</v>
      </c>
      <c r="T102" s="20" t="s">
        <v>36</v>
      </c>
      <c r="U102" s="20" t="s">
        <v>36</v>
      </c>
      <c r="V102" s="20" t="s">
        <v>36</v>
      </c>
      <c r="W102" s="20" t="s">
        <v>36</v>
      </c>
      <c r="X102" s="20" t="s">
        <v>36</v>
      </c>
      <c r="Y102" s="20" t="s">
        <v>36</v>
      </c>
      <c r="Z102" s="20" t="s">
        <v>36</v>
      </c>
      <c r="AA102" s="20" t="s">
        <v>36</v>
      </c>
      <c r="AB102" s="20" t="s">
        <v>36</v>
      </c>
      <c r="AC102" s="20" t="s">
        <v>36</v>
      </c>
      <c r="AD102" s="20" t="s">
        <v>36</v>
      </c>
      <c r="AE102" s="20" t="s">
        <v>36</v>
      </c>
      <c r="AF102" s="20" t="s">
        <v>36</v>
      </c>
      <c r="AG102" s="20" t="s">
        <v>36</v>
      </c>
      <c r="AH102" s="22">
        <v>107</v>
      </c>
      <c r="AI102" s="22"/>
      <c r="AJ102" s="20">
        <v>1</v>
      </c>
      <c r="AK102" s="20">
        <v>50000</v>
      </c>
    </row>
    <row r="103" spans="1:37" ht="22.5" customHeight="1">
      <c r="A103" s="15"/>
      <c r="B103" s="16"/>
      <c r="C103" s="17">
        <v>1</v>
      </c>
      <c r="D103" s="16"/>
      <c r="E103" s="18" t="s">
        <v>129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6">
        <f>SUM(AJ104)</f>
        <v>1</v>
      </c>
      <c r="AK103" s="16">
        <f>SUM(AK104)</f>
        <v>50000</v>
      </c>
    </row>
    <row r="104" spans="1:37" ht="22.5" customHeight="1">
      <c r="A104" s="15"/>
      <c r="B104" s="20"/>
      <c r="C104" s="20"/>
      <c r="D104" s="20">
        <v>1</v>
      </c>
      <c r="E104" s="21" t="s">
        <v>130</v>
      </c>
      <c r="F104" s="22">
        <v>14</v>
      </c>
      <c r="G104" s="22">
        <v>14</v>
      </c>
      <c r="H104" s="22">
        <v>14</v>
      </c>
      <c r="I104" s="22">
        <v>42</v>
      </c>
      <c r="J104" s="20" t="s">
        <v>36</v>
      </c>
      <c r="K104" s="20" t="s">
        <v>36</v>
      </c>
      <c r="L104" s="20" t="s">
        <v>36</v>
      </c>
      <c r="M104" s="20" t="s">
        <v>36</v>
      </c>
      <c r="N104" s="20" t="s">
        <v>36</v>
      </c>
      <c r="O104" s="20" t="s">
        <v>36</v>
      </c>
      <c r="P104" s="20" t="s">
        <v>36</v>
      </c>
      <c r="Q104" s="20" t="s">
        <v>36</v>
      </c>
      <c r="R104" s="20" t="s">
        <v>36</v>
      </c>
      <c r="S104" s="20" t="s">
        <v>36</v>
      </c>
      <c r="T104" s="20" t="s">
        <v>36</v>
      </c>
      <c r="U104" s="20" t="s">
        <v>36</v>
      </c>
      <c r="V104" s="20" t="s">
        <v>36</v>
      </c>
      <c r="W104" s="20" t="s">
        <v>36</v>
      </c>
      <c r="X104" s="20" t="s">
        <v>36</v>
      </c>
      <c r="Y104" s="20" t="s">
        <v>36</v>
      </c>
      <c r="Z104" s="20" t="s">
        <v>36</v>
      </c>
      <c r="AA104" s="20" t="s">
        <v>36</v>
      </c>
      <c r="AB104" s="20" t="s">
        <v>36</v>
      </c>
      <c r="AC104" s="20" t="s">
        <v>36</v>
      </c>
      <c r="AD104" s="20" t="s">
        <v>36</v>
      </c>
      <c r="AE104" s="20" t="s">
        <v>36</v>
      </c>
      <c r="AF104" s="20" t="s">
        <v>36</v>
      </c>
      <c r="AG104" s="20" t="s">
        <v>36</v>
      </c>
      <c r="AH104" s="22">
        <v>42</v>
      </c>
      <c r="AI104" s="22"/>
      <c r="AJ104" s="20">
        <v>1</v>
      </c>
      <c r="AK104" s="20">
        <v>50000</v>
      </c>
    </row>
    <row r="105" spans="1:37" ht="22.5" customHeight="1">
      <c r="A105" s="15"/>
      <c r="B105" s="16"/>
      <c r="C105" s="17">
        <v>1</v>
      </c>
      <c r="D105" s="16"/>
      <c r="E105" s="18" t="s">
        <v>131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6">
        <f>SUM(AJ106)</f>
        <v>1</v>
      </c>
      <c r="AK105" s="16">
        <f>SUM(AK106)</f>
        <v>50000</v>
      </c>
    </row>
    <row r="106" spans="1:37" ht="22.5" customHeight="1">
      <c r="A106" s="15"/>
      <c r="B106" s="20"/>
      <c r="C106" s="20"/>
      <c r="D106" s="20">
        <v>1</v>
      </c>
      <c r="E106" s="21" t="s">
        <v>132</v>
      </c>
      <c r="F106" s="22">
        <v>13</v>
      </c>
      <c r="G106" s="22">
        <v>6</v>
      </c>
      <c r="H106" s="22">
        <v>5</v>
      </c>
      <c r="I106" s="22">
        <v>24</v>
      </c>
      <c r="J106" s="20" t="s">
        <v>36</v>
      </c>
      <c r="K106" s="20" t="s">
        <v>36</v>
      </c>
      <c r="L106" s="20" t="s">
        <v>36</v>
      </c>
      <c r="M106" s="20" t="s">
        <v>36</v>
      </c>
      <c r="N106" s="20" t="s">
        <v>36</v>
      </c>
      <c r="O106" s="20" t="s">
        <v>36</v>
      </c>
      <c r="P106" s="20" t="s">
        <v>36</v>
      </c>
      <c r="Q106" s="20" t="s">
        <v>36</v>
      </c>
      <c r="R106" s="20" t="s">
        <v>36</v>
      </c>
      <c r="S106" s="20" t="s">
        <v>36</v>
      </c>
      <c r="T106" s="20" t="s">
        <v>36</v>
      </c>
      <c r="U106" s="20" t="s">
        <v>36</v>
      </c>
      <c r="V106" s="20" t="s">
        <v>36</v>
      </c>
      <c r="W106" s="20" t="s">
        <v>36</v>
      </c>
      <c r="X106" s="20" t="s">
        <v>36</v>
      </c>
      <c r="Y106" s="20" t="s">
        <v>36</v>
      </c>
      <c r="Z106" s="20" t="s">
        <v>36</v>
      </c>
      <c r="AA106" s="20" t="s">
        <v>36</v>
      </c>
      <c r="AB106" s="20" t="s">
        <v>36</v>
      </c>
      <c r="AC106" s="20" t="s">
        <v>36</v>
      </c>
      <c r="AD106" s="20" t="s">
        <v>36</v>
      </c>
      <c r="AE106" s="20" t="s">
        <v>36</v>
      </c>
      <c r="AF106" s="20" t="s">
        <v>36</v>
      </c>
      <c r="AG106" s="20" t="s">
        <v>36</v>
      </c>
      <c r="AH106" s="22">
        <v>24</v>
      </c>
      <c r="AI106" s="22"/>
      <c r="AJ106" s="20">
        <v>1</v>
      </c>
      <c r="AK106" s="20">
        <v>50000</v>
      </c>
    </row>
    <row r="107" spans="1:37" ht="22.5" customHeight="1">
      <c r="A107" s="15"/>
      <c r="B107" s="16"/>
      <c r="C107" s="17">
        <v>1</v>
      </c>
      <c r="D107" s="16"/>
      <c r="E107" s="18" t="s">
        <v>133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6">
        <f>SUM(AJ108)</f>
        <v>1</v>
      </c>
      <c r="AK107" s="16">
        <f>SUM(AK108)</f>
        <v>50000</v>
      </c>
    </row>
    <row r="108" spans="1:37" ht="22.5" customHeight="1">
      <c r="A108" s="15"/>
      <c r="B108" s="20"/>
      <c r="C108" s="20"/>
      <c r="D108" s="20">
        <v>1</v>
      </c>
      <c r="E108" s="21" t="s">
        <v>134</v>
      </c>
      <c r="F108" s="22">
        <v>16</v>
      </c>
      <c r="G108" s="22">
        <v>12</v>
      </c>
      <c r="H108" s="22">
        <v>15</v>
      </c>
      <c r="I108" s="22">
        <v>43</v>
      </c>
      <c r="J108" s="20" t="s">
        <v>36</v>
      </c>
      <c r="K108" s="20" t="s">
        <v>36</v>
      </c>
      <c r="L108" s="20" t="s">
        <v>36</v>
      </c>
      <c r="M108" s="20" t="s">
        <v>36</v>
      </c>
      <c r="N108" s="20" t="s">
        <v>36</v>
      </c>
      <c r="O108" s="20" t="s">
        <v>36</v>
      </c>
      <c r="P108" s="20" t="s">
        <v>36</v>
      </c>
      <c r="Q108" s="20" t="s">
        <v>36</v>
      </c>
      <c r="R108" s="20" t="s">
        <v>36</v>
      </c>
      <c r="S108" s="20" t="s">
        <v>36</v>
      </c>
      <c r="T108" s="20" t="s">
        <v>36</v>
      </c>
      <c r="U108" s="20" t="s">
        <v>36</v>
      </c>
      <c r="V108" s="20" t="s">
        <v>36</v>
      </c>
      <c r="W108" s="20" t="s">
        <v>36</v>
      </c>
      <c r="X108" s="20" t="s">
        <v>36</v>
      </c>
      <c r="Y108" s="20" t="s">
        <v>36</v>
      </c>
      <c r="Z108" s="20" t="s">
        <v>36</v>
      </c>
      <c r="AA108" s="20" t="s">
        <v>36</v>
      </c>
      <c r="AB108" s="20" t="s">
        <v>36</v>
      </c>
      <c r="AC108" s="20" t="s">
        <v>36</v>
      </c>
      <c r="AD108" s="20" t="s">
        <v>36</v>
      </c>
      <c r="AE108" s="20" t="s">
        <v>36</v>
      </c>
      <c r="AF108" s="20" t="s">
        <v>36</v>
      </c>
      <c r="AG108" s="20" t="s">
        <v>36</v>
      </c>
      <c r="AH108" s="22">
        <v>43</v>
      </c>
      <c r="AI108" s="22"/>
      <c r="AJ108" s="20">
        <v>1</v>
      </c>
      <c r="AK108" s="20">
        <v>50000</v>
      </c>
    </row>
    <row r="109" spans="1:37" ht="22.5" customHeight="1">
      <c r="A109" s="15"/>
      <c r="B109" s="16"/>
      <c r="C109" s="17">
        <v>1</v>
      </c>
      <c r="D109" s="16"/>
      <c r="E109" s="18" t="s">
        <v>135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6">
        <f>SUM(AJ110)</f>
        <v>1</v>
      </c>
      <c r="AK109" s="16">
        <f>SUM(AK110)</f>
        <v>50000</v>
      </c>
    </row>
    <row r="110" spans="1:37" ht="22.5" customHeight="1">
      <c r="A110" s="15"/>
      <c r="B110" s="20"/>
      <c r="C110" s="20"/>
      <c r="D110" s="20">
        <v>1</v>
      </c>
      <c r="E110" s="21" t="s">
        <v>136</v>
      </c>
      <c r="F110" s="22">
        <v>14</v>
      </c>
      <c r="G110" s="22">
        <v>9</v>
      </c>
      <c r="H110" s="22">
        <v>15</v>
      </c>
      <c r="I110" s="22">
        <v>38</v>
      </c>
      <c r="J110" s="20" t="s">
        <v>36</v>
      </c>
      <c r="K110" s="20" t="s">
        <v>36</v>
      </c>
      <c r="L110" s="20" t="s">
        <v>36</v>
      </c>
      <c r="M110" s="20" t="s">
        <v>36</v>
      </c>
      <c r="N110" s="20" t="s">
        <v>36</v>
      </c>
      <c r="O110" s="20" t="s">
        <v>36</v>
      </c>
      <c r="P110" s="20" t="s">
        <v>36</v>
      </c>
      <c r="Q110" s="20" t="s">
        <v>36</v>
      </c>
      <c r="R110" s="20" t="s">
        <v>36</v>
      </c>
      <c r="S110" s="20" t="s">
        <v>36</v>
      </c>
      <c r="T110" s="20" t="s">
        <v>36</v>
      </c>
      <c r="U110" s="20" t="s">
        <v>36</v>
      </c>
      <c r="V110" s="20" t="s">
        <v>36</v>
      </c>
      <c r="W110" s="20" t="s">
        <v>36</v>
      </c>
      <c r="X110" s="20" t="s">
        <v>36</v>
      </c>
      <c r="Y110" s="20" t="s">
        <v>36</v>
      </c>
      <c r="Z110" s="20" t="s">
        <v>36</v>
      </c>
      <c r="AA110" s="20" t="s">
        <v>36</v>
      </c>
      <c r="AB110" s="20" t="s">
        <v>36</v>
      </c>
      <c r="AC110" s="20" t="s">
        <v>36</v>
      </c>
      <c r="AD110" s="20" t="s">
        <v>36</v>
      </c>
      <c r="AE110" s="20" t="s">
        <v>36</v>
      </c>
      <c r="AF110" s="20" t="s">
        <v>36</v>
      </c>
      <c r="AG110" s="20" t="s">
        <v>36</v>
      </c>
      <c r="AH110" s="22">
        <v>38</v>
      </c>
      <c r="AI110" s="22"/>
      <c r="AJ110" s="20">
        <v>1</v>
      </c>
      <c r="AK110" s="20">
        <v>50000</v>
      </c>
    </row>
    <row r="111" spans="1:37" ht="22.5" customHeight="1">
      <c r="A111" s="15"/>
      <c r="B111" s="16"/>
      <c r="C111" s="17">
        <v>1</v>
      </c>
      <c r="D111" s="16"/>
      <c r="E111" s="18" t="s">
        <v>137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6">
        <f>SUM(AJ112)</f>
        <v>1</v>
      </c>
      <c r="AK111" s="16">
        <f>SUM(AK112)</f>
        <v>50000</v>
      </c>
    </row>
    <row r="112" spans="1:37" ht="22.5" customHeight="1">
      <c r="A112" s="15"/>
      <c r="B112" s="20"/>
      <c r="C112" s="20"/>
      <c r="D112" s="20">
        <v>1</v>
      </c>
      <c r="E112" s="21" t="s">
        <v>138</v>
      </c>
      <c r="F112" s="22">
        <v>12</v>
      </c>
      <c r="G112" s="22">
        <v>16</v>
      </c>
      <c r="H112" s="20" t="s">
        <v>36</v>
      </c>
      <c r="I112" s="22">
        <v>28</v>
      </c>
      <c r="J112" s="20" t="s">
        <v>36</v>
      </c>
      <c r="K112" s="20" t="s">
        <v>36</v>
      </c>
      <c r="L112" s="20" t="s">
        <v>36</v>
      </c>
      <c r="M112" s="20" t="s">
        <v>36</v>
      </c>
      <c r="N112" s="20" t="s">
        <v>36</v>
      </c>
      <c r="O112" s="20" t="s">
        <v>36</v>
      </c>
      <c r="P112" s="20" t="s">
        <v>36</v>
      </c>
      <c r="Q112" s="20" t="s">
        <v>36</v>
      </c>
      <c r="R112" s="20" t="s">
        <v>36</v>
      </c>
      <c r="S112" s="20" t="s">
        <v>36</v>
      </c>
      <c r="T112" s="20" t="s">
        <v>36</v>
      </c>
      <c r="U112" s="20" t="s">
        <v>36</v>
      </c>
      <c r="V112" s="20" t="s">
        <v>36</v>
      </c>
      <c r="W112" s="20" t="s">
        <v>36</v>
      </c>
      <c r="X112" s="20" t="s">
        <v>36</v>
      </c>
      <c r="Y112" s="20" t="s">
        <v>36</v>
      </c>
      <c r="Z112" s="20" t="s">
        <v>36</v>
      </c>
      <c r="AA112" s="20" t="s">
        <v>36</v>
      </c>
      <c r="AB112" s="20" t="s">
        <v>36</v>
      </c>
      <c r="AC112" s="20" t="s">
        <v>36</v>
      </c>
      <c r="AD112" s="20" t="s">
        <v>36</v>
      </c>
      <c r="AE112" s="20" t="s">
        <v>36</v>
      </c>
      <c r="AF112" s="20" t="s">
        <v>36</v>
      </c>
      <c r="AG112" s="20" t="s">
        <v>36</v>
      </c>
      <c r="AH112" s="22">
        <v>28</v>
      </c>
      <c r="AI112" s="22"/>
      <c r="AJ112" s="20">
        <v>1</v>
      </c>
      <c r="AK112" s="20">
        <v>50000</v>
      </c>
    </row>
    <row r="113" spans="1:37" ht="22.5" customHeight="1">
      <c r="A113" s="15"/>
      <c r="B113" s="16"/>
      <c r="C113" s="17">
        <v>1</v>
      </c>
      <c r="D113" s="16"/>
      <c r="E113" s="18" t="s">
        <v>139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6">
        <f>SUM(AJ114)</f>
        <v>1</v>
      </c>
      <c r="AK113" s="16">
        <f>SUM(AK114)</f>
        <v>50000</v>
      </c>
    </row>
    <row r="114" spans="1:37" ht="22.5" customHeight="1">
      <c r="A114" s="15"/>
      <c r="B114" s="20"/>
      <c r="C114" s="20"/>
      <c r="D114" s="20">
        <v>1</v>
      </c>
      <c r="E114" s="21" t="s">
        <v>140</v>
      </c>
      <c r="F114" s="22">
        <v>14</v>
      </c>
      <c r="G114" s="22">
        <v>15</v>
      </c>
      <c r="H114" s="22">
        <v>15</v>
      </c>
      <c r="I114" s="22">
        <v>44</v>
      </c>
      <c r="J114" s="20" t="s">
        <v>36</v>
      </c>
      <c r="K114" s="20" t="s">
        <v>36</v>
      </c>
      <c r="L114" s="20" t="s">
        <v>36</v>
      </c>
      <c r="M114" s="20" t="s">
        <v>36</v>
      </c>
      <c r="N114" s="20" t="s">
        <v>36</v>
      </c>
      <c r="O114" s="20" t="s">
        <v>36</v>
      </c>
      <c r="P114" s="20" t="s">
        <v>36</v>
      </c>
      <c r="Q114" s="20" t="s">
        <v>36</v>
      </c>
      <c r="R114" s="20" t="s">
        <v>36</v>
      </c>
      <c r="S114" s="20" t="s">
        <v>36</v>
      </c>
      <c r="T114" s="20" t="s">
        <v>36</v>
      </c>
      <c r="U114" s="20" t="s">
        <v>36</v>
      </c>
      <c r="V114" s="20" t="s">
        <v>36</v>
      </c>
      <c r="W114" s="20" t="s">
        <v>36</v>
      </c>
      <c r="X114" s="20" t="s">
        <v>36</v>
      </c>
      <c r="Y114" s="20" t="s">
        <v>36</v>
      </c>
      <c r="Z114" s="20" t="s">
        <v>36</v>
      </c>
      <c r="AA114" s="20" t="s">
        <v>36</v>
      </c>
      <c r="AB114" s="20" t="s">
        <v>36</v>
      </c>
      <c r="AC114" s="20" t="s">
        <v>36</v>
      </c>
      <c r="AD114" s="20" t="s">
        <v>36</v>
      </c>
      <c r="AE114" s="20" t="s">
        <v>36</v>
      </c>
      <c r="AF114" s="20" t="s">
        <v>36</v>
      </c>
      <c r="AG114" s="20" t="s">
        <v>36</v>
      </c>
      <c r="AH114" s="22">
        <v>44</v>
      </c>
      <c r="AI114" s="22"/>
      <c r="AJ114" s="20">
        <v>1</v>
      </c>
      <c r="AK114" s="20">
        <v>50000</v>
      </c>
    </row>
    <row r="115" spans="1:37" ht="22.5" customHeight="1">
      <c r="A115" s="23">
        <v>13</v>
      </c>
      <c r="B115" s="23">
        <f>SUM(B116:B117)</f>
        <v>0</v>
      </c>
      <c r="C115" s="23">
        <f>SUM(C116:C117)</f>
        <v>1</v>
      </c>
      <c r="D115" s="23">
        <f>SUM(D116:D117)</f>
        <v>1</v>
      </c>
      <c r="E115" s="24" t="s">
        <v>141</v>
      </c>
      <c r="F115" s="23">
        <f t="shared" ref="F115:AI115" si="12">SUM(F116:F117)</f>
        <v>12</v>
      </c>
      <c r="G115" s="23">
        <f t="shared" si="12"/>
        <v>16</v>
      </c>
      <c r="H115" s="23">
        <f t="shared" si="12"/>
        <v>0</v>
      </c>
      <c r="I115" s="23">
        <f t="shared" si="12"/>
        <v>28</v>
      </c>
      <c r="J115" s="23">
        <f t="shared" si="12"/>
        <v>9</v>
      </c>
      <c r="K115" s="23">
        <f t="shared" si="12"/>
        <v>20</v>
      </c>
      <c r="L115" s="23">
        <f t="shared" si="12"/>
        <v>9</v>
      </c>
      <c r="M115" s="23">
        <f t="shared" si="12"/>
        <v>8</v>
      </c>
      <c r="N115" s="23">
        <f t="shared" si="12"/>
        <v>11</v>
      </c>
      <c r="O115" s="23">
        <f t="shared" si="12"/>
        <v>4</v>
      </c>
      <c r="P115" s="23">
        <f t="shared" si="12"/>
        <v>61</v>
      </c>
      <c r="Q115" s="23">
        <f t="shared" si="12"/>
        <v>0</v>
      </c>
      <c r="R115" s="23">
        <f t="shared" si="12"/>
        <v>0</v>
      </c>
      <c r="S115" s="23">
        <f t="shared" si="12"/>
        <v>0</v>
      </c>
      <c r="T115" s="23">
        <f t="shared" si="12"/>
        <v>0</v>
      </c>
      <c r="U115" s="23">
        <f t="shared" si="12"/>
        <v>0</v>
      </c>
      <c r="V115" s="23">
        <f t="shared" si="12"/>
        <v>0</v>
      </c>
      <c r="W115" s="23">
        <f t="shared" si="12"/>
        <v>0</v>
      </c>
      <c r="X115" s="23">
        <f t="shared" si="12"/>
        <v>0</v>
      </c>
      <c r="Y115" s="23">
        <f t="shared" si="12"/>
        <v>0</v>
      </c>
      <c r="Z115" s="23">
        <f t="shared" si="12"/>
        <v>0</v>
      </c>
      <c r="AA115" s="23">
        <f t="shared" si="12"/>
        <v>0</v>
      </c>
      <c r="AB115" s="23">
        <f t="shared" si="12"/>
        <v>0</v>
      </c>
      <c r="AC115" s="23">
        <f t="shared" si="12"/>
        <v>0</v>
      </c>
      <c r="AD115" s="23">
        <f t="shared" si="12"/>
        <v>0</v>
      </c>
      <c r="AE115" s="23">
        <f t="shared" si="12"/>
        <v>0</v>
      </c>
      <c r="AF115" s="23">
        <f t="shared" si="12"/>
        <v>0</v>
      </c>
      <c r="AG115" s="23">
        <f t="shared" si="12"/>
        <v>0</v>
      </c>
      <c r="AH115" s="23">
        <f t="shared" si="12"/>
        <v>89</v>
      </c>
      <c r="AI115" s="23">
        <f t="shared" si="12"/>
        <v>0</v>
      </c>
      <c r="AJ115" s="23">
        <f>SUM(AJ116:AJ117)/2</f>
        <v>1</v>
      </c>
      <c r="AK115" s="23">
        <f>SUM(AK116:AK117)/2</f>
        <v>50000</v>
      </c>
    </row>
    <row r="116" spans="1:37" ht="22.5" customHeight="1">
      <c r="A116" s="15"/>
      <c r="B116" s="16"/>
      <c r="C116" s="17">
        <v>1</v>
      </c>
      <c r="D116" s="16"/>
      <c r="E116" s="18" t="s">
        <v>142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6">
        <f>SUM(AJ117)</f>
        <v>1</v>
      </c>
      <c r="AK116" s="16">
        <f>SUM(AK117)</f>
        <v>50000</v>
      </c>
    </row>
    <row r="117" spans="1:37" ht="22.5" customHeight="1">
      <c r="A117" s="15"/>
      <c r="B117" s="20"/>
      <c r="C117" s="20"/>
      <c r="D117" s="20">
        <v>1</v>
      </c>
      <c r="E117" s="21" t="s">
        <v>143</v>
      </c>
      <c r="F117" s="22">
        <v>12</v>
      </c>
      <c r="G117" s="22">
        <v>16</v>
      </c>
      <c r="H117" s="20" t="s">
        <v>36</v>
      </c>
      <c r="I117" s="22">
        <v>28</v>
      </c>
      <c r="J117" s="22">
        <v>9</v>
      </c>
      <c r="K117" s="22">
        <v>20</v>
      </c>
      <c r="L117" s="22">
        <v>9</v>
      </c>
      <c r="M117" s="22">
        <v>8</v>
      </c>
      <c r="N117" s="22">
        <v>11</v>
      </c>
      <c r="O117" s="22">
        <v>4</v>
      </c>
      <c r="P117" s="22">
        <v>61</v>
      </c>
      <c r="Q117" s="20" t="s">
        <v>36</v>
      </c>
      <c r="R117" s="20" t="s">
        <v>36</v>
      </c>
      <c r="S117" s="20" t="s">
        <v>36</v>
      </c>
      <c r="T117" s="20" t="s">
        <v>36</v>
      </c>
      <c r="U117" s="20" t="s">
        <v>36</v>
      </c>
      <c r="V117" s="20" t="s">
        <v>36</v>
      </c>
      <c r="W117" s="20" t="s">
        <v>36</v>
      </c>
      <c r="X117" s="20" t="s">
        <v>36</v>
      </c>
      <c r="Y117" s="20" t="s">
        <v>36</v>
      </c>
      <c r="Z117" s="20" t="s">
        <v>36</v>
      </c>
      <c r="AA117" s="20" t="s">
        <v>36</v>
      </c>
      <c r="AB117" s="20" t="s">
        <v>36</v>
      </c>
      <c r="AC117" s="20" t="s">
        <v>36</v>
      </c>
      <c r="AD117" s="20" t="s">
        <v>36</v>
      </c>
      <c r="AE117" s="20" t="s">
        <v>36</v>
      </c>
      <c r="AF117" s="20" t="s">
        <v>36</v>
      </c>
      <c r="AG117" s="20" t="s">
        <v>36</v>
      </c>
      <c r="AH117" s="22">
        <v>89</v>
      </c>
      <c r="AI117" s="22"/>
      <c r="AJ117" s="20">
        <v>1</v>
      </c>
      <c r="AK117" s="20">
        <v>50000</v>
      </c>
    </row>
    <row r="118" spans="1:37" ht="22.5" customHeight="1">
      <c r="A118" s="23">
        <v>14</v>
      </c>
      <c r="B118" s="23">
        <f>SUM(B119:B134)</f>
        <v>0</v>
      </c>
      <c r="C118" s="23">
        <f>SUM(C119:C134)</f>
        <v>6</v>
      </c>
      <c r="D118" s="23">
        <f>SUM(D119:D134)</f>
        <v>10</v>
      </c>
      <c r="E118" s="24" t="s">
        <v>144</v>
      </c>
      <c r="F118" s="23">
        <f t="shared" ref="F118:AI118" si="13">SUM(F119:F134)</f>
        <v>127</v>
      </c>
      <c r="G118" s="23">
        <f t="shared" si="13"/>
        <v>111</v>
      </c>
      <c r="H118" s="23">
        <f t="shared" si="13"/>
        <v>7</v>
      </c>
      <c r="I118" s="23">
        <f t="shared" si="13"/>
        <v>245</v>
      </c>
      <c r="J118" s="23">
        <f t="shared" si="13"/>
        <v>120</v>
      </c>
      <c r="K118" s="23">
        <f t="shared" si="13"/>
        <v>90</v>
      </c>
      <c r="L118" s="23">
        <f t="shared" si="13"/>
        <v>102</v>
      </c>
      <c r="M118" s="23">
        <f t="shared" si="13"/>
        <v>89</v>
      </c>
      <c r="N118" s="23">
        <f t="shared" si="13"/>
        <v>96</v>
      </c>
      <c r="O118" s="23">
        <f t="shared" si="13"/>
        <v>83</v>
      </c>
      <c r="P118" s="23">
        <f t="shared" si="13"/>
        <v>580</v>
      </c>
      <c r="Q118" s="23">
        <f t="shared" si="13"/>
        <v>0</v>
      </c>
      <c r="R118" s="23">
        <f t="shared" si="13"/>
        <v>0</v>
      </c>
      <c r="S118" s="23">
        <f t="shared" si="13"/>
        <v>0</v>
      </c>
      <c r="T118" s="23">
        <f t="shared" si="13"/>
        <v>0</v>
      </c>
      <c r="U118" s="23">
        <f t="shared" si="13"/>
        <v>0</v>
      </c>
      <c r="V118" s="23">
        <f t="shared" si="13"/>
        <v>0</v>
      </c>
      <c r="W118" s="23">
        <f t="shared" si="13"/>
        <v>0</v>
      </c>
      <c r="X118" s="23">
        <f t="shared" si="13"/>
        <v>0</v>
      </c>
      <c r="Y118" s="23">
        <f t="shared" si="13"/>
        <v>0</v>
      </c>
      <c r="Z118" s="23">
        <f t="shared" si="13"/>
        <v>0</v>
      </c>
      <c r="AA118" s="23">
        <f t="shared" si="13"/>
        <v>0</v>
      </c>
      <c r="AB118" s="23">
        <f t="shared" si="13"/>
        <v>0</v>
      </c>
      <c r="AC118" s="23">
        <f t="shared" si="13"/>
        <v>0</v>
      </c>
      <c r="AD118" s="23">
        <f t="shared" si="13"/>
        <v>0</v>
      </c>
      <c r="AE118" s="23">
        <f t="shared" si="13"/>
        <v>0</v>
      </c>
      <c r="AF118" s="23">
        <f t="shared" si="13"/>
        <v>0</v>
      </c>
      <c r="AG118" s="23">
        <f t="shared" si="13"/>
        <v>0</v>
      </c>
      <c r="AH118" s="23">
        <f t="shared" si="13"/>
        <v>825</v>
      </c>
      <c r="AI118" s="23">
        <f t="shared" si="13"/>
        <v>0</v>
      </c>
      <c r="AJ118" s="23">
        <f>SUM(AJ119:AJ134)/2</f>
        <v>10</v>
      </c>
      <c r="AK118" s="23">
        <f>SUM(AK119:AK134)/2</f>
        <v>500000</v>
      </c>
    </row>
    <row r="119" spans="1:37" ht="26.25" customHeight="1">
      <c r="A119" s="15"/>
      <c r="B119" s="16"/>
      <c r="C119" s="17">
        <v>1</v>
      </c>
      <c r="D119" s="16"/>
      <c r="E119" s="18" t="s">
        <v>145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6">
        <f>SUM(AJ120)</f>
        <v>1</v>
      </c>
      <c r="AK119" s="16">
        <f>SUM(AK120)</f>
        <v>50000</v>
      </c>
    </row>
    <row r="120" spans="1:37" ht="26.25" customHeight="1">
      <c r="A120" s="15"/>
      <c r="B120" s="20"/>
      <c r="C120" s="20"/>
      <c r="D120" s="20">
        <v>1</v>
      </c>
      <c r="E120" s="21" t="s">
        <v>146</v>
      </c>
      <c r="F120" s="22">
        <v>21</v>
      </c>
      <c r="G120" s="22">
        <v>14</v>
      </c>
      <c r="H120" s="20" t="s">
        <v>36</v>
      </c>
      <c r="I120" s="22">
        <v>35</v>
      </c>
      <c r="J120" s="22">
        <v>29</v>
      </c>
      <c r="K120" s="22">
        <v>24</v>
      </c>
      <c r="L120" s="22">
        <v>19</v>
      </c>
      <c r="M120" s="22">
        <v>15</v>
      </c>
      <c r="N120" s="22">
        <v>21</v>
      </c>
      <c r="O120" s="22">
        <v>17</v>
      </c>
      <c r="P120" s="22">
        <v>125</v>
      </c>
      <c r="Q120" s="20" t="s">
        <v>36</v>
      </c>
      <c r="R120" s="20" t="s">
        <v>36</v>
      </c>
      <c r="S120" s="20" t="s">
        <v>36</v>
      </c>
      <c r="T120" s="20" t="s">
        <v>36</v>
      </c>
      <c r="U120" s="20" t="s">
        <v>36</v>
      </c>
      <c r="V120" s="20" t="s">
        <v>36</v>
      </c>
      <c r="W120" s="20" t="s">
        <v>36</v>
      </c>
      <c r="X120" s="20" t="s">
        <v>36</v>
      </c>
      <c r="Y120" s="20" t="s">
        <v>36</v>
      </c>
      <c r="Z120" s="20" t="s">
        <v>36</v>
      </c>
      <c r="AA120" s="20" t="s">
        <v>36</v>
      </c>
      <c r="AB120" s="20" t="s">
        <v>36</v>
      </c>
      <c r="AC120" s="20" t="s">
        <v>36</v>
      </c>
      <c r="AD120" s="20" t="s">
        <v>36</v>
      </c>
      <c r="AE120" s="20" t="s">
        <v>36</v>
      </c>
      <c r="AF120" s="20" t="s">
        <v>36</v>
      </c>
      <c r="AG120" s="20" t="s">
        <v>36</v>
      </c>
      <c r="AH120" s="22">
        <v>160</v>
      </c>
      <c r="AI120" s="22"/>
      <c r="AJ120" s="20">
        <v>1</v>
      </c>
      <c r="AK120" s="20">
        <v>50000</v>
      </c>
    </row>
    <row r="121" spans="1:37" ht="26.25" customHeight="1">
      <c r="A121" s="15"/>
      <c r="B121" s="16"/>
      <c r="C121" s="17">
        <v>1</v>
      </c>
      <c r="D121" s="16"/>
      <c r="E121" s="18" t="s">
        <v>147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6">
        <f>SUM(AJ122)</f>
        <v>1</v>
      </c>
      <c r="AK121" s="16">
        <f>SUM(AK122)</f>
        <v>50000</v>
      </c>
    </row>
    <row r="122" spans="1:37" ht="26.25" customHeight="1">
      <c r="A122" s="25"/>
      <c r="B122" s="26"/>
      <c r="C122" s="26"/>
      <c r="D122" s="26">
        <v>1</v>
      </c>
      <c r="E122" s="27" t="s">
        <v>148</v>
      </c>
      <c r="F122" s="28">
        <v>13</v>
      </c>
      <c r="G122" s="28">
        <v>15</v>
      </c>
      <c r="H122" s="26" t="s">
        <v>36</v>
      </c>
      <c r="I122" s="28">
        <v>28</v>
      </c>
      <c r="J122" s="26" t="s">
        <v>36</v>
      </c>
      <c r="K122" s="26" t="s">
        <v>36</v>
      </c>
      <c r="L122" s="26" t="s">
        <v>36</v>
      </c>
      <c r="M122" s="26" t="s">
        <v>36</v>
      </c>
      <c r="N122" s="26" t="s">
        <v>36</v>
      </c>
      <c r="O122" s="26" t="s">
        <v>36</v>
      </c>
      <c r="P122" s="26" t="s">
        <v>36</v>
      </c>
      <c r="Q122" s="26" t="s">
        <v>36</v>
      </c>
      <c r="R122" s="26" t="s">
        <v>36</v>
      </c>
      <c r="S122" s="26" t="s">
        <v>36</v>
      </c>
      <c r="T122" s="26" t="s">
        <v>36</v>
      </c>
      <c r="U122" s="26" t="s">
        <v>36</v>
      </c>
      <c r="V122" s="26" t="s">
        <v>36</v>
      </c>
      <c r="W122" s="26" t="s">
        <v>36</v>
      </c>
      <c r="X122" s="26" t="s">
        <v>36</v>
      </c>
      <c r="Y122" s="26" t="s">
        <v>36</v>
      </c>
      <c r="Z122" s="26" t="s">
        <v>36</v>
      </c>
      <c r="AA122" s="26" t="s">
        <v>36</v>
      </c>
      <c r="AB122" s="26" t="s">
        <v>36</v>
      </c>
      <c r="AC122" s="26" t="s">
        <v>36</v>
      </c>
      <c r="AD122" s="26" t="s">
        <v>36</v>
      </c>
      <c r="AE122" s="26" t="s">
        <v>36</v>
      </c>
      <c r="AF122" s="26" t="s">
        <v>36</v>
      </c>
      <c r="AG122" s="26" t="s">
        <v>36</v>
      </c>
      <c r="AH122" s="28">
        <v>28</v>
      </c>
      <c r="AI122" s="28"/>
      <c r="AJ122" s="26">
        <v>1</v>
      </c>
      <c r="AK122" s="26">
        <v>50000</v>
      </c>
    </row>
    <row r="123" spans="1:37" ht="21.95" customHeight="1">
      <c r="A123" s="29"/>
      <c r="B123" s="30"/>
      <c r="C123" s="31">
        <v>1</v>
      </c>
      <c r="D123" s="30"/>
      <c r="E123" s="32" t="s">
        <v>149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0">
        <f>SUM(AJ124:AJ125)</f>
        <v>2</v>
      </c>
      <c r="AK123" s="30">
        <f>SUM(AK124:AK125)</f>
        <v>100000</v>
      </c>
    </row>
    <row r="124" spans="1:37" ht="21.95" customHeight="1">
      <c r="A124" s="15"/>
      <c r="B124" s="20"/>
      <c r="C124" s="20"/>
      <c r="D124" s="20">
        <v>1</v>
      </c>
      <c r="E124" s="21" t="s">
        <v>150</v>
      </c>
      <c r="F124" s="22">
        <v>6</v>
      </c>
      <c r="G124" s="22">
        <v>2</v>
      </c>
      <c r="H124" s="22">
        <v>7</v>
      </c>
      <c r="I124" s="22">
        <v>15</v>
      </c>
      <c r="J124" s="22">
        <v>8</v>
      </c>
      <c r="K124" s="22">
        <v>7</v>
      </c>
      <c r="L124" s="22">
        <v>8</v>
      </c>
      <c r="M124" s="22">
        <v>7</v>
      </c>
      <c r="N124" s="22">
        <v>4</v>
      </c>
      <c r="O124" s="22">
        <v>11</v>
      </c>
      <c r="P124" s="22">
        <v>45</v>
      </c>
      <c r="Q124" s="20" t="s">
        <v>36</v>
      </c>
      <c r="R124" s="20" t="s">
        <v>36</v>
      </c>
      <c r="S124" s="20" t="s">
        <v>36</v>
      </c>
      <c r="T124" s="20" t="s">
        <v>36</v>
      </c>
      <c r="U124" s="20" t="s">
        <v>36</v>
      </c>
      <c r="V124" s="20" t="s">
        <v>36</v>
      </c>
      <c r="W124" s="20" t="s">
        <v>36</v>
      </c>
      <c r="X124" s="20" t="s">
        <v>36</v>
      </c>
      <c r="Y124" s="20" t="s">
        <v>36</v>
      </c>
      <c r="Z124" s="20" t="s">
        <v>36</v>
      </c>
      <c r="AA124" s="20" t="s">
        <v>36</v>
      </c>
      <c r="AB124" s="20" t="s">
        <v>36</v>
      </c>
      <c r="AC124" s="20" t="s">
        <v>36</v>
      </c>
      <c r="AD124" s="20" t="s">
        <v>36</v>
      </c>
      <c r="AE124" s="20" t="s">
        <v>36</v>
      </c>
      <c r="AF124" s="20" t="s">
        <v>36</v>
      </c>
      <c r="AG124" s="20" t="s">
        <v>36</v>
      </c>
      <c r="AH124" s="22">
        <v>60</v>
      </c>
      <c r="AI124" s="22"/>
      <c r="AJ124" s="20">
        <v>1</v>
      </c>
      <c r="AK124" s="20">
        <v>50000</v>
      </c>
    </row>
    <row r="125" spans="1:37" ht="21.95" customHeight="1">
      <c r="A125" s="15"/>
      <c r="B125" s="20"/>
      <c r="C125" s="20"/>
      <c r="D125" s="20">
        <v>1</v>
      </c>
      <c r="E125" s="21" t="s">
        <v>151</v>
      </c>
      <c r="F125" s="22">
        <v>9</v>
      </c>
      <c r="G125" s="22">
        <v>15</v>
      </c>
      <c r="H125" s="20" t="s">
        <v>36</v>
      </c>
      <c r="I125" s="22">
        <v>24</v>
      </c>
      <c r="J125" s="22">
        <v>22</v>
      </c>
      <c r="K125" s="22">
        <v>10</v>
      </c>
      <c r="L125" s="22">
        <v>14</v>
      </c>
      <c r="M125" s="22">
        <v>11</v>
      </c>
      <c r="N125" s="22">
        <v>16</v>
      </c>
      <c r="O125" s="22">
        <v>14</v>
      </c>
      <c r="P125" s="22">
        <v>87</v>
      </c>
      <c r="Q125" s="20" t="s">
        <v>36</v>
      </c>
      <c r="R125" s="20" t="s">
        <v>36</v>
      </c>
      <c r="S125" s="20" t="s">
        <v>36</v>
      </c>
      <c r="T125" s="20" t="s">
        <v>36</v>
      </c>
      <c r="U125" s="20" t="s">
        <v>36</v>
      </c>
      <c r="V125" s="20" t="s">
        <v>36</v>
      </c>
      <c r="W125" s="20" t="s">
        <v>36</v>
      </c>
      <c r="X125" s="20" t="s">
        <v>36</v>
      </c>
      <c r="Y125" s="20" t="s">
        <v>36</v>
      </c>
      <c r="Z125" s="20" t="s">
        <v>36</v>
      </c>
      <c r="AA125" s="20" t="s">
        <v>36</v>
      </c>
      <c r="AB125" s="20" t="s">
        <v>36</v>
      </c>
      <c r="AC125" s="20" t="s">
        <v>36</v>
      </c>
      <c r="AD125" s="20" t="s">
        <v>36</v>
      </c>
      <c r="AE125" s="20" t="s">
        <v>36</v>
      </c>
      <c r="AF125" s="20" t="s">
        <v>36</v>
      </c>
      <c r="AG125" s="20" t="s">
        <v>36</v>
      </c>
      <c r="AH125" s="22">
        <v>111</v>
      </c>
      <c r="AI125" s="22"/>
      <c r="AJ125" s="20">
        <v>1</v>
      </c>
      <c r="AK125" s="20">
        <v>50000</v>
      </c>
    </row>
    <row r="126" spans="1:37" ht="21.95" customHeight="1">
      <c r="A126" s="15"/>
      <c r="B126" s="16"/>
      <c r="C126" s="17">
        <v>1</v>
      </c>
      <c r="D126" s="16"/>
      <c r="E126" s="18" t="s">
        <v>152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6">
        <f>SUM(AJ127:AJ128)</f>
        <v>2</v>
      </c>
      <c r="AK126" s="16">
        <f>SUM(AK127:AK128)</f>
        <v>100000</v>
      </c>
    </row>
    <row r="127" spans="1:37" ht="21.95" customHeight="1">
      <c r="A127" s="15"/>
      <c r="B127" s="20"/>
      <c r="C127" s="20"/>
      <c r="D127" s="20">
        <v>1</v>
      </c>
      <c r="E127" s="21" t="s">
        <v>153</v>
      </c>
      <c r="F127" s="22">
        <v>5</v>
      </c>
      <c r="G127" s="22">
        <v>5</v>
      </c>
      <c r="H127" s="20" t="s">
        <v>36</v>
      </c>
      <c r="I127" s="22">
        <v>10</v>
      </c>
      <c r="J127" s="22">
        <v>5</v>
      </c>
      <c r="K127" s="22">
        <v>1</v>
      </c>
      <c r="L127" s="22">
        <v>1</v>
      </c>
      <c r="M127" s="22">
        <v>4</v>
      </c>
      <c r="N127" s="22">
        <v>2</v>
      </c>
      <c r="O127" s="22">
        <v>2</v>
      </c>
      <c r="P127" s="22">
        <v>15</v>
      </c>
      <c r="Q127" s="20" t="s">
        <v>36</v>
      </c>
      <c r="R127" s="20" t="s">
        <v>36</v>
      </c>
      <c r="S127" s="20" t="s">
        <v>36</v>
      </c>
      <c r="T127" s="20" t="s">
        <v>36</v>
      </c>
      <c r="U127" s="20" t="s">
        <v>36</v>
      </c>
      <c r="V127" s="20" t="s">
        <v>36</v>
      </c>
      <c r="W127" s="20" t="s">
        <v>36</v>
      </c>
      <c r="X127" s="20" t="s">
        <v>36</v>
      </c>
      <c r="Y127" s="20" t="s">
        <v>36</v>
      </c>
      <c r="Z127" s="20" t="s">
        <v>36</v>
      </c>
      <c r="AA127" s="20" t="s">
        <v>36</v>
      </c>
      <c r="AB127" s="20" t="s">
        <v>36</v>
      </c>
      <c r="AC127" s="20" t="s">
        <v>36</v>
      </c>
      <c r="AD127" s="20" t="s">
        <v>36</v>
      </c>
      <c r="AE127" s="20" t="s">
        <v>36</v>
      </c>
      <c r="AF127" s="20" t="s">
        <v>36</v>
      </c>
      <c r="AG127" s="20" t="s">
        <v>36</v>
      </c>
      <c r="AH127" s="22">
        <v>25</v>
      </c>
      <c r="AI127" s="22"/>
      <c r="AJ127" s="20">
        <v>1</v>
      </c>
      <c r="AK127" s="20">
        <v>50000</v>
      </c>
    </row>
    <row r="128" spans="1:37" ht="21.95" customHeight="1">
      <c r="A128" s="15"/>
      <c r="B128" s="20"/>
      <c r="C128" s="20"/>
      <c r="D128" s="20">
        <v>1</v>
      </c>
      <c r="E128" s="21" t="s">
        <v>154</v>
      </c>
      <c r="F128" s="22">
        <v>12</v>
      </c>
      <c r="G128" s="22">
        <v>10</v>
      </c>
      <c r="H128" s="20" t="s">
        <v>36</v>
      </c>
      <c r="I128" s="22">
        <v>22</v>
      </c>
      <c r="J128" s="22">
        <v>8</v>
      </c>
      <c r="K128" s="22">
        <v>7</v>
      </c>
      <c r="L128" s="22">
        <v>8</v>
      </c>
      <c r="M128" s="22">
        <v>8</v>
      </c>
      <c r="N128" s="22">
        <v>11</v>
      </c>
      <c r="O128" s="20" t="s">
        <v>36</v>
      </c>
      <c r="P128" s="22">
        <v>42</v>
      </c>
      <c r="Q128" s="20" t="s">
        <v>36</v>
      </c>
      <c r="R128" s="20" t="s">
        <v>36</v>
      </c>
      <c r="S128" s="20" t="s">
        <v>36</v>
      </c>
      <c r="T128" s="20" t="s">
        <v>36</v>
      </c>
      <c r="U128" s="20" t="s">
        <v>36</v>
      </c>
      <c r="V128" s="20" t="s">
        <v>36</v>
      </c>
      <c r="W128" s="20" t="s">
        <v>36</v>
      </c>
      <c r="X128" s="20" t="s">
        <v>36</v>
      </c>
      <c r="Y128" s="20" t="s">
        <v>36</v>
      </c>
      <c r="Z128" s="20" t="s">
        <v>36</v>
      </c>
      <c r="AA128" s="20" t="s">
        <v>36</v>
      </c>
      <c r="AB128" s="20" t="s">
        <v>36</v>
      </c>
      <c r="AC128" s="20" t="s">
        <v>36</v>
      </c>
      <c r="AD128" s="20" t="s">
        <v>36</v>
      </c>
      <c r="AE128" s="20" t="s">
        <v>36</v>
      </c>
      <c r="AF128" s="20" t="s">
        <v>36</v>
      </c>
      <c r="AG128" s="20" t="s">
        <v>36</v>
      </c>
      <c r="AH128" s="22">
        <v>64</v>
      </c>
      <c r="AI128" s="22"/>
      <c r="AJ128" s="20">
        <v>1</v>
      </c>
      <c r="AK128" s="20">
        <v>50000</v>
      </c>
    </row>
    <row r="129" spans="1:37" ht="21.95" customHeight="1">
      <c r="A129" s="15"/>
      <c r="B129" s="16"/>
      <c r="C129" s="17">
        <v>1</v>
      </c>
      <c r="D129" s="16"/>
      <c r="E129" s="18" t="s">
        <v>155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6">
        <f>SUM(AJ130:AJ131)</f>
        <v>2</v>
      </c>
      <c r="AK129" s="16">
        <f>SUM(AK130:AK131)</f>
        <v>100000</v>
      </c>
    </row>
    <row r="130" spans="1:37" ht="21.95" customHeight="1">
      <c r="A130" s="15"/>
      <c r="B130" s="20"/>
      <c r="C130" s="20"/>
      <c r="D130" s="20">
        <v>1</v>
      </c>
      <c r="E130" s="21" t="s">
        <v>156</v>
      </c>
      <c r="F130" s="22">
        <v>3</v>
      </c>
      <c r="G130" s="22">
        <v>3</v>
      </c>
      <c r="H130" s="20" t="s">
        <v>36</v>
      </c>
      <c r="I130" s="22">
        <v>6</v>
      </c>
      <c r="J130" s="22">
        <v>7</v>
      </c>
      <c r="K130" s="22">
        <v>5</v>
      </c>
      <c r="L130" s="22">
        <v>5</v>
      </c>
      <c r="M130" s="22">
        <v>5</v>
      </c>
      <c r="N130" s="22">
        <v>4</v>
      </c>
      <c r="O130" s="22">
        <v>5</v>
      </c>
      <c r="P130" s="22">
        <v>31</v>
      </c>
      <c r="Q130" s="20" t="s">
        <v>36</v>
      </c>
      <c r="R130" s="20" t="s">
        <v>36</v>
      </c>
      <c r="S130" s="20" t="s">
        <v>36</v>
      </c>
      <c r="T130" s="20" t="s">
        <v>36</v>
      </c>
      <c r="U130" s="20" t="s">
        <v>36</v>
      </c>
      <c r="V130" s="20" t="s">
        <v>36</v>
      </c>
      <c r="W130" s="20" t="s">
        <v>36</v>
      </c>
      <c r="X130" s="20" t="s">
        <v>36</v>
      </c>
      <c r="Y130" s="20" t="s">
        <v>36</v>
      </c>
      <c r="Z130" s="20" t="s">
        <v>36</v>
      </c>
      <c r="AA130" s="20" t="s">
        <v>36</v>
      </c>
      <c r="AB130" s="20" t="s">
        <v>36</v>
      </c>
      <c r="AC130" s="20" t="s">
        <v>36</v>
      </c>
      <c r="AD130" s="20" t="s">
        <v>36</v>
      </c>
      <c r="AE130" s="20" t="s">
        <v>36</v>
      </c>
      <c r="AF130" s="20" t="s">
        <v>36</v>
      </c>
      <c r="AG130" s="20" t="s">
        <v>36</v>
      </c>
      <c r="AH130" s="22">
        <v>37</v>
      </c>
      <c r="AI130" s="22"/>
      <c r="AJ130" s="20">
        <v>1</v>
      </c>
      <c r="AK130" s="20">
        <v>50000</v>
      </c>
    </row>
    <row r="131" spans="1:37" ht="21.95" customHeight="1">
      <c r="A131" s="15"/>
      <c r="B131" s="20"/>
      <c r="C131" s="20"/>
      <c r="D131" s="20">
        <v>1</v>
      </c>
      <c r="E131" s="21" t="s">
        <v>157</v>
      </c>
      <c r="F131" s="22">
        <v>21</v>
      </c>
      <c r="G131" s="22">
        <v>15</v>
      </c>
      <c r="H131" s="20" t="s">
        <v>36</v>
      </c>
      <c r="I131" s="22">
        <v>36</v>
      </c>
      <c r="J131" s="22">
        <v>14</v>
      </c>
      <c r="K131" s="22">
        <v>10</v>
      </c>
      <c r="L131" s="22">
        <v>23</v>
      </c>
      <c r="M131" s="22">
        <v>16</v>
      </c>
      <c r="N131" s="22">
        <v>18</v>
      </c>
      <c r="O131" s="22">
        <v>19</v>
      </c>
      <c r="P131" s="22">
        <v>100</v>
      </c>
      <c r="Q131" s="20" t="s">
        <v>36</v>
      </c>
      <c r="R131" s="20" t="s">
        <v>36</v>
      </c>
      <c r="S131" s="20" t="s">
        <v>36</v>
      </c>
      <c r="T131" s="20" t="s">
        <v>36</v>
      </c>
      <c r="U131" s="20" t="s">
        <v>36</v>
      </c>
      <c r="V131" s="20" t="s">
        <v>36</v>
      </c>
      <c r="W131" s="20" t="s">
        <v>36</v>
      </c>
      <c r="X131" s="20" t="s">
        <v>36</v>
      </c>
      <c r="Y131" s="20" t="s">
        <v>36</v>
      </c>
      <c r="Z131" s="20" t="s">
        <v>36</v>
      </c>
      <c r="AA131" s="20" t="s">
        <v>36</v>
      </c>
      <c r="AB131" s="20" t="s">
        <v>36</v>
      </c>
      <c r="AC131" s="20" t="s">
        <v>36</v>
      </c>
      <c r="AD131" s="20" t="s">
        <v>36</v>
      </c>
      <c r="AE131" s="20" t="s">
        <v>36</v>
      </c>
      <c r="AF131" s="20" t="s">
        <v>36</v>
      </c>
      <c r="AG131" s="20" t="s">
        <v>36</v>
      </c>
      <c r="AH131" s="22">
        <v>136</v>
      </c>
      <c r="AI131" s="22"/>
      <c r="AJ131" s="20">
        <v>1</v>
      </c>
      <c r="AK131" s="20">
        <v>50000</v>
      </c>
    </row>
    <row r="132" spans="1:37" ht="21.95" customHeight="1">
      <c r="A132" s="15"/>
      <c r="B132" s="16"/>
      <c r="C132" s="17">
        <v>1</v>
      </c>
      <c r="D132" s="16"/>
      <c r="E132" s="18" t="s">
        <v>158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6">
        <f>SUM(AJ133:AJ134)</f>
        <v>2</v>
      </c>
      <c r="AK132" s="16">
        <f>SUM(AK133:AK134)</f>
        <v>100000</v>
      </c>
    </row>
    <row r="133" spans="1:37" ht="21.95" customHeight="1">
      <c r="A133" s="15"/>
      <c r="B133" s="20"/>
      <c r="C133" s="20"/>
      <c r="D133" s="20">
        <v>1</v>
      </c>
      <c r="E133" s="21" t="s">
        <v>159</v>
      </c>
      <c r="F133" s="22">
        <v>22</v>
      </c>
      <c r="G133" s="22">
        <v>14</v>
      </c>
      <c r="H133" s="20" t="s">
        <v>36</v>
      </c>
      <c r="I133" s="22">
        <v>36</v>
      </c>
      <c r="J133" s="22">
        <v>9</v>
      </c>
      <c r="K133" s="22">
        <v>8</v>
      </c>
      <c r="L133" s="22">
        <v>11</v>
      </c>
      <c r="M133" s="22">
        <v>12</v>
      </c>
      <c r="N133" s="22">
        <v>9</v>
      </c>
      <c r="O133" s="22">
        <v>7</v>
      </c>
      <c r="P133" s="22">
        <v>56</v>
      </c>
      <c r="Q133" s="20" t="s">
        <v>36</v>
      </c>
      <c r="R133" s="20" t="s">
        <v>36</v>
      </c>
      <c r="S133" s="20" t="s">
        <v>36</v>
      </c>
      <c r="T133" s="20" t="s">
        <v>36</v>
      </c>
      <c r="U133" s="20" t="s">
        <v>36</v>
      </c>
      <c r="V133" s="20" t="s">
        <v>36</v>
      </c>
      <c r="W133" s="20" t="s">
        <v>36</v>
      </c>
      <c r="X133" s="20" t="s">
        <v>36</v>
      </c>
      <c r="Y133" s="20" t="s">
        <v>36</v>
      </c>
      <c r="Z133" s="20" t="s">
        <v>36</v>
      </c>
      <c r="AA133" s="20" t="s">
        <v>36</v>
      </c>
      <c r="AB133" s="20" t="s">
        <v>36</v>
      </c>
      <c r="AC133" s="20" t="s">
        <v>36</v>
      </c>
      <c r="AD133" s="20" t="s">
        <v>36</v>
      </c>
      <c r="AE133" s="20" t="s">
        <v>36</v>
      </c>
      <c r="AF133" s="20" t="s">
        <v>36</v>
      </c>
      <c r="AG133" s="20" t="s">
        <v>36</v>
      </c>
      <c r="AH133" s="22">
        <v>92</v>
      </c>
      <c r="AI133" s="22"/>
      <c r="AJ133" s="20">
        <v>1</v>
      </c>
      <c r="AK133" s="20">
        <v>50000</v>
      </c>
    </row>
    <row r="134" spans="1:37" ht="21.95" customHeight="1">
      <c r="A134" s="15"/>
      <c r="B134" s="20"/>
      <c r="C134" s="20"/>
      <c r="D134" s="20">
        <v>1</v>
      </c>
      <c r="E134" s="21" t="s">
        <v>160</v>
      </c>
      <c r="F134" s="22">
        <v>15</v>
      </c>
      <c r="G134" s="22">
        <v>18</v>
      </c>
      <c r="H134" s="20" t="s">
        <v>36</v>
      </c>
      <c r="I134" s="22">
        <v>33</v>
      </c>
      <c r="J134" s="22">
        <v>18</v>
      </c>
      <c r="K134" s="22">
        <v>18</v>
      </c>
      <c r="L134" s="22">
        <v>13</v>
      </c>
      <c r="M134" s="22">
        <v>11</v>
      </c>
      <c r="N134" s="22">
        <v>11</v>
      </c>
      <c r="O134" s="22">
        <v>8</v>
      </c>
      <c r="P134" s="22">
        <v>79</v>
      </c>
      <c r="Q134" s="20" t="s">
        <v>36</v>
      </c>
      <c r="R134" s="20" t="s">
        <v>36</v>
      </c>
      <c r="S134" s="20" t="s">
        <v>36</v>
      </c>
      <c r="T134" s="20" t="s">
        <v>36</v>
      </c>
      <c r="U134" s="20" t="s">
        <v>36</v>
      </c>
      <c r="V134" s="20" t="s">
        <v>36</v>
      </c>
      <c r="W134" s="20" t="s">
        <v>36</v>
      </c>
      <c r="X134" s="20" t="s">
        <v>36</v>
      </c>
      <c r="Y134" s="20" t="s">
        <v>36</v>
      </c>
      <c r="Z134" s="20" t="s">
        <v>36</v>
      </c>
      <c r="AA134" s="20" t="s">
        <v>36</v>
      </c>
      <c r="AB134" s="20" t="s">
        <v>36</v>
      </c>
      <c r="AC134" s="20" t="s">
        <v>36</v>
      </c>
      <c r="AD134" s="20" t="s">
        <v>36</v>
      </c>
      <c r="AE134" s="20" t="s">
        <v>36</v>
      </c>
      <c r="AF134" s="20" t="s">
        <v>36</v>
      </c>
      <c r="AG134" s="20" t="s">
        <v>36</v>
      </c>
      <c r="AH134" s="22">
        <v>112</v>
      </c>
      <c r="AI134" s="22"/>
      <c r="AJ134" s="20">
        <v>1</v>
      </c>
      <c r="AK134" s="20">
        <v>50000</v>
      </c>
    </row>
    <row r="135" spans="1:37" ht="21.95" customHeight="1">
      <c r="A135" s="23">
        <v>15</v>
      </c>
      <c r="B135" s="23">
        <f>SUM(B136:B139)</f>
        <v>0</v>
      </c>
      <c r="C135" s="23">
        <f>SUM(C136:C139)</f>
        <v>1</v>
      </c>
      <c r="D135" s="23">
        <f>SUM(D136:D139)</f>
        <v>3</v>
      </c>
      <c r="E135" s="24" t="s">
        <v>161</v>
      </c>
      <c r="F135" s="23">
        <f t="shared" ref="F135:AI135" si="14">SUM(F136:F139)</f>
        <v>135</v>
      </c>
      <c r="G135" s="23">
        <f t="shared" si="14"/>
        <v>80</v>
      </c>
      <c r="H135" s="23">
        <f t="shared" si="14"/>
        <v>0</v>
      </c>
      <c r="I135" s="23">
        <f t="shared" si="14"/>
        <v>215</v>
      </c>
      <c r="J135" s="23">
        <f t="shared" si="14"/>
        <v>62</v>
      </c>
      <c r="K135" s="23">
        <f t="shared" si="14"/>
        <v>0</v>
      </c>
      <c r="L135" s="23">
        <f t="shared" si="14"/>
        <v>0</v>
      </c>
      <c r="M135" s="23">
        <f t="shared" si="14"/>
        <v>0</v>
      </c>
      <c r="N135" s="23">
        <f t="shared" si="14"/>
        <v>0</v>
      </c>
      <c r="O135" s="23">
        <f t="shared" si="14"/>
        <v>0</v>
      </c>
      <c r="P135" s="23">
        <f t="shared" si="14"/>
        <v>62</v>
      </c>
      <c r="Q135" s="23">
        <f t="shared" si="14"/>
        <v>0</v>
      </c>
      <c r="R135" s="23">
        <f t="shared" si="14"/>
        <v>0</v>
      </c>
      <c r="S135" s="23">
        <f t="shared" si="14"/>
        <v>0</v>
      </c>
      <c r="T135" s="23">
        <f t="shared" si="14"/>
        <v>0</v>
      </c>
      <c r="U135" s="23">
        <f t="shared" si="14"/>
        <v>0</v>
      </c>
      <c r="V135" s="23">
        <f t="shared" si="14"/>
        <v>0</v>
      </c>
      <c r="W135" s="23">
        <f t="shared" si="14"/>
        <v>0</v>
      </c>
      <c r="X135" s="23">
        <f t="shared" si="14"/>
        <v>0</v>
      </c>
      <c r="Y135" s="23">
        <f t="shared" si="14"/>
        <v>0</v>
      </c>
      <c r="Z135" s="23">
        <f t="shared" si="14"/>
        <v>0</v>
      </c>
      <c r="AA135" s="23">
        <f t="shared" si="14"/>
        <v>0</v>
      </c>
      <c r="AB135" s="23">
        <f t="shared" si="14"/>
        <v>0</v>
      </c>
      <c r="AC135" s="23">
        <f t="shared" si="14"/>
        <v>0</v>
      </c>
      <c r="AD135" s="23">
        <f t="shared" si="14"/>
        <v>0</v>
      </c>
      <c r="AE135" s="23">
        <f t="shared" si="14"/>
        <v>0</v>
      </c>
      <c r="AF135" s="23">
        <f t="shared" si="14"/>
        <v>0</v>
      </c>
      <c r="AG135" s="23">
        <f t="shared" si="14"/>
        <v>0</v>
      </c>
      <c r="AH135" s="23">
        <f t="shared" si="14"/>
        <v>277</v>
      </c>
      <c r="AI135" s="23">
        <f t="shared" si="14"/>
        <v>0</v>
      </c>
      <c r="AJ135" s="23">
        <f>SUM(AJ136:AJ139)/2</f>
        <v>3</v>
      </c>
      <c r="AK135" s="23">
        <f>SUM(AK136:AK139)/2</f>
        <v>150000</v>
      </c>
    </row>
    <row r="136" spans="1:37" ht="21.95" customHeight="1">
      <c r="A136" s="15"/>
      <c r="B136" s="16"/>
      <c r="C136" s="17">
        <v>1</v>
      </c>
      <c r="D136" s="16"/>
      <c r="E136" s="18" t="s">
        <v>162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6">
        <f>SUM(AJ137:AJ139)</f>
        <v>3</v>
      </c>
      <c r="AK136" s="16">
        <f>SUM(AK137:AK139)</f>
        <v>150000</v>
      </c>
    </row>
    <row r="137" spans="1:37" ht="21.95" customHeight="1">
      <c r="A137" s="15"/>
      <c r="B137" s="20"/>
      <c r="C137" s="20"/>
      <c r="D137" s="20">
        <v>1</v>
      </c>
      <c r="E137" s="21" t="s">
        <v>163</v>
      </c>
      <c r="F137" s="22">
        <v>50</v>
      </c>
      <c r="G137" s="22">
        <v>25</v>
      </c>
      <c r="H137" s="20" t="s">
        <v>36</v>
      </c>
      <c r="I137" s="22">
        <v>75</v>
      </c>
      <c r="J137" s="22">
        <v>20</v>
      </c>
      <c r="K137" s="20" t="s">
        <v>36</v>
      </c>
      <c r="L137" s="20" t="s">
        <v>36</v>
      </c>
      <c r="M137" s="20" t="s">
        <v>36</v>
      </c>
      <c r="N137" s="20" t="s">
        <v>36</v>
      </c>
      <c r="O137" s="20" t="s">
        <v>36</v>
      </c>
      <c r="P137" s="22">
        <v>20</v>
      </c>
      <c r="Q137" s="20" t="s">
        <v>36</v>
      </c>
      <c r="R137" s="20" t="s">
        <v>36</v>
      </c>
      <c r="S137" s="20" t="s">
        <v>36</v>
      </c>
      <c r="T137" s="20" t="s">
        <v>36</v>
      </c>
      <c r="U137" s="20" t="s">
        <v>36</v>
      </c>
      <c r="V137" s="20" t="s">
        <v>36</v>
      </c>
      <c r="W137" s="20" t="s">
        <v>36</v>
      </c>
      <c r="X137" s="20" t="s">
        <v>36</v>
      </c>
      <c r="Y137" s="20" t="s">
        <v>36</v>
      </c>
      <c r="Z137" s="20" t="s">
        <v>36</v>
      </c>
      <c r="AA137" s="20" t="s">
        <v>36</v>
      </c>
      <c r="AB137" s="20" t="s">
        <v>36</v>
      </c>
      <c r="AC137" s="20" t="s">
        <v>36</v>
      </c>
      <c r="AD137" s="20" t="s">
        <v>36</v>
      </c>
      <c r="AE137" s="20" t="s">
        <v>36</v>
      </c>
      <c r="AF137" s="20" t="s">
        <v>36</v>
      </c>
      <c r="AG137" s="20" t="s">
        <v>36</v>
      </c>
      <c r="AH137" s="22">
        <v>95</v>
      </c>
      <c r="AI137" s="22"/>
      <c r="AJ137" s="20">
        <v>1</v>
      </c>
      <c r="AK137" s="20">
        <v>50000</v>
      </c>
    </row>
    <row r="138" spans="1:37" ht="21.95" customHeight="1">
      <c r="A138" s="15"/>
      <c r="B138" s="20"/>
      <c r="C138" s="20"/>
      <c r="D138" s="20">
        <v>1</v>
      </c>
      <c r="E138" s="21" t="s">
        <v>164</v>
      </c>
      <c r="F138" s="22">
        <v>47</v>
      </c>
      <c r="G138" s="22">
        <v>31</v>
      </c>
      <c r="H138" s="20" t="s">
        <v>36</v>
      </c>
      <c r="I138" s="22">
        <v>78</v>
      </c>
      <c r="J138" s="22">
        <v>17</v>
      </c>
      <c r="K138" s="20" t="s">
        <v>36</v>
      </c>
      <c r="L138" s="20" t="s">
        <v>36</v>
      </c>
      <c r="M138" s="20" t="s">
        <v>36</v>
      </c>
      <c r="N138" s="20" t="s">
        <v>36</v>
      </c>
      <c r="O138" s="20" t="s">
        <v>36</v>
      </c>
      <c r="P138" s="22">
        <v>17</v>
      </c>
      <c r="Q138" s="20" t="s">
        <v>36</v>
      </c>
      <c r="R138" s="20" t="s">
        <v>36</v>
      </c>
      <c r="S138" s="20" t="s">
        <v>36</v>
      </c>
      <c r="T138" s="20" t="s">
        <v>36</v>
      </c>
      <c r="U138" s="20" t="s">
        <v>36</v>
      </c>
      <c r="V138" s="20" t="s">
        <v>36</v>
      </c>
      <c r="W138" s="20" t="s">
        <v>36</v>
      </c>
      <c r="X138" s="20" t="s">
        <v>36</v>
      </c>
      <c r="Y138" s="20" t="s">
        <v>36</v>
      </c>
      <c r="Z138" s="20" t="s">
        <v>36</v>
      </c>
      <c r="AA138" s="20" t="s">
        <v>36</v>
      </c>
      <c r="AB138" s="20" t="s">
        <v>36</v>
      </c>
      <c r="AC138" s="20" t="s">
        <v>36</v>
      </c>
      <c r="AD138" s="20" t="s">
        <v>36</v>
      </c>
      <c r="AE138" s="20" t="s">
        <v>36</v>
      </c>
      <c r="AF138" s="20" t="s">
        <v>36</v>
      </c>
      <c r="AG138" s="20" t="s">
        <v>36</v>
      </c>
      <c r="AH138" s="22">
        <v>95</v>
      </c>
      <c r="AI138" s="22"/>
      <c r="AJ138" s="20">
        <v>1</v>
      </c>
      <c r="AK138" s="20">
        <v>50000</v>
      </c>
    </row>
    <row r="139" spans="1:37" ht="21.95" customHeight="1">
      <c r="A139" s="15"/>
      <c r="B139" s="20"/>
      <c r="C139" s="20"/>
      <c r="D139" s="20">
        <v>1</v>
      </c>
      <c r="E139" s="21" t="s">
        <v>165</v>
      </c>
      <c r="F139" s="22">
        <v>38</v>
      </c>
      <c r="G139" s="22">
        <v>24</v>
      </c>
      <c r="H139" s="20" t="s">
        <v>36</v>
      </c>
      <c r="I139" s="22">
        <v>62</v>
      </c>
      <c r="J139" s="22">
        <v>25</v>
      </c>
      <c r="K139" s="20" t="s">
        <v>36</v>
      </c>
      <c r="L139" s="20" t="s">
        <v>36</v>
      </c>
      <c r="M139" s="20" t="s">
        <v>36</v>
      </c>
      <c r="N139" s="20" t="s">
        <v>36</v>
      </c>
      <c r="O139" s="20" t="s">
        <v>36</v>
      </c>
      <c r="P139" s="22">
        <v>25</v>
      </c>
      <c r="Q139" s="20" t="s">
        <v>36</v>
      </c>
      <c r="R139" s="20" t="s">
        <v>36</v>
      </c>
      <c r="S139" s="20" t="s">
        <v>36</v>
      </c>
      <c r="T139" s="20" t="s">
        <v>36</v>
      </c>
      <c r="U139" s="20" t="s">
        <v>36</v>
      </c>
      <c r="V139" s="20" t="s">
        <v>36</v>
      </c>
      <c r="W139" s="20" t="s">
        <v>36</v>
      </c>
      <c r="X139" s="20" t="s">
        <v>36</v>
      </c>
      <c r="Y139" s="20" t="s">
        <v>36</v>
      </c>
      <c r="Z139" s="20" t="s">
        <v>36</v>
      </c>
      <c r="AA139" s="20" t="s">
        <v>36</v>
      </c>
      <c r="AB139" s="20" t="s">
        <v>36</v>
      </c>
      <c r="AC139" s="20" t="s">
        <v>36</v>
      </c>
      <c r="AD139" s="20" t="s">
        <v>36</v>
      </c>
      <c r="AE139" s="20" t="s">
        <v>36</v>
      </c>
      <c r="AF139" s="20" t="s">
        <v>36</v>
      </c>
      <c r="AG139" s="20" t="s">
        <v>36</v>
      </c>
      <c r="AH139" s="22">
        <v>87</v>
      </c>
      <c r="AI139" s="22"/>
      <c r="AJ139" s="20">
        <v>1</v>
      </c>
      <c r="AK139" s="20">
        <v>50000</v>
      </c>
    </row>
    <row r="140" spans="1:37" ht="21.95" customHeight="1">
      <c r="A140" s="23">
        <v>16</v>
      </c>
      <c r="B140" s="23">
        <f>SUM(B141:B144)</f>
        <v>0</v>
      </c>
      <c r="C140" s="23">
        <f>SUM(C141:C144)</f>
        <v>2</v>
      </c>
      <c r="D140" s="23">
        <f>SUM(D141:D144)</f>
        <v>2</v>
      </c>
      <c r="E140" s="24" t="s">
        <v>166</v>
      </c>
      <c r="F140" s="23">
        <f t="shared" ref="F140:AI140" si="15">SUM(F141:F144)</f>
        <v>117</v>
      </c>
      <c r="G140" s="23">
        <f t="shared" si="15"/>
        <v>113</v>
      </c>
      <c r="H140" s="23">
        <f t="shared" si="15"/>
        <v>94</v>
      </c>
      <c r="I140" s="23">
        <f t="shared" si="15"/>
        <v>324</v>
      </c>
      <c r="J140" s="23">
        <f t="shared" si="15"/>
        <v>103</v>
      </c>
      <c r="K140" s="23">
        <f t="shared" si="15"/>
        <v>108</v>
      </c>
      <c r="L140" s="23">
        <f t="shared" si="15"/>
        <v>106</v>
      </c>
      <c r="M140" s="23">
        <f t="shared" si="15"/>
        <v>113</v>
      </c>
      <c r="N140" s="23">
        <f t="shared" si="15"/>
        <v>110</v>
      </c>
      <c r="O140" s="23">
        <f t="shared" si="15"/>
        <v>88</v>
      </c>
      <c r="P140" s="23">
        <f t="shared" si="15"/>
        <v>628</v>
      </c>
      <c r="Q140" s="23">
        <f t="shared" si="15"/>
        <v>0</v>
      </c>
      <c r="R140" s="23">
        <f t="shared" si="15"/>
        <v>0</v>
      </c>
      <c r="S140" s="23">
        <f t="shared" si="15"/>
        <v>0</v>
      </c>
      <c r="T140" s="23">
        <f t="shared" si="15"/>
        <v>0</v>
      </c>
      <c r="U140" s="23">
        <f t="shared" si="15"/>
        <v>0</v>
      </c>
      <c r="V140" s="23">
        <f t="shared" si="15"/>
        <v>0</v>
      </c>
      <c r="W140" s="23">
        <f t="shared" si="15"/>
        <v>0</v>
      </c>
      <c r="X140" s="23">
        <f t="shared" si="15"/>
        <v>0</v>
      </c>
      <c r="Y140" s="23">
        <f t="shared" si="15"/>
        <v>0</v>
      </c>
      <c r="Z140" s="23">
        <f t="shared" si="15"/>
        <v>0</v>
      </c>
      <c r="AA140" s="23">
        <f t="shared" si="15"/>
        <v>0</v>
      </c>
      <c r="AB140" s="23">
        <f t="shared" si="15"/>
        <v>0</v>
      </c>
      <c r="AC140" s="23">
        <f t="shared" si="15"/>
        <v>0</v>
      </c>
      <c r="AD140" s="23">
        <f t="shared" si="15"/>
        <v>0</v>
      </c>
      <c r="AE140" s="23">
        <f t="shared" si="15"/>
        <v>0</v>
      </c>
      <c r="AF140" s="23">
        <f t="shared" si="15"/>
        <v>0</v>
      </c>
      <c r="AG140" s="23">
        <f t="shared" si="15"/>
        <v>0</v>
      </c>
      <c r="AH140" s="23">
        <f t="shared" si="15"/>
        <v>952</v>
      </c>
      <c r="AI140" s="23">
        <f t="shared" si="15"/>
        <v>0</v>
      </c>
      <c r="AJ140" s="23">
        <f>SUM(AJ141:AJ144)/2</f>
        <v>2</v>
      </c>
      <c r="AK140" s="23">
        <f>SUM(AK141:AK144)/2</f>
        <v>100000</v>
      </c>
    </row>
    <row r="141" spans="1:37" ht="21.95" customHeight="1">
      <c r="A141" s="15"/>
      <c r="B141" s="16"/>
      <c r="C141" s="17">
        <v>1</v>
      </c>
      <c r="D141" s="16"/>
      <c r="E141" s="18" t="s">
        <v>167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6">
        <f>SUM(AJ142)</f>
        <v>1</v>
      </c>
      <c r="AK141" s="16">
        <f>SUM(AK142)</f>
        <v>50000</v>
      </c>
    </row>
    <row r="142" spans="1:37" ht="21.95" customHeight="1">
      <c r="A142" s="15"/>
      <c r="B142" s="20"/>
      <c r="C142" s="20"/>
      <c r="D142" s="20">
        <v>1</v>
      </c>
      <c r="E142" s="21" t="s">
        <v>168</v>
      </c>
      <c r="F142" s="22">
        <v>80</v>
      </c>
      <c r="G142" s="22">
        <v>93</v>
      </c>
      <c r="H142" s="22">
        <v>94</v>
      </c>
      <c r="I142" s="22">
        <v>267</v>
      </c>
      <c r="J142" s="22">
        <v>103</v>
      </c>
      <c r="K142" s="22">
        <v>108</v>
      </c>
      <c r="L142" s="22">
        <v>106</v>
      </c>
      <c r="M142" s="22">
        <v>113</v>
      </c>
      <c r="N142" s="22">
        <v>110</v>
      </c>
      <c r="O142" s="22">
        <v>88</v>
      </c>
      <c r="P142" s="22">
        <v>628</v>
      </c>
      <c r="Q142" s="20" t="s">
        <v>36</v>
      </c>
      <c r="R142" s="20" t="s">
        <v>36</v>
      </c>
      <c r="S142" s="20" t="s">
        <v>36</v>
      </c>
      <c r="T142" s="20" t="s">
        <v>36</v>
      </c>
      <c r="U142" s="20" t="s">
        <v>36</v>
      </c>
      <c r="V142" s="20" t="s">
        <v>36</v>
      </c>
      <c r="W142" s="20" t="s">
        <v>36</v>
      </c>
      <c r="X142" s="20" t="s">
        <v>36</v>
      </c>
      <c r="Y142" s="20" t="s">
        <v>36</v>
      </c>
      <c r="Z142" s="20" t="s">
        <v>36</v>
      </c>
      <c r="AA142" s="20" t="s">
        <v>36</v>
      </c>
      <c r="AB142" s="20" t="s">
        <v>36</v>
      </c>
      <c r="AC142" s="20" t="s">
        <v>36</v>
      </c>
      <c r="AD142" s="20" t="s">
        <v>36</v>
      </c>
      <c r="AE142" s="20" t="s">
        <v>36</v>
      </c>
      <c r="AF142" s="20" t="s">
        <v>36</v>
      </c>
      <c r="AG142" s="20" t="s">
        <v>36</v>
      </c>
      <c r="AH142" s="22">
        <v>895</v>
      </c>
      <c r="AI142" s="22"/>
      <c r="AJ142" s="20">
        <v>1</v>
      </c>
      <c r="AK142" s="20">
        <v>50000</v>
      </c>
    </row>
    <row r="143" spans="1:37" ht="21.95" customHeight="1">
      <c r="A143" s="15"/>
      <c r="B143" s="16"/>
      <c r="C143" s="17">
        <v>1</v>
      </c>
      <c r="D143" s="16"/>
      <c r="E143" s="18" t="s">
        <v>169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6">
        <f>SUM(AJ144)</f>
        <v>1</v>
      </c>
      <c r="AK143" s="16">
        <f>SUM(AK144)</f>
        <v>50000</v>
      </c>
    </row>
    <row r="144" spans="1:37" ht="21.95" customHeight="1">
      <c r="A144" s="15"/>
      <c r="B144" s="20"/>
      <c r="C144" s="20"/>
      <c r="D144" s="20">
        <v>1</v>
      </c>
      <c r="E144" s="21" t="s">
        <v>170</v>
      </c>
      <c r="F144" s="22">
        <v>37</v>
      </c>
      <c r="G144" s="22">
        <v>20</v>
      </c>
      <c r="H144" s="20" t="s">
        <v>36</v>
      </c>
      <c r="I144" s="22">
        <v>57</v>
      </c>
      <c r="J144" s="20" t="s">
        <v>36</v>
      </c>
      <c r="K144" s="20" t="s">
        <v>36</v>
      </c>
      <c r="L144" s="20" t="s">
        <v>36</v>
      </c>
      <c r="M144" s="20" t="s">
        <v>36</v>
      </c>
      <c r="N144" s="20" t="s">
        <v>36</v>
      </c>
      <c r="O144" s="20" t="s">
        <v>36</v>
      </c>
      <c r="P144" s="20" t="s">
        <v>36</v>
      </c>
      <c r="Q144" s="20" t="s">
        <v>36</v>
      </c>
      <c r="R144" s="20" t="s">
        <v>36</v>
      </c>
      <c r="S144" s="20" t="s">
        <v>36</v>
      </c>
      <c r="T144" s="20" t="s">
        <v>36</v>
      </c>
      <c r="U144" s="20" t="s">
        <v>36</v>
      </c>
      <c r="V144" s="20" t="s">
        <v>36</v>
      </c>
      <c r="W144" s="20" t="s">
        <v>36</v>
      </c>
      <c r="X144" s="20" t="s">
        <v>36</v>
      </c>
      <c r="Y144" s="20" t="s">
        <v>36</v>
      </c>
      <c r="Z144" s="20" t="s">
        <v>36</v>
      </c>
      <c r="AA144" s="20" t="s">
        <v>36</v>
      </c>
      <c r="AB144" s="20" t="s">
        <v>36</v>
      </c>
      <c r="AC144" s="20" t="s">
        <v>36</v>
      </c>
      <c r="AD144" s="20" t="s">
        <v>36</v>
      </c>
      <c r="AE144" s="20" t="s">
        <v>36</v>
      </c>
      <c r="AF144" s="20" t="s">
        <v>36</v>
      </c>
      <c r="AG144" s="20" t="s">
        <v>36</v>
      </c>
      <c r="AH144" s="22">
        <v>57</v>
      </c>
      <c r="AI144" s="22"/>
      <c r="AJ144" s="20">
        <v>1</v>
      </c>
      <c r="AK144" s="20">
        <v>50000</v>
      </c>
    </row>
    <row r="145" spans="1:37" ht="21.95" customHeight="1">
      <c r="A145" s="23">
        <v>17</v>
      </c>
      <c r="B145" s="23">
        <f>SUM(B146:B149)</f>
        <v>0</v>
      </c>
      <c r="C145" s="23">
        <f>SUM(C146:C149)</f>
        <v>2</v>
      </c>
      <c r="D145" s="23">
        <f>SUM(D146:D149)</f>
        <v>2</v>
      </c>
      <c r="E145" s="24" t="s">
        <v>171</v>
      </c>
      <c r="F145" s="23">
        <f t="shared" ref="F145:AI145" si="16">SUM(F146:F149)</f>
        <v>90</v>
      </c>
      <c r="G145" s="23">
        <f t="shared" si="16"/>
        <v>77</v>
      </c>
      <c r="H145" s="23">
        <f t="shared" si="16"/>
        <v>44</v>
      </c>
      <c r="I145" s="23">
        <f t="shared" si="16"/>
        <v>211</v>
      </c>
      <c r="J145" s="23">
        <f t="shared" si="16"/>
        <v>25</v>
      </c>
      <c r="K145" s="23">
        <f t="shared" si="16"/>
        <v>18</v>
      </c>
      <c r="L145" s="23">
        <f t="shared" si="16"/>
        <v>19</v>
      </c>
      <c r="M145" s="23">
        <f t="shared" si="16"/>
        <v>21</v>
      </c>
      <c r="N145" s="23">
        <f t="shared" si="16"/>
        <v>16</v>
      </c>
      <c r="O145" s="23">
        <f t="shared" si="16"/>
        <v>19</v>
      </c>
      <c r="P145" s="23">
        <f t="shared" si="16"/>
        <v>118</v>
      </c>
      <c r="Q145" s="23">
        <f t="shared" si="16"/>
        <v>0</v>
      </c>
      <c r="R145" s="23">
        <f t="shared" si="16"/>
        <v>0</v>
      </c>
      <c r="S145" s="23">
        <f t="shared" si="16"/>
        <v>0</v>
      </c>
      <c r="T145" s="23">
        <f t="shared" si="16"/>
        <v>0</v>
      </c>
      <c r="U145" s="23">
        <f t="shared" si="16"/>
        <v>0</v>
      </c>
      <c r="V145" s="23">
        <f t="shared" si="16"/>
        <v>0</v>
      </c>
      <c r="W145" s="23">
        <f t="shared" si="16"/>
        <v>0</v>
      </c>
      <c r="X145" s="23">
        <f t="shared" si="16"/>
        <v>0</v>
      </c>
      <c r="Y145" s="23">
        <f t="shared" si="16"/>
        <v>0</v>
      </c>
      <c r="Z145" s="23">
        <f t="shared" si="16"/>
        <v>0</v>
      </c>
      <c r="AA145" s="23">
        <f t="shared" si="16"/>
        <v>0</v>
      </c>
      <c r="AB145" s="23">
        <f t="shared" si="16"/>
        <v>0</v>
      </c>
      <c r="AC145" s="23">
        <f t="shared" si="16"/>
        <v>0</v>
      </c>
      <c r="AD145" s="23">
        <f t="shared" si="16"/>
        <v>0</v>
      </c>
      <c r="AE145" s="23">
        <f t="shared" si="16"/>
        <v>0</v>
      </c>
      <c r="AF145" s="23">
        <f t="shared" si="16"/>
        <v>0</v>
      </c>
      <c r="AG145" s="23">
        <f t="shared" si="16"/>
        <v>0</v>
      </c>
      <c r="AH145" s="23">
        <f t="shared" si="16"/>
        <v>329</v>
      </c>
      <c r="AI145" s="23">
        <f t="shared" si="16"/>
        <v>0</v>
      </c>
      <c r="AJ145" s="23">
        <f>SUM(AJ146:AJ149)/2</f>
        <v>2</v>
      </c>
      <c r="AK145" s="23">
        <f>SUM(AK146:AK149)/2</f>
        <v>100000</v>
      </c>
    </row>
    <row r="146" spans="1:37" ht="21.95" customHeight="1">
      <c r="A146" s="15"/>
      <c r="B146" s="16"/>
      <c r="C146" s="17">
        <v>1</v>
      </c>
      <c r="D146" s="16"/>
      <c r="E146" s="18" t="s">
        <v>172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6">
        <f>SUM(AJ147)</f>
        <v>1</v>
      </c>
      <c r="AK146" s="16">
        <f>SUM(AK147)</f>
        <v>50000</v>
      </c>
    </row>
    <row r="147" spans="1:37" ht="21.95" customHeight="1">
      <c r="A147" s="15"/>
      <c r="B147" s="20"/>
      <c r="C147" s="20"/>
      <c r="D147" s="20">
        <v>1</v>
      </c>
      <c r="E147" s="21" t="s">
        <v>173</v>
      </c>
      <c r="F147" s="22">
        <v>69</v>
      </c>
      <c r="G147" s="22">
        <v>56</v>
      </c>
      <c r="H147" s="22">
        <v>28</v>
      </c>
      <c r="I147" s="22">
        <v>153</v>
      </c>
      <c r="J147" s="22">
        <v>13</v>
      </c>
      <c r="K147" s="20" t="s">
        <v>36</v>
      </c>
      <c r="L147" s="20" t="s">
        <v>36</v>
      </c>
      <c r="M147" s="20" t="s">
        <v>36</v>
      </c>
      <c r="N147" s="20" t="s">
        <v>36</v>
      </c>
      <c r="O147" s="20" t="s">
        <v>36</v>
      </c>
      <c r="P147" s="22">
        <v>13</v>
      </c>
      <c r="Q147" s="20" t="s">
        <v>36</v>
      </c>
      <c r="R147" s="20" t="s">
        <v>36</v>
      </c>
      <c r="S147" s="20" t="s">
        <v>36</v>
      </c>
      <c r="T147" s="20" t="s">
        <v>36</v>
      </c>
      <c r="U147" s="20" t="s">
        <v>36</v>
      </c>
      <c r="V147" s="20" t="s">
        <v>36</v>
      </c>
      <c r="W147" s="20" t="s">
        <v>36</v>
      </c>
      <c r="X147" s="20" t="s">
        <v>36</v>
      </c>
      <c r="Y147" s="20" t="s">
        <v>36</v>
      </c>
      <c r="Z147" s="20" t="s">
        <v>36</v>
      </c>
      <c r="AA147" s="20" t="s">
        <v>36</v>
      </c>
      <c r="AB147" s="20" t="s">
        <v>36</v>
      </c>
      <c r="AC147" s="20" t="s">
        <v>36</v>
      </c>
      <c r="AD147" s="20" t="s">
        <v>36</v>
      </c>
      <c r="AE147" s="20" t="s">
        <v>36</v>
      </c>
      <c r="AF147" s="20" t="s">
        <v>36</v>
      </c>
      <c r="AG147" s="20" t="s">
        <v>36</v>
      </c>
      <c r="AH147" s="22">
        <v>166</v>
      </c>
      <c r="AI147" s="22"/>
      <c r="AJ147" s="20">
        <v>1</v>
      </c>
      <c r="AK147" s="20">
        <v>50000</v>
      </c>
    </row>
    <row r="148" spans="1:37" ht="21.95" customHeight="1">
      <c r="A148" s="15"/>
      <c r="B148" s="16"/>
      <c r="C148" s="17">
        <v>1</v>
      </c>
      <c r="D148" s="16"/>
      <c r="E148" s="18" t="s">
        <v>174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6">
        <f>SUM(AJ149)</f>
        <v>1</v>
      </c>
      <c r="AK148" s="16">
        <f>SUM(AK149)</f>
        <v>50000</v>
      </c>
    </row>
    <row r="149" spans="1:37" ht="21.95" customHeight="1">
      <c r="A149" s="15"/>
      <c r="B149" s="20"/>
      <c r="C149" s="20"/>
      <c r="D149" s="20">
        <v>1</v>
      </c>
      <c r="E149" s="21" t="s">
        <v>175</v>
      </c>
      <c r="F149" s="22">
        <v>21</v>
      </c>
      <c r="G149" s="22">
        <v>21</v>
      </c>
      <c r="H149" s="22">
        <v>16</v>
      </c>
      <c r="I149" s="22">
        <v>58</v>
      </c>
      <c r="J149" s="22">
        <v>12</v>
      </c>
      <c r="K149" s="22">
        <v>18</v>
      </c>
      <c r="L149" s="22">
        <v>19</v>
      </c>
      <c r="M149" s="22">
        <v>21</v>
      </c>
      <c r="N149" s="22">
        <v>16</v>
      </c>
      <c r="O149" s="22">
        <v>19</v>
      </c>
      <c r="P149" s="22">
        <v>105</v>
      </c>
      <c r="Q149" s="20" t="s">
        <v>36</v>
      </c>
      <c r="R149" s="20" t="s">
        <v>36</v>
      </c>
      <c r="S149" s="20" t="s">
        <v>36</v>
      </c>
      <c r="T149" s="20" t="s">
        <v>36</v>
      </c>
      <c r="U149" s="20" t="s">
        <v>36</v>
      </c>
      <c r="V149" s="20" t="s">
        <v>36</v>
      </c>
      <c r="W149" s="20" t="s">
        <v>36</v>
      </c>
      <c r="X149" s="20" t="s">
        <v>36</v>
      </c>
      <c r="Y149" s="20" t="s">
        <v>36</v>
      </c>
      <c r="Z149" s="20" t="s">
        <v>36</v>
      </c>
      <c r="AA149" s="20" t="s">
        <v>36</v>
      </c>
      <c r="AB149" s="20" t="s">
        <v>36</v>
      </c>
      <c r="AC149" s="20" t="s">
        <v>36</v>
      </c>
      <c r="AD149" s="20" t="s">
        <v>36</v>
      </c>
      <c r="AE149" s="20" t="s">
        <v>36</v>
      </c>
      <c r="AF149" s="20" t="s">
        <v>36</v>
      </c>
      <c r="AG149" s="20" t="s">
        <v>36</v>
      </c>
      <c r="AH149" s="22">
        <v>163</v>
      </c>
      <c r="AI149" s="22"/>
      <c r="AJ149" s="20">
        <v>1</v>
      </c>
      <c r="AK149" s="20">
        <v>50000</v>
      </c>
    </row>
    <row r="150" spans="1:37" ht="21.95" customHeight="1">
      <c r="A150" s="23">
        <v>18</v>
      </c>
      <c r="B150" s="23">
        <f>SUM(B151:B158)</f>
        <v>0</v>
      </c>
      <c r="C150" s="23">
        <f>SUM(C151:C158)</f>
        <v>4</v>
      </c>
      <c r="D150" s="23">
        <f>SUM(D151:D158)</f>
        <v>4</v>
      </c>
      <c r="E150" s="24" t="s">
        <v>176</v>
      </c>
      <c r="F150" s="36">
        <f t="shared" ref="F150:AI150" si="17">SUM(F151:F158)</f>
        <v>79</v>
      </c>
      <c r="G150" s="36">
        <f t="shared" si="17"/>
        <v>72</v>
      </c>
      <c r="H150" s="36">
        <f t="shared" si="17"/>
        <v>27</v>
      </c>
      <c r="I150" s="36">
        <f t="shared" si="17"/>
        <v>178</v>
      </c>
      <c r="J150" s="36">
        <f t="shared" si="17"/>
        <v>47</v>
      </c>
      <c r="K150" s="36">
        <f t="shared" si="17"/>
        <v>40</v>
      </c>
      <c r="L150" s="36">
        <f t="shared" si="17"/>
        <v>38</v>
      </c>
      <c r="M150" s="36">
        <f t="shared" si="17"/>
        <v>34</v>
      </c>
      <c r="N150" s="36">
        <f t="shared" si="17"/>
        <v>47</v>
      </c>
      <c r="O150" s="36">
        <f t="shared" si="17"/>
        <v>45</v>
      </c>
      <c r="P150" s="36">
        <f t="shared" si="17"/>
        <v>251</v>
      </c>
      <c r="Q150" s="36">
        <f t="shared" si="17"/>
        <v>0</v>
      </c>
      <c r="R150" s="36">
        <f t="shared" si="17"/>
        <v>0</v>
      </c>
      <c r="S150" s="36">
        <f t="shared" si="17"/>
        <v>0</v>
      </c>
      <c r="T150" s="36">
        <f t="shared" si="17"/>
        <v>0</v>
      </c>
      <c r="U150" s="36">
        <f t="shared" si="17"/>
        <v>0</v>
      </c>
      <c r="V150" s="36">
        <f t="shared" si="17"/>
        <v>0</v>
      </c>
      <c r="W150" s="36">
        <f t="shared" si="17"/>
        <v>0</v>
      </c>
      <c r="X150" s="36">
        <f t="shared" si="17"/>
        <v>0</v>
      </c>
      <c r="Y150" s="36">
        <f t="shared" si="17"/>
        <v>0</v>
      </c>
      <c r="Z150" s="36">
        <f t="shared" si="17"/>
        <v>0</v>
      </c>
      <c r="AA150" s="36">
        <f t="shared" si="17"/>
        <v>0</v>
      </c>
      <c r="AB150" s="36">
        <f t="shared" si="17"/>
        <v>0</v>
      </c>
      <c r="AC150" s="36">
        <f t="shared" si="17"/>
        <v>0</v>
      </c>
      <c r="AD150" s="36">
        <f t="shared" si="17"/>
        <v>0</v>
      </c>
      <c r="AE150" s="36">
        <f t="shared" si="17"/>
        <v>0</v>
      </c>
      <c r="AF150" s="36">
        <f t="shared" si="17"/>
        <v>0</v>
      </c>
      <c r="AG150" s="36">
        <f t="shared" si="17"/>
        <v>0</v>
      </c>
      <c r="AH150" s="36">
        <f t="shared" si="17"/>
        <v>429</v>
      </c>
      <c r="AI150" s="36">
        <f t="shared" si="17"/>
        <v>0</v>
      </c>
      <c r="AJ150" s="23">
        <f>SUM(AJ151:AJ158)/2</f>
        <v>4</v>
      </c>
      <c r="AK150" s="23">
        <f>SUM(AK151:AK158)/2</f>
        <v>200000</v>
      </c>
    </row>
    <row r="151" spans="1:37" ht="21.95" customHeight="1">
      <c r="A151" s="15"/>
      <c r="B151" s="16"/>
      <c r="C151" s="17">
        <v>1</v>
      </c>
      <c r="D151" s="16"/>
      <c r="E151" s="18" t="s">
        <v>177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6">
        <f>SUM(AJ152)</f>
        <v>1</v>
      </c>
      <c r="AK151" s="16">
        <f>SUM(AK152)</f>
        <v>50000</v>
      </c>
    </row>
    <row r="152" spans="1:37" ht="21.95" customHeight="1">
      <c r="A152" s="37"/>
      <c r="B152" s="38"/>
      <c r="C152" s="38"/>
      <c r="D152" s="38">
        <v>1</v>
      </c>
      <c r="E152" s="39" t="s">
        <v>178</v>
      </c>
      <c r="F152" s="40">
        <v>8</v>
      </c>
      <c r="G152" s="40">
        <v>14</v>
      </c>
      <c r="H152" s="40">
        <v>13</v>
      </c>
      <c r="I152" s="40">
        <v>35</v>
      </c>
      <c r="J152" s="40">
        <v>13</v>
      </c>
      <c r="K152" s="40">
        <v>15</v>
      </c>
      <c r="L152" s="40">
        <v>14</v>
      </c>
      <c r="M152" s="40">
        <v>8</v>
      </c>
      <c r="N152" s="40">
        <v>14</v>
      </c>
      <c r="O152" s="40">
        <v>11</v>
      </c>
      <c r="P152" s="40">
        <v>75</v>
      </c>
      <c r="Q152" s="38" t="s">
        <v>36</v>
      </c>
      <c r="R152" s="38" t="s">
        <v>36</v>
      </c>
      <c r="S152" s="38" t="s">
        <v>36</v>
      </c>
      <c r="T152" s="38" t="s">
        <v>36</v>
      </c>
      <c r="U152" s="38" t="s">
        <v>36</v>
      </c>
      <c r="V152" s="38" t="s">
        <v>36</v>
      </c>
      <c r="W152" s="38" t="s">
        <v>36</v>
      </c>
      <c r="X152" s="38" t="s">
        <v>36</v>
      </c>
      <c r="Y152" s="38" t="s">
        <v>36</v>
      </c>
      <c r="Z152" s="38" t="s">
        <v>36</v>
      </c>
      <c r="AA152" s="38" t="s">
        <v>36</v>
      </c>
      <c r="AB152" s="38" t="s">
        <v>36</v>
      </c>
      <c r="AC152" s="38" t="s">
        <v>36</v>
      </c>
      <c r="AD152" s="38" t="s">
        <v>36</v>
      </c>
      <c r="AE152" s="38" t="s">
        <v>36</v>
      </c>
      <c r="AF152" s="38" t="s">
        <v>36</v>
      </c>
      <c r="AG152" s="38" t="s">
        <v>36</v>
      </c>
      <c r="AH152" s="40">
        <v>110</v>
      </c>
      <c r="AI152" s="40"/>
      <c r="AJ152" s="38">
        <v>1</v>
      </c>
      <c r="AK152" s="38">
        <v>50000</v>
      </c>
    </row>
    <row r="153" spans="1:37" ht="21.95" customHeight="1">
      <c r="A153" s="15"/>
      <c r="B153" s="16"/>
      <c r="C153" s="17">
        <v>1</v>
      </c>
      <c r="D153" s="16"/>
      <c r="E153" s="18" t="s">
        <v>179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6">
        <f>SUM(AJ154)</f>
        <v>1</v>
      </c>
      <c r="AK153" s="16">
        <f>SUM(AK154)</f>
        <v>50000</v>
      </c>
    </row>
    <row r="154" spans="1:37" ht="21.95" customHeight="1">
      <c r="A154" s="41"/>
      <c r="B154" s="42"/>
      <c r="C154" s="42"/>
      <c r="D154" s="42">
        <v>1</v>
      </c>
      <c r="E154" s="43" t="s">
        <v>180</v>
      </c>
      <c r="F154" s="44">
        <v>33</v>
      </c>
      <c r="G154" s="44">
        <v>20</v>
      </c>
      <c r="H154" s="42" t="s">
        <v>36</v>
      </c>
      <c r="I154" s="44">
        <v>53</v>
      </c>
      <c r="J154" s="42" t="s">
        <v>36</v>
      </c>
      <c r="K154" s="42" t="s">
        <v>36</v>
      </c>
      <c r="L154" s="42" t="s">
        <v>36</v>
      </c>
      <c r="M154" s="42" t="s">
        <v>36</v>
      </c>
      <c r="N154" s="42" t="s">
        <v>36</v>
      </c>
      <c r="O154" s="42" t="s">
        <v>36</v>
      </c>
      <c r="P154" s="42" t="s">
        <v>36</v>
      </c>
      <c r="Q154" s="42" t="s">
        <v>36</v>
      </c>
      <c r="R154" s="42" t="s">
        <v>36</v>
      </c>
      <c r="S154" s="42" t="s">
        <v>36</v>
      </c>
      <c r="T154" s="42" t="s">
        <v>36</v>
      </c>
      <c r="U154" s="42" t="s">
        <v>36</v>
      </c>
      <c r="V154" s="42" t="s">
        <v>36</v>
      </c>
      <c r="W154" s="42" t="s">
        <v>36</v>
      </c>
      <c r="X154" s="42" t="s">
        <v>36</v>
      </c>
      <c r="Y154" s="42" t="s">
        <v>36</v>
      </c>
      <c r="Z154" s="42" t="s">
        <v>36</v>
      </c>
      <c r="AA154" s="42" t="s">
        <v>36</v>
      </c>
      <c r="AB154" s="42" t="s">
        <v>36</v>
      </c>
      <c r="AC154" s="42" t="s">
        <v>36</v>
      </c>
      <c r="AD154" s="42" t="s">
        <v>36</v>
      </c>
      <c r="AE154" s="42" t="s">
        <v>36</v>
      </c>
      <c r="AF154" s="42" t="s">
        <v>36</v>
      </c>
      <c r="AG154" s="42" t="s">
        <v>36</v>
      </c>
      <c r="AH154" s="44">
        <v>53</v>
      </c>
      <c r="AI154" s="44"/>
      <c r="AJ154" s="42">
        <v>1</v>
      </c>
      <c r="AK154" s="42">
        <v>50000</v>
      </c>
    </row>
    <row r="155" spans="1:37" ht="21.95" customHeight="1">
      <c r="A155" s="29"/>
      <c r="B155" s="30"/>
      <c r="C155" s="31">
        <v>1</v>
      </c>
      <c r="D155" s="30"/>
      <c r="E155" s="32" t="s">
        <v>181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0">
        <f>SUM(AJ156)</f>
        <v>1</v>
      </c>
      <c r="AK155" s="30">
        <f>SUM(AK156)</f>
        <v>50000</v>
      </c>
    </row>
    <row r="156" spans="1:37" ht="21.95" customHeight="1">
      <c r="A156" s="15"/>
      <c r="B156" s="20"/>
      <c r="C156" s="20"/>
      <c r="D156" s="20">
        <v>1</v>
      </c>
      <c r="E156" s="21" t="s">
        <v>182</v>
      </c>
      <c r="F156" s="22">
        <v>29</v>
      </c>
      <c r="G156" s="22">
        <v>29</v>
      </c>
      <c r="H156" s="20" t="s">
        <v>36</v>
      </c>
      <c r="I156" s="22">
        <v>58</v>
      </c>
      <c r="J156" s="20" t="s">
        <v>36</v>
      </c>
      <c r="K156" s="20" t="s">
        <v>36</v>
      </c>
      <c r="L156" s="20" t="s">
        <v>36</v>
      </c>
      <c r="M156" s="20" t="s">
        <v>36</v>
      </c>
      <c r="N156" s="20" t="s">
        <v>36</v>
      </c>
      <c r="O156" s="20" t="s">
        <v>36</v>
      </c>
      <c r="P156" s="20" t="s">
        <v>36</v>
      </c>
      <c r="Q156" s="20" t="s">
        <v>36</v>
      </c>
      <c r="R156" s="20" t="s">
        <v>36</v>
      </c>
      <c r="S156" s="20" t="s">
        <v>36</v>
      </c>
      <c r="T156" s="20" t="s">
        <v>36</v>
      </c>
      <c r="U156" s="20" t="s">
        <v>36</v>
      </c>
      <c r="V156" s="20" t="s">
        <v>36</v>
      </c>
      <c r="W156" s="20" t="s">
        <v>36</v>
      </c>
      <c r="X156" s="20" t="s">
        <v>36</v>
      </c>
      <c r="Y156" s="20" t="s">
        <v>36</v>
      </c>
      <c r="Z156" s="20" t="s">
        <v>36</v>
      </c>
      <c r="AA156" s="20" t="s">
        <v>36</v>
      </c>
      <c r="AB156" s="20" t="s">
        <v>36</v>
      </c>
      <c r="AC156" s="20" t="s">
        <v>36</v>
      </c>
      <c r="AD156" s="20" t="s">
        <v>36</v>
      </c>
      <c r="AE156" s="20" t="s">
        <v>36</v>
      </c>
      <c r="AF156" s="20" t="s">
        <v>36</v>
      </c>
      <c r="AG156" s="20" t="s">
        <v>36</v>
      </c>
      <c r="AH156" s="22">
        <v>58</v>
      </c>
      <c r="AI156" s="22"/>
      <c r="AJ156" s="20">
        <v>1</v>
      </c>
      <c r="AK156" s="20">
        <v>50000</v>
      </c>
    </row>
    <row r="157" spans="1:37" ht="21.95" customHeight="1">
      <c r="A157" s="15"/>
      <c r="B157" s="16"/>
      <c r="C157" s="17">
        <v>1</v>
      </c>
      <c r="D157" s="16"/>
      <c r="E157" s="18" t="s">
        <v>183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6">
        <f>SUM(AJ158)</f>
        <v>1</v>
      </c>
      <c r="AK157" s="16">
        <f>SUM(AK158)</f>
        <v>50000</v>
      </c>
    </row>
    <row r="158" spans="1:37" ht="21.95" customHeight="1">
      <c r="A158" s="15"/>
      <c r="B158" s="20"/>
      <c r="C158" s="20"/>
      <c r="D158" s="20">
        <v>1</v>
      </c>
      <c r="E158" s="21" t="s">
        <v>184</v>
      </c>
      <c r="F158" s="22">
        <v>9</v>
      </c>
      <c r="G158" s="22">
        <v>9</v>
      </c>
      <c r="H158" s="22">
        <v>14</v>
      </c>
      <c r="I158" s="22">
        <v>32</v>
      </c>
      <c r="J158" s="22">
        <v>34</v>
      </c>
      <c r="K158" s="22">
        <v>25</v>
      </c>
      <c r="L158" s="22">
        <v>24</v>
      </c>
      <c r="M158" s="22">
        <v>26</v>
      </c>
      <c r="N158" s="22">
        <v>33</v>
      </c>
      <c r="O158" s="22">
        <v>34</v>
      </c>
      <c r="P158" s="22">
        <v>176</v>
      </c>
      <c r="Q158" s="20" t="s">
        <v>36</v>
      </c>
      <c r="R158" s="20" t="s">
        <v>36</v>
      </c>
      <c r="S158" s="20" t="s">
        <v>36</v>
      </c>
      <c r="T158" s="20" t="s">
        <v>36</v>
      </c>
      <c r="U158" s="20" t="s">
        <v>36</v>
      </c>
      <c r="V158" s="20" t="s">
        <v>36</v>
      </c>
      <c r="W158" s="20" t="s">
        <v>36</v>
      </c>
      <c r="X158" s="20" t="s">
        <v>36</v>
      </c>
      <c r="Y158" s="20" t="s">
        <v>36</v>
      </c>
      <c r="Z158" s="20" t="s">
        <v>36</v>
      </c>
      <c r="AA158" s="20" t="s">
        <v>36</v>
      </c>
      <c r="AB158" s="20" t="s">
        <v>36</v>
      </c>
      <c r="AC158" s="20" t="s">
        <v>36</v>
      </c>
      <c r="AD158" s="20" t="s">
        <v>36</v>
      </c>
      <c r="AE158" s="20" t="s">
        <v>36</v>
      </c>
      <c r="AF158" s="20" t="s">
        <v>36</v>
      </c>
      <c r="AG158" s="20" t="s">
        <v>36</v>
      </c>
      <c r="AH158" s="22">
        <v>208</v>
      </c>
      <c r="AI158" s="22"/>
      <c r="AJ158" s="20">
        <v>1</v>
      </c>
      <c r="AK158" s="20">
        <v>50000</v>
      </c>
    </row>
    <row r="159" spans="1:37" ht="21.95" customHeight="1">
      <c r="A159" s="23">
        <v>19</v>
      </c>
      <c r="B159" s="23">
        <f>SUM(B160:B161)</f>
        <v>0</v>
      </c>
      <c r="C159" s="23">
        <f>SUM(C160:C161)</f>
        <v>1</v>
      </c>
      <c r="D159" s="23">
        <f>SUM(D160:D161)</f>
        <v>1</v>
      </c>
      <c r="E159" s="24" t="s">
        <v>185</v>
      </c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23">
        <f>SUM(AJ160:AJ161)/2</f>
        <v>1</v>
      </c>
      <c r="AK159" s="23">
        <f>SUM(AK160:AK161)/2</f>
        <v>50000</v>
      </c>
    </row>
    <row r="160" spans="1:37" ht="21.95" customHeight="1">
      <c r="A160" s="15"/>
      <c r="B160" s="16"/>
      <c r="C160" s="17">
        <v>1</v>
      </c>
      <c r="D160" s="16"/>
      <c r="E160" s="18" t="s">
        <v>186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6">
        <f>SUM(AJ161)</f>
        <v>1</v>
      </c>
      <c r="AK160" s="16">
        <f>SUM(AK161)</f>
        <v>50000</v>
      </c>
    </row>
    <row r="161" spans="1:37" ht="21.95" customHeight="1">
      <c r="A161" s="15"/>
      <c r="B161" s="20"/>
      <c r="C161" s="20"/>
      <c r="D161" s="20">
        <v>1</v>
      </c>
      <c r="E161" s="21" t="s">
        <v>187</v>
      </c>
      <c r="F161" s="22">
        <v>15</v>
      </c>
      <c r="G161" s="22">
        <v>12</v>
      </c>
      <c r="H161" s="20" t="s">
        <v>36</v>
      </c>
      <c r="I161" s="22">
        <v>27</v>
      </c>
      <c r="J161" s="20" t="s">
        <v>36</v>
      </c>
      <c r="K161" s="20" t="s">
        <v>36</v>
      </c>
      <c r="L161" s="20" t="s">
        <v>36</v>
      </c>
      <c r="M161" s="20" t="s">
        <v>36</v>
      </c>
      <c r="N161" s="20" t="s">
        <v>36</v>
      </c>
      <c r="O161" s="20" t="s">
        <v>36</v>
      </c>
      <c r="P161" s="20" t="s">
        <v>36</v>
      </c>
      <c r="Q161" s="20" t="s">
        <v>36</v>
      </c>
      <c r="R161" s="20" t="s">
        <v>36</v>
      </c>
      <c r="S161" s="20" t="s">
        <v>36</v>
      </c>
      <c r="T161" s="20" t="s">
        <v>36</v>
      </c>
      <c r="U161" s="20" t="s">
        <v>36</v>
      </c>
      <c r="V161" s="20" t="s">
        <v>36</v>
      </c>
      <c r="W161" s="20" t="s">
        <v>36</v>
      </c>
      <c r="X161" s="20" t="s">
        <v>36</v>
      </c>
      <c r="Y161" s="20" t="s">
        <v>36</v>
      </c>
      <c r="Z161" s="20" t="s">
        <v>36</v>
      </c>
      <c r="AA161" s="20" t="s">
        <v>36</v>
      </c>
      <c r="AB161" s="20" t="s">
        <v>36</v>
      </c>
      <c r="AC161" s="20" t="s">
        <v>36</v>
      </c>
      <c r="AD161" s="20" t="s">
        <v>36</v>
      </c>
      <c r="AE161" s="20" t="s">
        <v>36</v>
      </c>
      <c r="AF161" s="20" t="s">
        <v>36</v>
      </c>
      <c r="AG161" s="20" t="s">
        <v>36</v>
      </c>
      <c r="AH161" s="22">
        <v>27</v>
      </c>
      <c r="AI161" s="22"/>
      <c r="AJ161" s="20">
        <v>1</v>
      </c>
      <c r="AK161" s="20">
        <v>50000</v>
      </c>
    </row>
    <row r="162" spans="1:37" ht="21.95" customHeight="1">
      <c r="A162" s="23">
        <v>20</v>
      </c>
      <c r="B162" s="23">
        <f>SUM(B163:B173)</f>
        <v>0</v>
      </c>
      <c r="C162" s="23">
        <f>SUM(C163:C173)</f>
        <v>2</v>
      </c>
      <c r="D162" s="23">
        <f>SUM(D163:D173)</f>
        <v>9</v>
      </c>
      <c r="E162" s="24" t="s">
        <v>188</v>
      </c>
      <c r="F162" s="36">
        <f t="shared" ref="F162:AI162" si="18">SUM(F163:F173)</f>
        <v>133</v>
      </c>
      <c r="G162" s="36">
        <f t="shared" si="18"/>
        <v>106</v>
      </c>
      <c r="H162" s="36">
        <f t="shared" si="18"/>
        <v>0</v>
      </c>
      <c r="I162" s="36">
        <f t="shared" si="18"/>
        <v>239</v>
      </c>
      <c r="J162" s="36">
        <f t="shared" si="18"/>
        <v>133</v>
      </c>
      <c r="K162" s="36">
        <f t="shared" si="18"/>
        <v>103</v>
      </c>
      <c r="L162" s="36">
        <f t="shared" si="18"/>
        <v>91</v>
      </c>
      <c r="M162" s="36">
        <f t="shared" si="18"/>
        <v>99</v>
      </c>
      <c r="N162" s="36">
        <f t="shared" si="18"/>
        <v>102</v>
      </c>
      <c r="O162" s="36">
        <f t="shared" si="18"/>
        <v>97</v>
      </c>
      <c r="P162" s="36">
        <f t="shared" si="18"/>
        <v>625</v>
      </c>
      <c r="Q162" s="36">
        <f t="shared" si="18"/>
        <v>4</v>
      </c>
      <c r="R162" s="36">
        <f t="shared" si="18"/>
        <v>14</v>
      </c>
      <c r="S162" s="36">
        <f t="shared" si="18"/>
        <v>5</v>
      </c>
      <c r="T162" s="36">
        <f t="shared" si="18"/>
        <v>23</v>
      </c>
      <c r="U162" s="36">
        <f t="shared" si="18"/>
        <v>0</v>
      </c>
      <c r="V162" s="36">
        <f t="shared" si="18"/>
        <v>0</v>
      </c>
      <c r="W162" s="36">
        <f t="shared" si="18"/>
        <v>0</v>
      </c>
      <c r="X162" s="36">
        <f t="shared" si="18"/>
        <v>0</v>
      </c>
      <c r="Y162" s="36">
        <f t="shared" si="18"/>
        <v>0</v>
      </c>
      <c r="Z162" s="36">
        <f t="shared" si="18"/>
        <v>0</v>
      </c>
      <c r="AA162" s="36">
        <f t="shared" si="18"/>
        <v>0</v>
      </c>
      <c r="AB162" s="36">
        <f t="shared" si="18"/>
        <v>0</v>
      </c>
      <c r="AC162" s="36">
        <f t="shared" si="18"/>
        <v>0</v>
      </c>
      <c r="AD162" s="36">
        <f t="shared" si="18"/>
        <v>0</v>
      </c>
      <c r="AE162" s="36">
        <f t="shared" si="18"/>
        <v>0</v>
      </c>
      <c r="AF162" s="36">
        <f t="shared" si="18"/>
        <v>0</v>
      </c>
      <c r="AG162" s="36">
        <f t="shared" si="18"/>
        <v>0</v>
      </c>
      <c r="AH162" s="36">
        <f t="shared" si="18"/>
        <v>887</v>
      </c>
      <c r="AI162" s="36">
        <f t="shared" si="18"/>
        <v>0</v>
      </c>
      <c r="AJ162" s="23">
        <f>SUM(AJ163:AJ173)/2</f>
        <v>9</v>
      </c>
      <c r="AK162" s="23">
        <f>SUM(AK163:AK173)/2</f>
        <v>450000</v>
      </c>
    </row>
    <row r="163" spans="1:37" ht="21.95" customHeight="1">
      <c r="A163" s="15"/>
      <c r="B163" s="16"/>
      <c r="C163" s="17">
        <v>1</v>
      </c>
      <c r="D163" s="16"/>
      <c r="E163" s="18" t="s">
        <v>189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6">
        <f>SUM(AJ164:AJ170)</f>
        <v>7</v>
      </c>
      <c r="AK163" s="16">
        <f>SUM(AK164:AK170)</f>
        <v>350000</v>
      </c>
    </row>
    <row r="164" spans="1:37" ht="21.95" customHeight="1">
      <c r="A164" s="15"/>
      <c r="B164" s="20"/>
      <c r="C164" s="20"/>
      <c r="D164" s="20">
        <v>1</v>
      </c>
      <c r="E164" s="21" t="s">
        <v>190</v>
      </c>
      <c r="F164" s="22">
        <v>13</v>
      </c>
      <c r="G164" s="22">
        <v>11</v>
      </c>
      <c r="H164" s="20" t="s">
        <v>36</v>
      </c>
      <c r="I164" s="22">
        <v>24</v>
      </c>
      <c r="J164" s="22">
        <v>22</v>
      </c>
      <c r="K164" s="22">
        <v>16</v>
      </c>
      <c r="L164" s="22">
        <v>8</v>
      </c>
      <c r="M164" s="22">
        <v>11</v>
      </c>
      <c r="N164" s="22">
        <v>8</v>
      </c>
      <c r="O164" s="22">
        <v>5</v>
      </c>
      <c r="P164" s="22">
        <v>70</v>
      </c>
      <c r="Q164" s="20" t="s">
        <v>36</v>
      </c>
      <c r="R164" s="20" t="s">
        <v>36</v>
      </c>
      <c r="S164" s="20" t="s">
        <v>36</v>
      </c>
      <c r="T164" s="20" t="s">
        <v>36</v>
      </c>
      <c r="U164" s="20" t="s">
        <v>36</v>
      </c>
      <c r="V164" s="20" t="s">
        <v>36</v>
      </c>
      <c r="W164" s="20" t="s">
        <v>36</v>
      </c>
      <c r="X164" s="20" t="s">
        <v>36</v>
      </c>
      <c r="Y164" s="20" t="s">
        <v>36</v>
      </c>
      <c r="Z164" s="20" t="s">
        <v>36</v>
      </c>
      <c r="AA164" s="20" t="s">
        <v>36</v>
      </c>
      <c r="AB164" s="20" t="s">
        <v>36</v>
      </c>
      <c r="AC164" s="20" t="s">
        <v>36</v>
      </c>
      <c r="AD164" s="20" t="s">
        <v>36</v>
      </c>
      <c r="AE164" s="20" t="s">
        <v>36</v>
      </c>
      <c r="AF164" s="20" t="s">
        <v>36</v>
      </c>
      <c r="AG164" s="20" t="s">
        <v>36</v>
      </c>
      <c r="AH164" s="22">
        <v>94</v>
      </c>
      <c r="AI164" s="22"/>
      <c r="AJ164" s="20">
        <v>1</v>
      </c>
      <c r="AK164" s="20">
        <v>50000</v>
      </c>
    </row>
    <row r="165" spans="1:37" ht="21.95" customHeight="1">
      <c r="A165" s="15"/>
      <c r="B165" s="20"/>
      <c r="C165" s="20"/>
      <c r="D165" s="20">
        <v>1</v>
      </c>
      <c r="E165" s="21" t="s">
        <v>191</v>
      </c>
      <c r="F165" s="22">
        <v>14</v>
      </c>
      <c r="G165" s="22">
        <v>7</v>
      </c>
      <c r="H165" s="20" t="s">
        <v>36</v>
      </c>
      <c r="I165" s="22">
        <v>21</v>
      </c>
      <c r="J165" s="22">
        <v>17</v>
      </c>
      <c r="K165" s="22">
        <v>10</v>
      </c>
      <c r="L165" s="22">
        <v>8</v>
      </c>
      <c r="M165" s="22">
        <v>4</v>
      </c>
      <c r="N165" s="22">
        <v>7</v>
      </c>
      <c r="O165" s="22">
        <v>4</v>
      </c>
      <c r="P165" s="22">
        <v>50</v>
      </c>
      <c r="Q165" s="20" t="s">
        <v>36</v>
      </c>
      <c r="R165" s="20" t="s">
        <v>36</v>
      </c>
      <c r="S165" s="20" t="s">
        <v>36</v>
      </c>
      <c r="T165" s="20" t="s">
        <v>36</v>
      </c>
      <c r="U165" s="20" t="s">
        <v>36</v>
      </c>
      <c r="V165" s="20" t="s">
        <v>36</v>
      </c>
      <c r="W165" s="20" t="s">
        <v>36</v>
      </c>
      <c r="X165" s="20" t="s">
        <v>36</v>
      </c>
      <c r="Y165" s="20" t="s">
        <v>36</v>
      </c>
      <c r="Z165" s="20" t="s">
        <v>36</v>
      </c>
      <c r="AA165" s="20" t="s">
        <v>36</v>
      </c>
      <c r="AB165" s="20" t="s">
        <v>36</v>
      </c>
      <c r="AC165" s="20" t="s">
        <v>36</v>
      </c>
      <c r="AD165" s="20" t="s">
        <v>36</v>
      </c>
      <c r="AE165" s="20" t="s">
        <v>36</v>
      </c>
      <c r="AF165" s="20" t="s">
        <v>36</v>
      </c>
      <c r="AG165" s="20" t="s">
        <v>36</v>
      </c>
      <c r="AH165" s="22">
        <v>71</v>
      </c>
      <c r="AI165" s="22"/>
      <c r="AJ165" s="20">
        <v>1</v>
      </c>
      <c r="AK165" s="20">
        <v>50000</v>
      </c>
    </row>
    <row r="166" spans="1:37" ht="21.95" customHeight="1">
      <c r="A166" s="15"/>
      <c r="B166" s="20"/>
      <c r="C166" s="20"/>
      <c r="D166" s="20">
        <v>1</v>
      </c>
      <c r="E166" s="21" t="s">
        <v>192</v>
      </c>
      <c r="F166" s="22">
        <v>13</v>
      </c>
      <c r="G166" s="22">
        <v>13</v>
      </c>
      <c r="H166" s="20" t="s">
        <v>36</v>
      </c>
      <c r="I166" s="22">
        <v>26</v>
      </c>
      <c r="J166" s="22">
        <v>11</v>
      </c>
      <c r="K166" s="22">
        <v>10</v>
      </c>
      <c r="L166" s="22">
        <v>9</v>
      </c>
      <c r="M166" s="22">
        <v>7</v>
      </c>
      <c r="N166" s="22">
        <v>6</v>
      </c>
      <c r="O166" s="22">
        <v>8</v>
      </c>
      <c r="P166" s="22">
        <v>51</v>
      </c>
      <c r="Q166" s="20" t="s">
        <v>36</v>
      </c>
      <c r="R166" s="20" t="s">
        <v>36</v>
      </c>
      <c r="S166" s="20" t="s">
        <v>36</v>
      </c>
      <c r="T166" s="20" t="s">
        <v>36</v>
      </c>
      <c r="U166" s="20" t="s">
        <v>36</v>
      </c>
      <c r="V166" s="20" t="s">
        <v>36</v>
      </c>
      <c r="W166" s="20" t="s">
        <v>36</v>
      </c>
      <c r="X166" s="20" t="s">
        <v>36</v>
      </c>
      <c r="Y166" s="20" t="s">
        <v>36</v>
      </c>
      <c r="Z166" s="20" t="s">
        <v>36</v>
      </c>
      <c r="AA166" s="20" t="s">
        <v>36</v>
      </c>
      <c r="AB166" s="20" t="s">
        <v>36</v>
      </c>
      <c r="AC166" s="20" t="s">
        <v>36</v>
      </c>
      <c r="AD166" s="20" t="s">
        <v>36</v>
      </c>
      <c r="AE166" s="20" t="s">
        <v>36</v>
      </c>
      <c r="AF166" s="20" t="s">
        <v>36</v>
      </c>
      <c r="AG166" s="20" t="s">
        <v>36</v>
      </c>
      <c r="AH166" s="22">
        <v>77</v>
      </c>
      <c r="AI166" s="22"/>
      <c r="AJ166" s="20">
        <v>1</v>
      </c>
      <c r="AK166" s="20">
        <v>50000</v>
      </c>
    </row>
    <row r="167" spans="1:37" ht="21.95" customHeight="1">
      <c r="A167" s="15"/>
      <c r="B167" s="20"/>
      <c r="C167" s="20"/>
      <c r="D167" s="20">
        <v>1</v>
      </c>
      <c r="E167" s="21" t="s">
        <v>193</v>
      </c>
      <c r="F167" s="22">
        <v>19</v>
      </c>
      <c r="G167" s="22">
        <v>15</v>
      </c>
      <c r="H167" s="20" t="s">
        <v>36</v>
      </c>
      <c r="I167" s="22">
        <v>34</v>
      </c>
      <c r="J167" s="22">
        <v>15</v>
      </c>
      <c r="K167" s="22">
        <v>14</v>
      </c>
      <c r="L167" s="22">
        <v>11</v>
      </c>
      <c r="M167" s="22">
        <v>23</v>
      </c>
      <c r="N167" s="22">
        <v>18</v>
      </c>
      <c r="O167" s="22">
        <v>13</v>
      </c>
      <c r="P167" s="22">
        <v>94</v>
      </c>
      <c r="Q167" s="20" t="s">
        <v>36</v>
      </c>
      <c r="R167" s="20" t="s">
        <v>36</v>
      </c>
      <c r="S167" s="20" t="s">
        <v>36</v>
      </c>
      <c r="T167" s="20" t="s">
        <v>36</v>
      </c>
      <c r="U167" s="20" t="s">
        <v>36</v>
      </c>
      <c r="V167" s="20" t="s">
        <v>36</v>
      </c>
      <c r="W167" s="20" t="s">
        <v>36</v>
      </c>
      <c r="X167" s="20" t="s">
        <v>36</v>
      </c>
      <c r="Y167" s="20" t="s">
        <v>36</v>
      </c>
      <c r="Z167" s="20" t="s">
        <v>36</v>
      </c>
      <c r="AA167" s="20" t="s">
        <v>36</v>
      </c>
      <c r="AB167" s="20" t="s">
        <v>36</v>
      </c>
      <c r="AC167" s="20" t="s">
        <v>36</v>
      </c>
      <c r="AD167" s="20" t="s">
        <v>36</v>
      </c>
      <c r="AE167" s="20" t="s">
        <v>36</v>
      </c>
      <c r="AF167" s="20" t="s">
        <v>36</v>
      </c>
      <c r="AG167" s="20" t="s">
        <v>36</v>
      </c>
      <c r="AH167" s="22">
        <v>128</v>
      </c>
      <c r="AI167" s="22"/>
      <c r="AJ167" s="20">
        <v>1</v>
      </c>
      <c r="AK167" s="20">
        <v>50000</v>
      </c>
    </row>
    <row r="168" spans="1:37" ht="21.95" customHeight="1">
      <c r="A168" s="15"/>
      <c r="B168" s="20"/>
      <c r="C168" s="20"/>
      <c r="D168" s="20">
        <v>1</v>
      </c>
      <c r="E168" s="21" t="s">
        <v>194</v>
      </c>
      <c r="F168" s="22">
        <v>16</v>
      </c>
      <c r="G168" s="22">
        <v>21</v>
      </c>
      <c r="H168" s="20" t="s">
        <v>36</v>
      </c>
      <c r="I168" s="22">
        <v>37</v>
      </c>
      <c r="J168" s="22">
        <v>16</v>
      </c>
      <c r="K168" s="22">
        <v>8</v>
      </c>
      <c r="L168" s="22">
        <v>17</v>
      </c>
      <c r="M168" s="22">
        <v>12</v>
      </c>
      <c r="N168" s="22">
        <v>14</v>
      </c>
      <c r="O168" s="22">
        <v>14</v>
      </c>
      <c r="P168" s="22">
        <v>81</v>
      </c>
      <c r="Q168" s="20" t="s">
        <v>36</v>
      </c>
      <c r="R168" s="20" t="s">
        <v>36</v>
      </c>
      <c r="S168" s="20" t="s">
        <v>36</v>
      </c>
      <c r="T168" s="20" t="s">
        <v>36</v>
      </c>
      <c r="U168" s="20" t="s">
        <v>36</v>
      </c>
      <c r="V168" s="20" t="s">
        <v>36</v>
      </c>
      <c r="W168" s="20" t="s">
        <v>36</v>
      </c>
      <c r="X168" s="20" t="s">
        <v>36</v>
      </c>
      <c r="Y168" s="20" t="s">
        <v>36</v>
      </c>
      <c r="Z168" s="20" t="s">
        <v>36</v>
      </c>
      <c r="AA168" s="20" t="s">
        <v>36</v>
      </c>
      <c r="AB168" s="20" t="s">
        <v>36</v>
      </c>
      <c r="AC168" s="20" t="s">
        <v>36</v>
      </c>
      <c r="AD168" s="20" t="s">
        <v>36</v>
      </c>
      <c r="AE168" s="20" t="s">
        <v>36</v>
      </c>
      <c r="AF168" s="20" t="s">
        <v>36</v>
      </c>
      <c r="AG168" s="20" t="s">
        <v>36</v>
      </c>
      <c r="AH168" s="22">
        <v>118</v>
      </c>
      <c r="AI168" s="22"/>
      <c r="AJ168" s="20">
        <v>1</v>
      </c>
      <c r="AK168" s="20">
        <v>50000</v>
      </c>
    </row>
    <row r="169" spans="1:37" ht="21.95" customHeight="1">
      <c r="A169" s="15"/>
      <c r="B169" s="20"/>
      <c r="C169" s="20"/>
      <c r="D169" s="20">
        <v>1</v>
      </c>
      <c r="E169" s="21" t="s">
        <v>195</v>
      </c>
      <c r="F169" s="22">
        <v>13</v>
      </c>
      <c r="G169" s="22">
        <v>3</v>
      </c>
      <c r="H169" s="20" t="s">
        <v>36</v>
      </c>
      <c r="I169" s="22">
        <v>16</v>
      </c>
      <c r="J169" s="22">
        <v>13</v>
      </c>
      <c r="K169" s="22">
        <v>12</v>
      </c>
      <c r="L169" s="22">
        <v>13</v>
      </c>
      <c r="M169" s="22">
        <v>10</v>
      </c>
      <c r="N169" s="22">
        <v>13</v>
      </c>
      <c r="O169" s="22">
        <v>8</v>
      </c>
      <c r="P169" s="22">
        <v>69</v>
      </c>
      <c r="Q169" s="20" t="s">
        <v>36</v>
      </c>
      <c r="R169" s="20" t="s">
        <v>36</v>
      </c>
      <c r="S169" s="20" t="s">
        <v>36</v>
      </c>
      <c r="T169" s="20" t="s">
        <v>36</v>
      </c>
      <c r="U169" s="20" t="s">
        <v>36</v>
      </c>
      <c r="V169" s="20" t="s">
        <v>36</v>
      </c>
      <c r="W169" s="20" t="s">
        <v>36</v>
      </c>
      <c r="X169" s="20" t="s">
        <v>36</v>
      </c>
      <c r="Y169" s="20" t="s">
        <v>36</v>
      </c>
      <c r="Z169" s="20" t="s">
        <v>36</v>
      </c>
      <c r="AA169" s="20" t="s">
        <v>36</v>
      </c>
      <c r="AB169" s="20" t="s">
        <v>36</v>
      </c>
      <c r="AC169" s="20" t="s">
        <v>36</v>
      </c>
      <c r="AD169" s="20" t="s">
        <v>36</v>
      </c>
      <c r="AE169" s="20" t="s">
        <v>36</v>
      </c>
      <c r="AF169" s="20" t="s">
        <v>36</v>
      </c>
      <c r="AG169" s="20" t="s">
        <v>36</v>
      </c>
      <c r="AH169" s="22">
        <v>85</v>
      </c>
      <c r="AI169" s="22"/>
      <c r="AJ169" s="20">
        <v>1</v>
      </c>
      <c r="AK169" s="20">
        <v>50000</v>
      </c>
    </row>
    <row r="170" spans="1:37" ht="21.95" customHeight="1">
      <c r="A170" s="15"/>
      <c r="B170" s="20"/>
      <c r="C170" s="20"/>
      <c r="D170" s="20">
        <v>1</v>
      </c>
      <c r="E170" s="21" t="s">
        <v>196</v>
      </c>
      <c r="F170" s="22">
        <v>20</v>
      </c>
      <c r="G170" s="22">
        <v>20</v>
      </c>
      <c r="H170" s="20" t="s">
        <v>36</v>
      </c>
      <c r="I170" s="22">
        <v>40</v>
      </c>
      <c r="J170" s="22">
        <v>24</v>
      </c>
      <c r="K170" s="22">
        <v>16</v>
      </c>
      <c r="L170" s="22">
        <v>10</v>
      </c>
      <c r="M170" s="22">
        <v>13</v>
      </c>
      <c r="N170" s="22">
        <v>18</v>
      </c>
      <c r="O170" s="22">
        <v>12</v>
      </c>
      <c r="P170" s="22">
        <v>93</v>
      </c>
      <c r="Q170" s="22">
        <v>4</v>
      </c>
      <c r="R170" s="22">
        <v>14</v>
      </c>
      <c r="S170" s="22">
        <v>5</v>
      </c>
      <c r="T170" s="22">
        <v>23</v>
      </c>
      <c r="U170" s="20" t="s">
        <v>36</v>
      </c>
      <c r="V170" s="20" t="s">
        <v>36</v>
      </c>
      <c r="W170" s="20" t="s">
        <v>36</v>
      </c>
      <c r="X170" s="20" t="s">
        <v>36</v>
      </c>
      <c r="Y170" s="20" t="s">
        <v>36</v>
      </c>
      <c r="Z170" s="20" t="s">
        <v>36</v>
      </c>
      <c r="AA170" s="20" t="s">
        <v>36</v>
      </c>
      <c r="AB170" s="20" t="s">
        <v>36</v>
      </c>
      <c r="AC170" s="20" t="s">
        <v>36</v>
      </c>
      <c r="AD170" s="20" t="s">
        <v>36</v>
      </c>
      <c r="AE170" s="20" t="s">
        <v>36</v>
      </c>
      <c r="AF170" s="20" t="s">
        <v>36</v>
      </c>
      <c r="AG170" s="20" t="s">
        <v>36</v>
      </c>
      <c r="AH170" s="22">
        <v>156</v>
      </c>
      <c r="AI170" s="22"/>
      <c r="AJ170" s="20">
        <v>1</v>
      </c>
      <c r="AK170" s="20">
        <v>50000</v>
      </c>
    </row>
    <row r="171" spans="1:37" ht="21.95" customHeight="1">
      <c r="A171" s="15"/>
      <c r="B171" s="16"/>
      <c r="C171" s="17">
        <v>1</v>
      </c>
      <c r="D171" s="16"/>
      <c r="E171" s="18" t="s">
        <v>197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6">
        <f>SUM(AJ172:AJ173)</f>
        <v>2</v>
      </c>
      <c r="AK171" s="16">
        <f>SUM(AK172:AK173)</f>
        <v>100000</v>
      </c>
    </row>
    <row r="172" spans="1:37" ht="21.95" customHeight="1">
      <c r="A172" s="15"/>
      <c r="B172" s="20"/>
      <c r="C172" s="20"/>
      <c r="D172" s="20">
        <v>1</v>
      </c>
      <c r="E172" s="21" t="s">
        <v>198</v>
      </c>
      <c r="F172" s="22">
        <v>11</v>
      </c>
      <c r="G172" s="22">
        <v>8</v>
      </c>
      <c r="H172" s="20" t="s">
        <v>36</v>
      </c>
      <c r="I172" s="22">
        <v>19</v>
      </c>
      <c r="J172" s="22">
        <v>7</v>
      </c>
      <c r="K172" s="22">
        <v>7</v>
      </c>
      <c r="L172" s="22">
        <v>7</v>
      </c>
      <c r="M172" s="22">
        <v>8</v>
      </c>
      <c r="N172" s="22">
        <v>5</v>
      </c>
      <c r="O172" s="22">
        <v>14</v>
      </c>
      <c r="P172" s="22">
        <v>48</v>
      </c>
      <c r="Q172" s="20" t="s">
        <v>36</v>
      </c>
      <c r="R172" s="20" t="s">
        <v>36</v>
      </c>
      <c r="S172" s="20" t="s">
        <v>36</v>
      </c>
      <c r="T172" s="20" t="s">
        <v>36</v>
      </c>
      <c r="U172" s="20" t="s">
        <v>36</v>
      </c>
      <c r="V172" s="20" t="s">
        <v>36</v>
      </c>
      <c r="W172" s="20" t="s">
        <v>36</v>
      </c>
      <c r="X172" s="20" t="s">
        <v>36</v>
      </c>
      <c r="Y172" s="20" t="s">
        <v>36</v>
      </c>
      <c r="Z172" s="20" t="s">
        <v>36</v>
      </c>
      <c r="AA172" s="20" t="s">
        <v>36</v>
      </c>
      <c r="AB172" s="20" t="s">
        <v>36</v>
      </c>
      <c r="AC172" s="20" t="s">
        <v>36</v>
      </c>
      <c r="AD172" s="20" t="s">
        <v>36</v>
      </c>
      <c r="AE172" s="20" t="s">
        <v>36</v>
      </c>
      <c r="AF172" s="20" t="s">
        <v>36</v>
      </c>
      <c r="AG172" s="20" t="s">
        <v>36</v>
      </c>
      <c r="AH172" s="22">
        <v>67</v>
      </c>
      <c r="AI172" s="22"/>
      <c r="AJ172" s="20">
        <v>1</v>
      </c>
      <c r="AK172" s="20">
        <v>50000</v>
      </c>
    </row>
    <row r="173" spans="1:37" ht="21.95" customHeight="1">
      <c r="A173" s="15"/>
      <c r="B173" s="20"/>
      <c r="C173" s="20"/>
      <c r="D173" s="20">
        <v>1</v>
      </c>
      <c r="E173" s="21" t="s">
        <v>199</v>
      </c>
      <c r="F173" s="22">
        <v>14</v>
      </c>
      <c r="G173" s="22">
        <v>8</v>
      </c>
      <c r="H173" s="20" t="s">
        <v>36</v>
      </c>
      <c r="I173" s="22">
        <v>22</v>
      </c>
      <c r="J173" s="22">
        <v>8</v>
      </c>
      <c r="K173" s="22">
        <v>10</v>
      </c>
      <c r="L173" s="22">
        <v>8</v>
      </c>
      <c r="M173" s="22">
        <v>11</v>
      </c>
      <c r="N173" s="22">
        <v>13</v>
      </c>
      <c r="O173" s="22">
        <v>19</v>
      </c>
      <c r="P173" s="22">
        <v>69</v>
      </c>
      <c r="Q173" s="20" t="s">
        <v>36</v>
      </c>
      <c r="R173" s="20" t="s">
        <v>36</v>
      </c>
      <c r="S173" s="20" t="s">
        <v>36</v>
      </c>
      <c r="T173" s="20" t="s">
        <v>36</v>
      </c>
      <c r="U173" s="20" t="s">
        <v>36</v>
      </c>
      <c r="V173" s="20" t="s">
        <v>36</v>
      </c>
      <c r="W173" s="20" t="s">
        <v>36</v>
      </c>
      <c r="X173" s="20" t="s">
        <v>36</v>
      </c>
      <c r="Y173" s="20" t="s">
        <v>36</v>
      </c>
      <c r="Z173" s="20" t="s">
        <v>36</v>
      </c>
      <c r="AA173" s="20" t="s">
        <v>36</v>
      </c>
      <c r="AB173" s="20" t="s">
        <v>36</v>
      </c>
      <c r="AC173" s="20" t="s">
        <v>36</v>
      </c>
      <c r="AD173" s="20" t="s">
        <v>36</v>
      </c>
      <c r="AE173" s="20" t="s">
        <v>36</v>
      </c>
      <c r="AF173" s="20" t="s">
        <v>36</v>
      </c>
      <c r="AG173" s="20" t="s">
        <v>36</v>
      </c>
      <c r="AH173" s="22">
        <v>91</v>
      </c>
      <c r="AI173" s="22"/>
      <c r="AJ173" s="20">
        <v>1</v>
      </c>
      <c r="AK173" s="20">
        <v>50000</v>
      </c>
    </row>
    <row r="174" spans="1:37" ht="21.95" customHeight="1">
      <c r="A174" s="23">
        <v>21</v>
      </c>
      <c r="B174" s="23">
        <f>SUM(B175:B176)</f>
        <v>0</v>
      </c>
      <c r="C174" s="23">
        <f>SUM(C175:C176)</f>
        <v>1</v>
      </c>
      <c r="D174" s="23">
        <f>SUM(D175:D176)</f>
        <v>1</v>
      </c>
      <c r="E174" s="24" t="s">
        <v>200</v>
      </c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23">
        <f>SUM(AJ175:AJ176)/2</f>
        <v>1</v>
      </c>
      <c r="AK174" s="23">
        <f>SUM(AK175:AK176)/2</f>
        <v>50000</v>
      </c>
    </row>
    <row r="175" spans="1:37" ht="21.95" customHeight="1">
      <c r="A175" s="15"/>
      <c r="B175" s="16"/>
      <c r="C175" s="17">
        <v>1</v>
      </c>
      <c r="D175" s="16"/>
      <c r="E175" s="18" t="s">
        <v>201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6">
        <f>SUM(AJ176)</f>
        <v>1</v>
      </c>
      <c r="AK175" s="16">
        <f>SUM(AK176)</f>
        <v>50000</v>
      </c>
    </row>
    <row r="176" spans="1:37" ht="21.95" customHeight="1">
      <c r="A176" s="15"/>
      <c r="B176" s="20"/>
      <c r="C176" s="20"/>
      <c r="D176" s="20">
        <v>1</v>
      </c>
      <c r="E176" s="21" t="s">
        <v>202</v>
      </c>
      <c r="F176" s="22">
        <v>47</v>
      </c>
      <c r="G176" s="22">
        <v>13</v>
      </c>
      <c r="H176" s="22">
        <v>1</v>
      </c>
      <c r="I176" s="22">
        <v>61</v>
      </c>
      <c r="J176" s="20" t="s">
        <v>36</v>
      </c>
      <c r="K176" s="20" t="s">
        <v>36</v>
      </c>
      <c r="L176" s="20" t="s">
        <v>36</v>
      </c>
      <c r="M176" s="20" t="s">
        <v>36</v>
      </c>
      <c r="N176" s="20" t="s">
        <v>36</v>
      </c>
      <c r="O176" s="20" t="s">
        <v>36</v>
      </c>
      <c r="P176" s="20" t="s">
        <v>36</v>
      </c>
      <c r="Q176" s="20" t="s">
        <v>36</v>
      </c>
      <c r="R176" s="20" t="s">
        <v>36</v>
      </c>
      <c r="S176" s="20" t="s">
        <v>36</v>
      </c>
      <c r="T176" s="20" t="s">
        <v>36</v>
      </c>
      <c r="U176" s="20" t="s">
        <v>36</v>
      </c>
      <c r="V176" s="20" t="s">
        <v>36</v>
      </c>
      <c r="W176" s="20" t="s">
        <v>36</v>
      </c>
      <c r="X176" s="20" t="s">
        <v>36</v>
      </c>
      <c r="Y176" s="20" t="s">
        <v>36</v>
      </c>
      <c r="Z176" s="20" t="s">
        <v>36</v>
      </c>
      <c r="AA176" s="20" t="s">
        <v>36</v>
      </c>
      <c r="AB176" s="20" t="s">
        <v>36</v>
      </c>
      <c r="AC176" s="20" t="s">
        <v>36</v>
      </c>
      <c r="AD176" s="20" t="s">
        <v>36</v>
      </c>
      <c r="AE176" s="20" t="s">
        <v>36</v>
      </c>
      <c r="AF176" s="20" t="s">
        <v>36</v>
      </c>
      <c r="AG176" s="20" t="s">
        <v>36</v>
      </c>
      <c r="AH176" s="22">
        <v>61</v>
      </c>
      <c r="AI176" s="22"/>
      <c r="AJ176" s="20">
        <v>1</v>
      </c>
      <c r="AK176" s="20">
        <v>50000</v>
      </c>
    </row>
    <row r="177" spans="1:37" ht="21.95" customHeight="1">
      <c r="A177" s="23">
        <v>22</v>
      </c>
      <c r="B177" s="23">
        <f>SUM(B178:B188)</f>
        <v>0</v>
      </c>
      <c r="C177" s="23">
        <f>SUM(C178:C188)</f>
        <v>4</v>
      </c>
      <c r="D177" s="23">
        <f>SUM(D178:D188)</f>
        <v>7</v>
      </c>
      <c r="E177" s="24" t="s">
        <v>203</v>
      </c>
      <c r="F177" s="36">
        <f t="shared" ref="F177:AI177" si="19">SUM(F178:F188)</f>
        <v>301</v>
      </c>
      <c r="G177" s="36">
        <f t="shared" si="19"/>
        <v>216</v>
      </c>
      <c r="H177" s="36">
        <f t="shared" si="19"/>
        <v>0</v>
      </c>
      <c r="I177" s="36">
        <f t="shared" si="19"/>
        <v>517</v>
      </c>
      <c r="J177" s="36">
        <f t="shared" si="19"/>
        <v>0</v>
      </c>
      <c r="K177" s="36">
        <f t="shared" si="19"/>
        <v>0</v>
      </c>
      <c r="L177" s="36">
        <f t="shared" si="19"/>
        <v>0</v>
      </c>
      <c r="M177" s="36">
        <f t="shared" si="19"/>
        <v>0</v>
      </c>
      <c r="N177" s="36">
        <f t="shared" si="19"/>
        <v>0</v>
      </c>
      <c r="O177" s="36">
        <f t="shared" si="19"/>
        <v>0</v>
      </c>
      <c r="P177" s="36">
        <f t="shared" si="19"/>
        <v>0</v>
      </c>
      <c r="Q177" s="36">
        <f t="shared" si="19"/>
        <v>0</v>
      </c>
      <c r="R177" s="36">
        <f t="shared" si="19"/>
        <v>0</v>
      </c>
      <c r="S177" s="36">
        <f t="shared" si="19"/>
        <v>0</v>
      </c>
      <c r="T177" s="36">
        <f t="shared" si="19"/>
        <v>0</v>
      </c>
      <c r="U177" s="36">
        <f t="shared" si="19"/>
        <v>0</v>
      </c>
      <c r="V177" s="36">
        <f t="shared" si="19"/>
        <v>0</v>
      </c>
      <c r="W177" s="36">
        <f t="shared" si="19"/>
        <v>0</v>
      </c>
      <c r="X177" s="36">
        <f t="shared" si="19"/>
        <v>0</v>
      </c>
      <c r="Y177" s="36">
        <f t="shared" si="19"/>
        <v>0</v>
      </c>
      <c r="Z177" s="36">
        <f t="shared" si="19"/>
        <v>0</v>
      </c>
      <c r="AA177" s="36">
        <f t="shared" si="19"/>
        <v>0</v>
      </c>
      <c r="AB177" s="36">
        <f t="shared" si="19"/>
        <v>0</v>
      </c>
      <c r="AC177" s="36">
        <f t="shared" si="19"/>
        <v>0</v>
      </c>
      <c r="AD177" s="36">
        <f t="shared" si="19"/>
        <v>0</v>
      </c>
      <c r="AE177" s="36">
        <f t="shared" si="19"/>
        <v>0</v>
      </c>
      <c r="AF177" s="36">
        <f t="shared" si="19"/>
        <v>0</v>
      </c>
      <c r="AG177" s="36">
        <f t="shared" si="19"/>
        <v>0</v>
      </c>
      <c r="AH177" s="36">
        <f t="shared" si="19"/>
        <v>517</v>
      </c>
      <c r="AI177" s="36">
        <f t="shared" si="19"/>
        <v>0</v>
      </c>
      <c r="AJ177" s="23">
        <f>SUM(AJ178:AJ188)/2</f>
        <v>7</v>
      </c>
      <c r="AK177" s="23">
        <f>SUM(AK178:AK188)/2</f>
        <v>350000</v>
      </c>
    </row>
    <row r="178" spans="1:37" ht="21.95" customHeight="1">
      <c r="A178" s="15"/>
      <c r="B178" s="16"/>
      <c r="C178" s="17">
        <v>1</v>
      </c>
      <c r="D178" s="16"/>
      <c r="E178" s="18" t="s">
        <v>204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6">
        <f>SUM(AJ179)</f>
        <v>1</v>
      </c>
      <c r="AK178" s="16">
        <f>SUM(AK179)</f>
        <v>50000</v>
      </c>
    </row>
    <row r="179" spans="1:37" ht="21.95" customHeight="1">
      <c r="A179" s="15"/>
      <c r="B179" s="20"/>
      <c r="C179" s="20"/>
      <c r="D179" s="20">
        <v>1</v>
      </c>
      <c r="E179" s="21" t="s">
        <v>205</v>
      </c>
      <c r="F179" s="22">
        <v>79</v>
      </c>
      <c r="G179" s="20" t="s">
        <v>36</v>
      </c>
      <c r="H179" s="20" t="s">
        <v>36</v>
      </c>
      <c r="I179" s="22">
        <v>79</v>
      </c>
      <c r="J179" s="20" t="s">
        <v>36</v>
      </c>
      <c r="K179" s="20" t="s">
        <v>36</v>
      </c>
      <c r="L179" s="20" t="s">
        <v>36</v>
      </c>
      <c r="M179" s="20" t="s">
        <v>36</v>
      </c>
      <c r="N179" s="20" t="s">
        <v>36</v>
      </c>
      <c r="O179" s="20" t="s">
        <v>36</v>
      </c>
      <c r="P179" s="20" t="s">
        <v>36</v>
      </c>
      <c r="Q179" s="20" t="s">
        <v>36</v>
      </c>
      <c r="R179" s="20" t="s">
        <v>36</v>
      </c>
      <c r="S179" s="20" t="s">
        <v>36</v>
      </c>
      <c r="T179" s="20" t="s">
        <v>36</v>
      </c>
      <c r="U179" s="20" t="s">
        <v>36</v>
      </c>
      <c r="V179" s="20" t="s">
        <v>36</v>
      </c>
      <c r="W179" s="20" t="s">
        <v>36</v>
      </c>
      <c r="X179" s="20" t="s">
        <v>36</v>
      </c>
      <c r="Y179" s="20" t="s">
        <v>36</v>
      </c>
      <c r="Z179" s="20" t="s">
        <v>36</v>
      </c>
      <c r="AA179" s="20" t="s">
        <v>36</v>
      </c>
      <c r="AB179" s="20" t="s">
        <v>36</v>
      </c>
      <c r="AC179" s="20" t="s">
        <v>36</v>
      </c>
      <c r="AD179" s="20" t="s">
        <v>36</v>
      </c>
      <c r="AE179" s="20" t="s">
        <v>36</v>
      </c>
      <c r="AF179" s="20" t="s">
        <v>36</v>
      </c>
      <c r="AG179" s="20" t="s">
        <v>36</v>
      </c>
      <c r="AH179" s="22">
        <v>79</v>
      </c>
      <c r="AI179" s="22"/>
      <c r="AJ179" s="20">
        <v>1</v>
      </c>
      <c r="AK179" s="20">
        <v>50000</v>
      </c>
    </row>
    <row r="180" spans="1:37" ht="21.95" customHeight="1">
      <c r="A180" s="15"/>
      <c r="B180" s="16"/>
      <c r="C180" s="17">
        <v>1</v>
      </c>
      <c r="D180" s="16"/>
      <c r="E180" s="18" t="s">
        <v>206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6">
        <f>SUM(AJ181:AJ182)</f>
        <v>2</v>
      </c>
      <c r="AK180" s="16">
        <f>SUM(AK181:AK182)</f>
        <v>100000</v>
      </c>
    </row>
    <row r="181" spans="1:37" ht="21.95" customHeight="1">
      <c r="A181" s="15"/>
      <c r="B181" s="20"/>
      <c r="C181" s="20"/>
      <c r="D181" s="20">
        <v>1</v>
      </c>
      <c r="E181" s="21" t="s">
        <v>207</v>
      </c>
      <c r="F181" s="22">
        <v>34</v>
      </c>
      <c r="G181" s="22">
        <v>22</v>
      </c>
      <c r="H181" s="20" t="s">
        <v>36</v>
      </c>
      <c r="I181" s="22">
        <v>56</v>
      </c>
      <c r="J181" s="20" t="s">
        <v>36</v>
      </c>
      <c r="K181" s="20" t="s">
        <v>36</v>
      </c>
      <c r="L181" s="20" t="s">
        <v>36</v>
      </c>
      <c r="M181" s="20" t="s">
        <v>36</v>
      </c>
      <c r="N181" s="20" t="s">
        <v>36</v>
      </c>
      <c r="O181" s="20" t="s">
        <v>36</v>
      </c>
      <c r="P181" s="20" t="s">
        <v>36</v>
      </c>
      <c r="Q181" s="20" t="s">
        <v>36</v>
      </c>
      <c r="R181" s="20" t="s">
        <v>36</v>
      </c>
      <c r="S181" s="20" t="s">
        <v>36</v>
      </c>
      <c r="T181" s="20" t="s">
        <v>36</v>
      </c>
      <c r="U181" s="20" t="s">
        <v>36</v>
      </c>
      <c r="V181" s="20" t="s">
        <v>36</v>
      </c>
      <c r="W181" s="20" t="s">
        <v>36</v>
      </c>
      <c r="X181" s="20" t="s">
        <v>36</v>
      </c>
      <c r="Y181" s="20" t="s">
        <v>36</v>
      </c>
      <c r="Z181" s="20" t="s">
        <v>36</v>
      </c>
      <c r="AA181" s="20" t="s">
        <v>36</v>
      </c>
      <c r="AB181" s="20" t="s">
        <v>36</v>
      </c>
      <c r="AC181" s="20" t="s">
        <v>36</v>
      </c>
      <c r="AD181" s="20" t="s">
        <v>36</v>
      </c>
      <c r="AE181" s="20" t="s">
        <v>36</v>
      </c>
      <c r="AF181" s="20" t="s">
        <v>36</v>
      </c>
      <c r="AG181" s="20" t="s">
        <v>36</v>
      </c>
      <c r="AH181" s="22">
        <v>56</v>
      </c>
      <c r="AI181" s="22"/>
      <c r="AJ181" s="20">
        <v>1</v>
      </c>
      <c r="AK181" s="20">
        <v>50000</v>
      </c>
    </row>
    <row r="182" spans="1:37" ht="21.95" customHeight="1">
      <c r="A182" s="15"/>
      <c r="B182" s="20"/>
      <c r="C182" s="20"/>
      <c r="D182" s="20">
        <v>1</v>
      </c>
      <c r="E182" s="21" t="s">
        <v>208</v>
      </c>
      <c r="F182" s="22">
        <v>33</v>
      </c>
      <c r="G182" s="22">
        <v>30</v>
      </c>
      <c r="H182" s="20" t="s">
        <v>36</v>
      </c>
      <c r="I182" s="22">
        <v>63</v>
      </c>
      <c r="J182" s="20" t="s">
        <v>36</v>
      </c>
      <c r="K182" s="20" t="s">
        <v>36</v>
      </c>
      <c r="L182" s="20" t="s">
        <v>36</v>
      </c>
      <c r="M182" s="20" t="s">
        <v>36</v>
      </c>
      <c r="N182" s="20" t="s">
        <v>36</v>
      </c>
      <c r="O182" s="20" t="s">
        <v>36</v>
      </c>
      <c r="P182" s="20" t="s">
        <v>36</v>
      </c>
      <c r="Q182" s="20" t="s">
        <v>36</v>
      </c>
      <c r="R182" s="20" t="s">
        <v>36</v>
      </c>
      <c r="S182" s="20" t="s">
        <v>36</v>
      </c>
      <c r="T182" s="20" t="s">
        <v>36</v>
      </c>
      <c r="U182" s="20" t="s">
        <v>36</v>
      </c>
      <c r="V182" s="20" t="s">
        <v>36</v>
      </c>
      <c r="W182" s="20" t="s">
        <v>36</v>
      </c>
      <c r="X182" s="20" t="s">
        <v>36</v>
      </c>
      <c r="Y182" s="20" t="s">
        <v>36</v>
      </c>
      <c r="Z182" s="20" t="s">
        <v>36</v>
      </c>
      <c r="AA182" s="20" t="s">
        <v>36</v>
      </c>
      <c r="AB182" s="20" t="s">
        <v>36</v>
      </c>
      <c r="AC182" s="20" t="s">
        <v>36</v>
      </c>
      <c r="AD182" s="20" t="s">
        <v>36</v>
      </c>
      <c r="AE182" s="20" t="s">
        <v>36</v>
      </c>
      <c r="AF182" s="20" t="s">
        <v>36</v>
      </c>
      <c r="AG182" s="20" t="s">
        <v>36</v>
      </c>
      <c r="AH182" s="22">
        <v>63</v>
      </c>
      <c r="AI182" s="22"/>
      <c r="AJ182" s="20">
        <v>1</v>
      </c>
      <c r="AK182" s="20">
        <v>50000</v>
      </c>
    </row>
    <row r="183" spans="1:37" ht="21.95" customHeight="1">
      <c r="A183" s="29"/>
      <c r="B183" s="30"/>
      <c r="C183" s="31">
        <v>1</v>
      </c>
      <c r="D183" s="30"/>
      <c r="E183" s="32" t="s">
        <v>209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0">
        <f>SUM(AJ184:AJ186)</f>
        <v>3</v>
      </c>
      <c r="AK183" s="30">
        <f>SUM(AK184:AK186)</f>
        <v>150000</v>
      </c>
    </row>
    <row r="184" spans="1:37" ht="21.95" customHeight="1">
      <c r="A184" s="15"/>
      <c r="B184" s="20"/>
      <c r="C184" s="20"/>
      <c r="D184" s="20">
        <v>1</v>
      </c>
      <c r="E184" s="21" t="s">
        <v>210</v>
      </c>
      <c r="F184" s="22">
        <v>40</v>
      </c>
      <c r="G184" s="22">
        <v>64</v>
      </c>
      <c r="H184" s="20" t="s">
        <v>36</v>
      </c>
      <c r="I184" s="22">
        <v>104</v>
      </c>
      <c r="J184" s="20" t="s">
        <v>36</v>
      </c>
      <c r="K184" s="20" t="s">
        <v>36</v>
      </c>
      <c r="L184" s="20" t="s">
        <v>36</v>
      </c>
      <c r="M184" s="20" t="s">
        <v>36</v>
      </c>
      <c r="N184" s="20" t="s">
        <v>36</v>
      </c>
      <c r="O184" s="20" t="s">
        <v>36</v>
      </c>
      <c r="P184" s="20" t="s">
        <v>36</v>
      </c>
      <c r="Q184" s="20" t="s">
        <v>36</v>
      </c>
      <c r="R184" s="20" t="s">
        <v>36</v>
      </c>
      <c r="S184" s="20" t="s">
        <v>36</v>
      </c>
      <c r="T184" s="20" t="s">
        <v>36</v>
      </c>
      <c r="U184" s="20" t="s">
        <v>36</v>
      </c>
      <c r="V184" s="20" t="s">
        <v>36</v>
      </c>
      <c r="W184" s="20" t="s">
        <v>36</v>
      </c>
      <c r="X184" s="20" t="s">
        <v>36</v>
      </c>
      <c r="Y184" s="20" t="s">
        <v>36</v>
      </c>
      <c r="Z184" s="20" t="s">
        <v>36</v>
      </c>
      <c r="AA184" s="20" t="s">
        <v>36</v>
      </c>
      <c r="AB184" s="20" t="s">
        <v>36</v>
      </c>
      <c r="AC184" s="20" t="s">
        <v>36</v>
      </c>
      <c r="AD184" s="20" t="s">
        <v>36</v>
      </c>
      <c r="AE184" s="20" t="s">
        <v>36</v>
      </c>
      <c r="AF184" s="20" t="s">
        <v>36</v>
      </c>
      <c r="AG184" s="20" t="s">
        <v>36</v>
      </c>
      <c r="AH184" s="22">
        <v>104</v>
      </c>
      <c r="AI184" s="22"/>
      <c r="AJ184" s="20">
        <v>1</v>
      </c>
      <c r="AK184" s="20">
        <v>50000</v>
      </c>
    </row>
    <row r="185" spans="1:37" ht="21.95" customHeight="1">
      <c r="A185" s="15"/>
      <c r="B185" s="20"/>
      <c r="C185" s="20"/>
      <c r="D185" s="20">
        <v>1</v>
      </c>
      <c r="E185" s="21" t="s">
        <v>211</v>
      </c>
      <c r="F185" s="22">
        <v>28</v>
      </c>
      <c r="G185" s="22">
        <v>34</v>
      </c>
      <c r="H185" s="20" t="s">
        <v>36</v>
      </c>
      <c r="I185" s="22">
        <v>62</v>
      </c>
      <c r="J185" s="20" t="s">
        <v>36</v>
      </c>
      <c r="K185" s="20" t="s">
        <v>36</v>
      </c>
      <c r="L185" s="20" t="s">
        <v>36</v>
      </c>
      <c r="M185" s="20" t="s">
        <v>36</v>
      </c>
      <c r="N185" s="20" t="s">
        <v>36</v>
      </c>
      <c r="O185" s="20" t="s">
        <v>36</v>
      </c>
      <c r="P185" s="20" t="s">
        <v>36</v>
      </c>
      <c r="Q185" s="20" t="s">
        <v>36</v>
      </c>
      <c r="R185" s="20" t="s">
        <v>36</v>
      </c>
      <c r="S185" s="20" t="s">
        <v>36</v>
      </c>
      <c r="T185" s="20" t="s">
        <v>36</v>
      </c>
      <c r="U185" s="20" t="s">
        <v>36</v>
      </c>
      <c r="V185" s="20" t="s">
        <v>36</v>
      </c>
      <c r="W185" s="20" t="s">
        <v>36</v>
      </c>
      <c r="X185" s="20" t="s">
        <v>36</v>
      </c>
      <c r="Y185" s="20" t="s">
        <v>36</v>
      </c>
      <c r="Z185" s="20" t="s">
        <v>36</v>
      </c>
      <c r="AA185" s="20" t="s">
        <v>36</v>
      </c>
      <c r="AB185" s="20" t="s">
        <v>36</v>
      </c>
      <c r="AC185" s="20" t="s">
        <v>36</v>
      </c>
      <c r="AD185" s="20" t="s">
        <v>36</v>
      </c>
      <c r="AE185" s="20" t="s">
        <v>36</v>
      </c>
      <c r="AF185" s="20" t="s">
        <v>36</v>
      </c>
      <c r="AG185" s="20" t="s">
        <v>36</v>
      </c>
      <c r="AH185" s="22">
        <v>62</v>
      </c>
      <c r="AI185" s="22"/>
      <c r="AJ185" s="20">
        <v>1</v>
      </c>
      <c r="AK185" s="20">
        <v>50000</v>
      </c>
    </row>
    <row r="186" spans="1:37" ht="21.95" customHeight="1">
      <c r="A186" s="25"/>
      <c r="B186" s="26"/>
      <c r="C186" s="26"/>
      <c r="D186" s="26">
        <v>1</v>
      </c>
      <c r="E186" s="27" t="s">
        <v>212</v>
      </c>
      <c r="F186" s="28">
        <v>55</v>
      </c>
      <c r="G186" s="28">
        <v>60</v>
      </c>
      <c r="H186" s="26" t="s">
        <v>36</v>
      </c>
      <c r="I186" s="28">
        <v>115</v>
      </c>
      <c r="J186" s="26" t="s">
        <v>36</v>
      </c>
      <c r="K186" s="26" t="s">
        <v>36</v>
      </c>
      <c r="L186" s="26" t="s">
        <v>36</v>
      </c>
      <c r="M186" s="26" t="s">
        <v>36</v>
      </c>
      <c r="N186" s="26" t="s">
        <v>36</v>
      </c>
      <c r="O186" s="26" t="s">
        <v>36</v>
      </c>
      <c r="P186" s="26" t="s">
        <v>36</v>
      </c>
      <c r="Q186" s="26" t="s">
        <v>36</v>
      </c>
      <c r="R186" s="26" t="s">
        <v>36</v>
      </c>
      <c r="S186" s="26" t="s">
        <v>36</v>
      </c>
      <c r="T186" s="26" t="s">
        <v>36</v>
      </c>
      <c r="U186" s="26" t="s">
        <v>36</v>
      </c>
      <c r="V186" s="26" t="s">
        <v>36</v>
      </c>
      <c r="W186" s="26" t="s">
        <v>36</v>
      </c>
      <c r="X186" s="26" t="s">
        <v>36</v>
      </c>
      <c r="Y186" s="26" t="s">
        <v>36</v>
      </c>
      <c r="Z186" s="26" t="s">
        <v>36</v>
      </c>
      <c r="AA186" s="26" t="s">
        <v>36</v>
      </c>
      <c r="AB186" s="26" t="s">
        <v>36</v>
      </c>
      <c r="AC186" s="26" t="s">
        <v>36</v>
      </c>
      <c r="AD186" s="26" t="s">
        <v>36</v>
      </c>
      <c r="AE186" s="26" t="s">
        <v>36</v>
      </c>
      <c r="AF186" s="26" t="s">
        <v>36</v>
      </c>
      <c r="AG186" s="26" t="s">
        <v>36</v>
      </c>
      <c r="AH186" s="28">
        <v>115</v>
      </c>
      <c r="AI186" s="28"/>
      <c r="AJ186" s="26">
        <v>1</v>
      </c>
      <c r="AK186" s="26">
        <v>50000</v>
      </c>
    </row>
    <row r="187" spans="1:37" ht="21.95" customHeight="1">
      <c r="A187" s="29"/>
      <c r="B187" s="30"/>
      <c r="C187" s="31">
        <v>1</v>
      </c>
      <c r="D187" s="30"/>
      <c r="E187" s="32" t="s">
        <v>213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0">
        <f>SUM(AJ188)</f>
        <v>1</v>
      </c>
      <c r="AK187" s="30">
        <f>SUM(AK188)</f>
        <v>50000</v>
      </c>
    </row>
    <row r="188" spans="1:37" ht="21.95" customHeight="1">
      <c r="A188" s="15"/>
      <c r="B188" s="20"/>
      <c r="C188" s="20"/>
      <c r="D188" s="20">
        <v>1</v>
      </c>
      <c r="E188" s="21" t="s">
        <v>214</v>
      </c>
      <c r="F188" s="22">
        <v>32</v>
      </c>
      <c r="G188" s="22">
        <v>6</v>
      </c>
      <c r="H188" s="20" t="s">
        <v>36</v>
      </c>
      <c r="I188" s="22">
        <v>38</v>
      </c>
      <c r="J188" s="20" t="s">
        <v>36</v>
      </c>
      <c r="K188" s="20" t="s">
        <v>36</v>
      </c>
      <c r="L188" s="20" t="s">
        <v>36</v>
      </c>
      <c r="M188" s="20" t="s">
        <v>36</v>
      </c>
      <c r="N188" s="20" t="s">
        <v>36</v>
      </c>
      <c r="O188" s="20" t="s">
        <v>36</v>
      </c>
      <c r="P188" s="20" t="s">
        <v>36</v>
      </c>
      <c r="Q188" s="20" t="s">
        <v>36</v>
      </c>
      <c r="R188" s="20" t="s">
        <v>36</v>
      </c>
      <c r="S188" s="20" t="s">
        <v>36</v>
      </c>
      <c r="T188" s="20" t="s">
        <v>36</v>
      </c>
      <c r="U188" s="20" t="s">
        <v>36</v>
      </c>
      <c r="V188" s="20" t="s">
        <v>36</v>
      </c>
      <c r="W188" s="20" t="s">
        <v>36</v>
      </c>
      <c r="X188" s="20" t="s">
        <v>36</v>
      </c>
      <c r="Y188" s="20" t="s">
        <v>36</v>
      </c>
      <c r="Z188" s="20" t="s">
        <v>36</v>
      </c>
      <c r="AA188" s="20" t="s">
        <v>36</v>
      </c>
      <c r="AB188" s="20" t="s">
        <v>36</v>
      </c>
      <c r="AC188" s="20" t="s">
        <v>36</v>
      </c>
      <c r="AD188" s="20" t="s">
        <v>36</v>
      </c>
      <c r="AE188" s="20" t="s">
        <v>36</v>
      </c>
      <c r="AF188" s="20" t="s">
        <v>36</v>
      </c>
      <c r="AG188" s="20" t="s">
        <v>36</v>
      </c>
      <c r="AH188" s="22">
        <v>38</v>
      </c>
      <c r="AI188" s="22"/>
      <c r="AJ188" s="20">
        <v>1</v>
      </c>
      <c r="AK188" s="20">
        <v>50000</v>
      </c>
    </row>
    <row r="189" spans="1:37" ht="21.95" customHeight="1">
      <c r="A189" s="23">
        <v>23</v>
      </c>
      <c r="B189" s="23">
        <f>SUM(B190:B193)</f>
        <v>0</v>
      </c>
      <c r="C189" s="23">
        <f>SUM(C190:C193)</f>
        <v>2</v>
      </c>
      <c r="D189" s="23">
        <f>SUM(D190:D193)</f>
        <v>2</v>
      </c>
      <c r="E189" s="24" t="s">
        <v>215</v>
      </c>
      <c r="F189" s="36">
        <f t="shared" ref="F189:AI189" si="20">SUM(F190:F193)</f>
        <v>21</v>
      </c>
      <c r="G189" s="36">
        <f t="shared" si="20"/>
        <v>12</v>
      </c>
      <c r="H189" s="36">
        <f t="shared" si="20"/>
        <v>15</v>
      </c>
      <c r="I189" s="36">
        <f t="shared" si="20"/>
        <v>48</v>
      </c>
      <c r="J189" s="36">
        <f t="shared" si="20"/>
        <v>30</v>
      </c>
      <c r="K189" s="36">
        <f t="shared" si="20"/>
        <v>30</v>
      </c>
      <c r="L189" s="36">
        <f t="shared" si="20"/>
        <v>16</v>
      </c>
      <c r="M189" s="36">
        <f t="shared" si="20"/>
        <v>14</v>
      </c>
      <c r="N189" s="36">
        <f t="shared" si="20"/>
        <v>11</v>
      </c>
      <c r="O189" s="36">
        <f t="shared" si="20"/>
        <v>21</v>
      </c>
      <c r="P189" s="36">
        <f t="shared" si="20"/>
        <v>122</v>
      </c>
      <c r="Q189" s="36">
        <f t="shared" si="20"/>
        <v>0</v>
      </c>
      <c r="R189" s="36">
        <f t="shared" si="20"/>
        <v>0</v>
      </c>
      <c r="S189" s="36">
        <f t="shared" si="20"/>
        <v>0</v>
      </c>
      <c r="T189" s="36">
        <f t="shared" si="20"/>
        <v>0</v>
      </c>
      <c r="U189" s="36">
        <f t="shared" si="20"/>
        <v>0</v>
      </c>
      <c r="V189" s="36">
        <f t="shared" si="20"/>
        <v>0</v>
      </c>
      <c r="W189" s="36">
        <f t="shared" si="20"/>
        <v>0</v>
      </c>
      <c r="X189" s="36">
        <f t="shared" si="20"/>
        <v>0</v>
      </c>
      <c r="Y189" s="36">
        <f t="shared" si="20"/>
        <v>0</v>
      </c>
      <c r="Z189" s="36">
        <f t="shared" si="20"/>
        <v>0</v>
      </c>
      <c r="AA189" s="36">
        <f t="shared" si="20"/>
        <v>0</v>
      </c>
      <c r="AB189" s="36">
        <f t="shared" si="20"/>
        <v>0</v>
      </c>
      <c r="AC189" s="36">
        <f t="shared" si="20"/>
        <v>0</v>
      </c>
      <c r="AD189" s="36">
        <f t="shared" si="20"/>
        <v>0</v>
      </c>
      <c r="AE189" s="36">
        <f t="shared" si="20"/>
        <v>0</v>
      </c>
      <c r="AF189" s="36">
        <f t="shared" si="20"/>
        <v>0</v>
      </c>
      <c r="AG189" s="36">
        <f t="shared" si="20"/>
        <v>0</v>
      </c>
      <c r="AH189" s="36">
        <f t="shared" si="20"/>
        <v>170</v>
      </c>
      <c r="AI189" s="36">
        <f t="shared" si="20"/>
        <v>0</v>
      </c>
      <c r="AJ189" s="23">
        <f>SUM(AJ190:AJ193)/2</f>
        <v>2</v>
      </c>
      <c r="AK189" s="23">
        <f>SUM(AK190:AK193)/2</f>
        <v>100000</v>
      </c>
    </row>
    <row r="190" spans="1:37" ht="21.95" customHeight="1">
      <c r="A190" s="15"/>
      <c r="B190" s="16"/>
      <c r="C190" s="17">
        <v>1</v>
      </c>
      <c r="D190" s="16"/>
      <c r="E190" s="18" t="s">
        <v>216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6">
        <f>SUM(AJ191)</f>
        <v>1</v>
      </c>
      <c r="AK190" s="16">
        <f>SUM(AK191)</f>
        <v>50000</v>
      </c>
    </row>
    <row r="191" spans="1:37" ht="21.95" customHeight="1">
      <c r="A191" s="15"/>
      <c r="B191" s="20"/>
      <c r="C191" s="20"/>
      <c r="D191" s="20">
        <v>1</v>
      </c>
      <c r="E191" s="21" t="s">
        <v>217</v>
      </c>
      <c r="F191" s="22">
        <v>4</v>
      </c>
      <c r="G191" s="22">
        <v>5</v>
      </c>
      <c r="H191" s="22">
        <v>15</v>
      </c>
      <c r="I191" s="22">
        <v>24</v>
      </c>
      <c r="J191" s="22">
        <v>11</v>
      </c>
      <c r="K191" s="22">
        <v>17</v>
      </c>
      <c r="L191" s="22">
        <v>7</v>
      </c>
      <c r="M191" s="22">
        <v>7</v>
      </c>
      <c r="N191" s="22">
        <v>5</v>
      </c>
      <c r="O191" s="22">
        <v>9</v>
      </c>
      <c r="P191" s="22">
        <v>56</v>
      </c>
      <c r="Q191" s="20" t="s">
        <v>36</v>
      </c>
      <c r="R191" s="20" t="s">
        <v>36</v>
      </c>
      <c r="S191" s="20" t="s">
        <v>36</v>
      </c>
      <c r="T191" s="20" t="s">
        <v>36</v>
      </c>
      <c r="U191" s="20" t="s">
        <v>36</v>
      </c>
      <c r="V191" s="20" t="s">
        <v>36</v>
      </c>
      <c r="W191" s="20" t="s">
        <v>36</v>
      </c>
      <c r="X191" s="20" t="s">
        <v>36</v>
      </c>
      <c r="Y191" s="20" t="s">
        <v>36</v>
      </c>
      <c r="Z191" s="20" t="s">
        <v>36</v>
      </c>
      <c r="AA191" s="20" t="s">
        <v>36</v>
      </c>
      <c r="AB191" s="20" t="s">
        <v>36</v>
      </c>
      <c r="AC191" s="20" t="s">
        <v>36</v>
      </c>
      <c r="AD191" s="20" t="s">
        <v>36</v>
      </c>
      <c r="AE191" s="20" t="s">
        <v>36</v>
      </c>
      <c r="AF191" s="20" t="s">
        <v>36</v>
      </c>
      <c r="AG191" s="20" t="s">
        <v>36</v>
      </c>
      <c r="AH191" s="22">
        <v>80</v>
      </c>
      <c r="AI191" s="22"/>
      <c r="AJ191" s="20">
        <v>1</v>
      </c>
      <c r="AK191" s="20">
        <v>50000</v>
      </c>
    </row>
    <row r="192" spans="1:37" ht="21.95" customHeight="1">
      <c r="A192" s="15"/>
      <c r="B192" s="16"/>
      <c r="C192" s="17">
        <v>1</v>
      </c>
      <c r="D192" s="16"/>
      <c r="E192" s="18" t="s">
        <v>218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6">
        <f>SUM(AJ193)</f>
        <v>1</v>
      </c>
      <c r="AK192" s="16">
        <f>SUM(AK193)</f>
        <v>50000</v>
      </c>
    </row>
    <row r="193" spans="1:37" ht="21.95" customHeight="1">
      <c r="A193" s="15"/>
      <c r="B193" s="20"/>
      <c r="C193" s="20"/>
      <c r="D193" s="20">
        <v>1</v>
      </c>
      <c r="E193" s="21" t="s">
        <v>219</v>
      </c>
      <c r="F193" s="22">
        <v>17</v>
      </c>
      <c r="G193" s="22">
        <v>7</v>
      </c>
      <c r="H193" s="20" t="s">
        <v>36</v>
      </c>
      <c r="I193" s="22">
        <v>24</v>
      </c>
      <c r="J193" s="22">
        <v>19</v>
      </c>
      <c r="K193" s="22">
        <v>13</v>
      </c>
      <c r="L193" s="22">
        <v>9</v>
      </c>
      <c r="M193" s="22">
        <v>7</v>
      </c>
      <c r="N193" s="22">
        <v>6</v>
      </c>
      <c r="O193" s="22">
        <v>12</v>
      </c>
      <c r="P193" s="22">
        <v>66</v>
      </c>
      <c r="Q193" s="20" t="s">
        <v>36</v>
      </c>
      <c r="R193" s="20" t="s">
        <v>36</v>
      </c>
      <c r="S193" s="20" t="s">
        <v>36</v>
      </c>
      <c r="T193" s="20" t="s">
        <v>36</v>
      </c>
      <c r="U193" s="20" t="s">
        <v>36</v>
      </c>
      <c r="V193" s="20" t="s">
        <v>36</v>
      </c>
      <c r="W193" s="20" t="s">
        <v>36</v>
      </c>
      <c r="X193" s="20" t="s">
        <v>36</v>
      </c>
      <c r="Y193" s="20" t="s">
        <v>36</v>
      </c>
      <c r="Z193" s="20" t="s">
        <v>36</v>
      </c>
      <c r="AA193" s="20" t="s">
        <v>36</v>
      </c>
      <c r="AB193" s="20" t="s">
        <v>36</v>
      </c>
      <c r="AC193" s="20" t="s">
        <v>36</v>
      </c>
      <c r="AD193" s="20" t="s">
        <v>36</v>
      </c>
      <c r="AE193" s="20" t="s">
        <v>36</v>
      </c>
      <c r="AF193" s="20" t="s">
        <v>36</v>
      </c>
      <c r="AG193" s="20" t="s">
        <v>36</v>
      </c>
      <c r="AH193" s="22">
        <v>90</v>
      </c>
      <c r="AI193" s="22"/>
      <c r="AJ193" s="20">
        <v>1</v>
      </c>
      <c r="AK193" s="20">
        <v>50000</v>
      </c>
    </row>
    <row r="194" spans="1:37" ht="21.95" customHeight="1">
      <c r="A194" s="23">
        <v>24</v>
      </c>
      <c r="B194" s="23">
        <f>SUM(B195:B196)</f>
        <v>0</v>
      </c>
      <c r="C194" s="23">
        <f>SUM(C195:C196)</f>
        <v>1</v>
      </c>
      <c r="D194" s="23">
        <f>SUM(D195:D196)</f>
        <v>1</v>
      </c>
      <c r="E194" s="24" t="s">
        <v>220</v>
      </c>
      <c r="F194" s="36">
        <f t="shared" ref="F194:AI194" si="21">SUM(F195:F196)</f>
        <v>16</v>
      </c>
      <c r="G194" s="36">
        <f t="shared" si="21"/>
        <v>16</v>
      </c>
      <c r="H194" s="36">
        <f t="shared" si="21"/>
        <v>9</v>
      </c>
      <c r="I194" s="36">
        <f t="shared" si="21"/>
        <v>41</v>
      </c>
      <c r="J194" s="36">
        <f t="shared" si="21"/>
        <v>7</v>
      </c>
      <c r="K194" s="36">
        <f t="shared" si="21"/>
        <v>8</v>
      </c>
      <c r="L194" s="36">
        <f t="shared" si="21"/>
        <v>11</v>
      </c>
      <c r="M194" s="36">
        <f t="shared" si="21"/>
        <v>10</v>
      </c>
      <c r="N194" s="36">
        <f t="shared" si="21"/>
        <v>7</v>
      </c>
      <c r="O194" s="36">
        <f t="shared" si="21"/>
        <v>18</v>
      </c>
      <c r="P194" s="36">
        <f t="shared" si="21"/>
        <v>61</v>
      </c>
      <c r="Q194" s="36">
        <f t="shared" si="21"/>
        <v>26</v>
      </c>
      <c r="R194" s="36">
        <f t="shared" si="21"/>
        <v>17</v>
      </c>
      <c r="S194" s="36">
        <f t="shared" si="21"/>
        <v>18</v>
      </c>
      <c r="T194" s="36">
        <f t="shared" si="21"/>
        <v>61</v>
      </c>
      <c r="U194" s="36">
        <f t="shared" si="21"/>
        <v>0</v>
      </c>
      <c r="V194" s="36">
        <f t="shared" si="21"/>
        <v>0</v>
      </c>
      <c r="W194" s="36">
        <f t="shared" si="21"/>
        <v>0</v>
      </c>
      <c r="X194" s="36">
        <f t="shared" si="21"/>
        <v>0</v>
      </c>
      <c r="Y194" s="36">
        <f t="shared" si="21"/>
        <v>0</v>
      </c>
      <c r="Z194" s="36">
        <f t="shared" si="21"/>
        <v>0</v>
      </c>
      <c r="AA194" s="36">
        <f t="shared" si="21"/>
        <v>0</v>
      </c>
      <c r="AB194" s="36">
        <f t="shared" si="21"/>
        <v>0</v>
      </c>
      <c r="AC194" s="36">
        <f t="shared" si="21"/>
        <v>0</v>
      </c>
      <c r="AD194" s="36">
        <f t="shared" si="21"/>
        <v>0</v>
      </c>
      <c r="AE194" s="36">
        <f t="shared" si="21"/>
        <v>0</v>
      </c>
      <c r="AF194" s="36">
        <f t="shared" si="21"/>
        <v>0</v>
      </c>
      <c r="AG194" s="36">
        <f t="shared" si="21"/>
        <v>0</v>
      </c>
      <c r="AH194" s="36">
        <f t="shared" si="21"/>
        <v>163</v>
      </c>
      <c r="AI194" s="36">
        <f t="shared" si="21"/>
        <v>0</v>
      </c>
      <c r="AJ194" s="23">
        <f>SUM(AJ195:AJ196)/2</f>
        <v>1</v>
      </c>
      <c r="AK194" s="23">
        <f>SUM(AK195:AK196)/2</f>
        <v>50000</v>
      </c>
    </row>
    <row r="195" spans="1:37" ht="21.95" customHeight="1">
      <c r="A195" s="15"/>
      <c r="B195" s="16"/>
      <c r="C195" s="17">
        <v>1</v>
      </c>
      <c r="D195" s="16"/>
      <c r="E195" s="18" t="s">
        <v>221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6">
        <f>SUM(AJ196)</f>
        <v>1</v>
      </c>
      <c r="AK195" s="16">
        <f>SUM(AK196)</f>
        <v>50000</v>
      </c>
    </row>
    <row r="196" spans="1:37" ht="21.95" customHeight="1">
      <c r="A196" s="15"/>
      <c r="B196" s="20"/>
      <c r="C196" s="20"/>
      <c r="D196" s="20">
        <v>1</v>
      </c>
      <c r="E196" s="21" t="s">
        <v>222</v>
      </c>
      <c r="F196" s="22">
        <v>16</v>
      </c>
      <c r="G196" s="22">
        <v>16</v>
      </c>
      <c r="H196" s="22">
        <v>9</v>
      </c>
      <c r="I196" s="22">
        <v>41</v>
      </c>
      <c r="J196" s="22">
        <v>7</v>
      </c>
      <c r="K196" s="22">
        <v>8</v>
      </c>
      <c r="L196" s="22">
        <v>11</v>
      </c>
      <c r="M196" s="22">
        <v>10</v>
      </c>
      <c r="N196" s="22">
        <v>7</v>
      </c>
      <c r="O196" s="22">
        <v>18</v>
      </c>
      <c r="P196" s="22">
        <v>61</v>
      </c>
      <c r="Q196" s="22">
        <v>26</v>
      </c>
      <c r="R196" s="22">
        <v>17</v>
      </c>
      <c r="S196" s="22">
        <v>18</v>
      </c>
      <c r="T196" s="22">
        <v>61</v>
      </c>
      <c r="U196" s="20" t="s">
        <v>36</v>
      </c>
      <c r="V196" s="20" t="s">
        <v>36</v>
      </c>
      <c r="W196" s="20" t="s">
        <v>36</v>
      </c>
      <c r="X196" s="20" t="s">
        <v>36</v>
      </c>
      <c r="Y196" s="20" t="s">
        <v>36</v>
      </c>
      <c r="Z196" s="20" t="s">
        <v>36</v>
      </c>
      <c r="AA196" s="20" t="s">
        <v>36</v>
      </c>
      <c r="AB196" s="20" t="s">
        <v>36</v>
      </c>
      <c r="AC196" s="20" t="s">
        <v>36</v>
      </c>
      <c r="AD196" s="20" t="s">
        <v>36</v>
      </c>
      <c r="AE196" s="20" t="s">
        <v>36</v>
      </c>
      <c r="AF196" s="20" t="s">
        <v>36</v>
      </c>
      <c r="AG196" s="20" t="s">
        <v>36</v>
      </c>
      <c r="AH196" s="22">
        <v>163</v>
      </c>
      <c r="AI196" s="22"/>
      <c r="AJ196" s="20">
        <v>1</v>
      </c>
      <c r="AK196" s="20">
        <v>50000</v>
      </c>
    </row>
    <row r="197" spans="1:37" ht="21.95" customHeight="1">
      <c r="A197" s="23">
        <v>25</v>
      </c>
      <c r="B197" s="23">
        <f>SUM(B198:B201)</f>
        <v>0</v>
      </c>
      <c r="C197" s="23">
        <f>SUM(C198:C201)</f>
        <v>2</v>
      </c>
      <c r="D197" s="23">
        <f>SUM(D198:D201)</f>
        <v>2</v>
      </c>
      <c r="E197" s="24" t="s">
        <v>223</v>
      </c>
      <c r="F197" s="36">
        <f t="shared" ref="F197:AI197" si="22">SUM(F198:F201)</f>
        <v>45</v>
      </c>
      <c r="G197" s="36">
        <f t="shared" si="22"/>
        <v>42</v>
      </c>
      <c r="H197" s="36">
        <f t="shared" si="22"/>
        <v>20</v>
      </c>
      <c r="I197" s="36">
        <f t="shared" si="22"/>
        <v>107</v>
      </c>
      <c r="J197" s="36">
        <f t="shared" si="22"/>
        <v>41</v>
      </c>
      <c r="K197" s="36">
        <f t="shared" si="22"/>
        <v>42</v>
      </c>
      <c r="L197" s="36">
        <f t="shared" si="22"/>
        <v>41</v>
      </c>
      <c r="M197" s="36">
        <f t="shared" si="22"/>
        <v>38</v>
      </c>
      <c r="N197" s="36">
        <f t="shared" si="22"/>
        <v>52</v>
      </c>
      <c r="O197" s="36">
        <f t="shared" si="22"/>
        <v>50</v>
      </c>
      <c r="P197" s="36">
        <f t="shared" si="22"/>
        <v>264</v>
      </c>
      <c r="Q197" s="36">
        <f t="shared" si="22"/>
        <v>21</v>
      </c>
      <c r="R197" s="36">
        <f t="shared" si="22"/>
        <v>13</v>
      </c>
      <c r="S197" s="36">
        <f t="shared" si="22"/>
        <v>1</v>
      </c>
      <c r="T197" s="36">
        <f t="shared" si="22"/>
        <v>35</v>
      </c>
      <c r="U197" s="36">
        <f t="shared" si="22"/>
        <v>0</v>
      </c>
      <c r="V197" s="36">
        <f t="shared" si="22"/>
        <v>0</v>
      </c>
      <c r="W197" s="36">
        <f t="shared" si="22"/>
        <v>0</v>
      </c>
      <c r="X197" s="36">
        <f t="shared" si="22"/>
        <v>0</v>
      </c>
      <c r="Y197" s="36">
        <f t="shared" si="22"/>
        <v>0</v>
      </c>
      <c r="Z197" s="36">
        <f t="shared" si="22"/>
        <v>0</v>
      </c>
      <c r="AA197" s="36">
        <f t="shared" si="22"/>
        <v>0</v>
      </c>
      <c r="AB197" s="36">
        <f t="shared" si="22"/>
        <v>0</v>
      </c>
      <c r="AC197" s="36">
        <f t="shared" si="22"/>
        <v>0</v>
      </c>
      <c r="AD197" s="36">
        <f t="shared" si="22"/>
        <v>0</v>
      </c>
      <c r="AE197" s="36">
        <f t="shared" si="22"/>
        <v>0</v>
      </c>
      <c r="AF197" s="36">
        <f t="shared" si="22"/>
        <v>0</v>
      </c>
      <c r="AG197" s="36">
        <f t="shared" si="22"/>
        <v>0</v>
      </c>
      <c r="AH197" s="36">
        <f t="shared" si="22"/>
        <v>406</v>
      </c>
      <c r="AI197" s="36">
        <f t="shared" si="22"/>
        <v>0</v>
      </c>
      <c r="AJ197" s="23">
        <f>SUM(AJ198:AJ201)/2</f>
        <v>2</v>
      </c>
      <c r="AK197" s="23">
        <f>SUM(AK198:AK201)/2</f>
        <v>100000</v>
      </c>
    </row>
    <row r="198" spans="1:37" ht="21.95" customHeight="1">
      <c r="A198" s="15"/>
      <c r="B198" s="16"/>
      <c r="C198" s="17">
        <v>1</v>
      </c>
      <c r="D198" s="16"/>
      <c r="E198" s="18" t="s">
        <v>224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6">
        <f>SUM(AJ199)</f>
        <v>1</v>
      </c>
      <c r="AK198" s="16">
        <f>SUM(AK199)</f>
        <v>50000</v>
      </c>
    </row>
    <row r="199" spans="1:37" ht="21.95" customHeight="1">
      <c r="A199" s="15"/>
      <c r="B199" s="20"/>
      <c r="C199" s="20"/>
      <c r="D199" s="20">
        <v>1</v>
      </c>
      <c r="E199" s="21" t="s">
        <v>225</v>
      </c>
      <c r="F199" s="22">
        <v>19</v>
      </c>
      <c r="G199" s="22">
        <v>21</v>
      </c>
      <c r="H199" s="20" t="s">
        <v>36</v>
      </c>
      <c r="I199" s="22">
        <v>40</v>
      </c>
      <c r="J199" s="22">
        <v>18</v>
      </c>
      <c r="K199" s="22">
        <v>22</v>
      </c>
      <c r="L199" s="22">
        <v>26</v>
      </c>
      <c r="M199" s="22">
        <v>27</v>
      </c>
      <c r="N199" s="22">
        <v>37</v>
      </c>
      <c r="O199" s="22">
        <v>33</v>
      </c>
      <c r="P199" s="22">
        <v>163</v>
      </c>
      <c r="Q199" s="22">
        <v>21</v>
      </c>
      <c r="R199" s="22">
        <v>13</v>
      </c>
      <c r="S199" s="22">
        <v>1</v>
      </c>
      <c r="T199" s="22">
        <v>35</v>
      </c>
      <c r="U199" s="20" t="s">
        <v>36</v>
      </c>
      <c r="V199" s="20" t="s">
        <v>36</v>
      </c>
      <c r="W199" s="20" t="s">
        <v>36</v>
      </c>
      <c r="X199" s="20" t="s">
        <v>36</v>
      </c>
      <c r="Y199" s="20" t="s">
        <v>36</v>
      </c>
      <c r="Z199" s="20" t="s">
        <v>36</v>
      </c>
      <c r="AA199" s="20" t="s">
        <v>36</v>
      </c>
      <c r="AB199" s="20" t="s">
        <v>36</v>
      </c>
      <c r="AC199" s="20" t="s">
        <v>36</v>
      </c>
      <c r="AD199" s="20" t="s">
        <v>36</v>
      </c>
      <c r="AE199" s="20" t="s">
        <v>36</v>
      </c>
      <c r="AF199" s="20" t="s">
        <v>36</v>
      </c>
      <c r="AG199" s="20" t="s">
        <v>36</v>
      </c>
      <c r="AH199" s="22">
        <v>238</v>
      </c>
      <c r="AI199" s="22"/>
      <c r="AJ199" s="20">
        <v>1</v>
      </c>
      <c r="AK199" s="20">
        <v>50000</v>
      </c>
    </row>
    <row r="200" spans="1:37" ht="21.95" customHeight="1">
      <c r="A200" s="15"/>
      <c r="B200" s="16"/>
      <c r="C200" s="17">
        <v>1</v>
      </c>
      <c r="D200" s="16"/>
      <c r="E200" s="18" t="s">
        <v>226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6">
        <f>SUM(AJ201)</f>
        <v>1</v>
      </c>
      <c r="AK200" s="16">
        <f>SUM(AK201)</f>
        <v>50000</v>
      </c>
    </row>
    <row r="201" spans="1:37" ht="21.95" customHeight="1">
      <c r="A201" s="15"/>
      <c r="B201" s="20"/>
      <c r="C201" s="20"/>
      <c r="D201" s="20">
        <v>1</v>
      </c>
      <c r="E201" s="21" t="s">
        <v>227</v>
      </c>
      <c r="F201" s="22">
        <v>26</v>
      </c>
      <c r="G201" s="22">
        <v>21</v>
      </c>
      <c r="H201" s="22">
        <v>20</v>
      </c>
      <c r="I201" s="22">
        <v>67</v>
      </c>
      <c r="J201" s="22">
        <v>23</v>
      </c>
      <c r="K201" s="22">
        <v>20</v>
      </c>
      <c r="L201" s="22">
        <v>15</v>
      </c>
      <c r="M201" s="22">
        <v>11</v>
      </c>
      <c r="N201" s="22">
        <v>15</v>
      </c>
      <c r="O201" s="22">
        <v>17</v>
      </c>
      <c r="P201" s="22">
        <v>101</v>
      </c>
      <c r="Q201" s="20" t="s">
        <v>36</v>
      </c>
      <c r="R201" s="20" t="s">
        <v>36</v>
      </c>
      <c r="S201" s="20" t="s">
        <v>36</v>
      </c>
      <c r="T201" s="20" t="s">
        <v>36</v>
      </c>
      <c r="U201" s="20" t="s">
        <v>36</v>
      </c>
      <c r="V201" s="20" t="s">
        <v>36</v>
      </c>
      <c r="W201" s="20" t="s">
        <v>36</v>
      </c>
      <c r="X201" s="20" t="s">
        <v>36</v>
      </c>
      <c r="Y201" s="20" t="s">
        <v>36</v>
      </c>
      <c r="Z201" s="20" t="s">
        <v>36</v>
      </c>
      <c r="AA201" s="20" t="s">
        <v>36</v>
      </c>
      <c r="AB201" s="20" t="s">
        <v>36</v>
      </c>
      <c r="AC201" s="20" t="s">
        <v>36</v>
      </c>
      <c r="AD201" s="20" t="s">
        <v>36</v>
      </c>
      <c r="AE201" s="20" t="s">
        <v>36</v>
      </c>
      <c r="AF201" s="20" t="s">
        <v>36</v>
      </c>
      <c r="AG201" s="20" t="s">
        <v>36</v>
      </c>
      <c r="AH201" s="22">
        <v>168</v>
      </c>
      <c r="AI201" s="22"/>
      <c r="AJ201" s="20">
        <v>1</v>
      </c>
      <c r="AK201" s="20">
        <v>50000</v>
      </c>
    </row>
    <row r="202" spans="1:37" ht="21.95" customHeight="1">
      <c r="A202" s="23">
        <v>26</v>
      </c>
      <c r="B202" s="23">
        <f>SUM(B203:B212)</f>
        <v>0</v>
      </c>
      <c r="C202" s="23">
        <f>SUM(C203:C212)</f>
        <v>5</v>
      </c>
      <c r="D202" s="23">
        <f>SUM(D203:D212)</f>
        <v>5</v>
      </c>
      <c r="E202" s="24" t="s">
        <v>228</v>
      </c>
      <c r="F202" s="36">
        <f t="shared" ref="F202:AI202" si="23">SUM(F203:F212)</f>
        <v>64</v>
      </c>
      <c r="G202" s="36">
        <f t="shared" si="23"/>
        <v>55</v>
      </c>
      <c r="H202" s="36">
        <f t="shared" si="23"/>
        <v>22</v>
      </c>
      <c r="I202" s="36">
        <f t="shared" si="23"/>
        <v>141</v>
      </c>
      <c r="J202" s="36">
        <f t="shared" si="23"/>
        <v>92</v>
      </c>
      <c r="K202" s="36">
        <f t="shared" si="23"/>
        <v>38</v>
      </c>
      <c r="L202" s="36">
        <f t="shared" si="23"/>
        <v>41</v>
      </c>
      <c r="M202" s="36">
        <f t="shared" si="23"/>
        <v>40</v>
      </c>
      <c r="N202" s="36">
        <f t="shared" si="23"/>
        <v>38</v>
      </c>
      <c r="O202" s="36">
        <f t="shared" si="23"/>
        <v>29</v>
      </c>
      <c r="P202" s="36">
        <f t="shared" si="23"/>
        <v>278</v>
      </c>
      <c r="Q202" s="36">
        <f t="shared" si="23"/>
        <v>27</v>
      </c>
      <c r="R202" s="36">
        <f t="shared" si="23"/>
        <v>27</v>
      </c>
      <c r="S202" s="36">
        <f t="shared" si="23"/>
        <v>23</v>
      </c>
      <c r="T202" s="36">
        <f t="shared" si="23"/>
        <v>77</v>
      </c>
      <c r="U202" s="36">
        <f t="shared" si="23"/>
        <v>0</v>
      </c>
      <c r="V202" s="36">
        <f t="shared" si="23"/>
        <v>0</v>
      </c>
      <c r="W202" s="36">
        <f t="shared" si="23"/>
        <v>0</v>
      </c>
      <c r="X202" s="36">
        <f t="shared" si="23"/>
        <v>0</v>
      </c>
      <c r="Y202" s="36">
        <f t="shared" si="23"/>
        <v>0</v>
      </c>
      <c r="Z202" s="36">
        <f t="shared" si="23"/>
        <v>0</v>
      </c>
      <c r="AA202" s="36">
        <f t="shared" si="23"/>
        <v>0</v>
      </c>
      <c r="AB202" s="36">
        <f t="shared" si="23"/>
        <v>0</v>
      </c>
      <c r="AC202" s="36">
        <f t="shared" si="23"/>
        <v>0</v>
      </c>
      <c r="AD202" s="36">
        <f t="shared" si="23"/>
        <v>0</v>
      </c>
      <c r="AE202" s="36">
        <f t="shared" si="23"/>
        <v>0</v>
      </c>
      <c r="AF202" s="36">
        <f t="shared" si="23"/>
        <v>0</v>
      </c>
      <c r="AG202" s="36">
        <f t="shared" si="23"/>
        <v>0</v>
      </c>
      <c r="AH202" s="36">
        <f t="shared" si="23"/>
        <v>496</v>
      </c>
      <c r="AI202" s="36">
        <f t="shared" si="23"/>
        <v>0</v>
      </c>
      <c r="AJ202" s="23">
        <f>SUM(AJ203:AJ212)/2</f>
        <v>5</v>
      </c>
      <c r="AK202" s="23">
        <f>SUM(AK203:AK212)/2</f>
        <v>250000</v>
      </c>
    </row>
    <row r="203" spans="1:37" ht="21.95" customHeight="1">
      <c r="A203" s="15"/>
      <c r="B203" s="16"/>
      <c r="C203" s="17">
        <v>1</v>
      </c>
      <c r="D203" s="16"/>
      <c r="E203" s="18" t="s">
        <v>229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6">
        <f>SUM(AJ204)</f>
        <v>1</v>
      </c>
      <c r="AK203" s="16">
        <f>SUM(AK204)</f>
        <v>50000</v>
      </c>
    </row>
    <row r="204" spans="1:37" ht="21.95" customHeight="1">
      <c r="A204" s="15"/>
      <c r="B204" s="20"/>
      <c r="C204" s="20"/>
      <c r="D204" s="20">
        <v>1</v>
      </c>
      <c r="E204" s="21" t="s">
        <v>230</v>
      </c>
      <c r="F204" s="22">
        <v>17</v>
      </c>
      <c r="G204" s="22">
        <v>5</v>
      </c>
      <c r="H204" s="22">
        <v>8</v>
      </c>
      <c r="I204" s="22">
        <v>30</v>
      </c>
      <c r="J204" s="22">
        <v>21</v>
      </c>
      <c r="K204" s="22">
        <v>9</v>
      </c>
      <c r="L204" s="22">
        <v>14</v>
      </c>
      <c r="M204" s="22">
        <v>9</v>
      </c>
      <c r="N204" s="22">
        <v>11</v>
      </c>
      <c r="O204" s="22">
        <v>7</v>
      </c>
      <c r="P204" s="22">
        <v>71</v>
      </c>
      <c r="Q204" s="20" t="s">
        <v>36</v>
      </c>
      <c r="R204" s="20" t="s">
        <v>36</v>
      </c>
      <c r="S204" s="20" t="s">
        <v>36</v>
      </c>
      <c r="T204" s="20" t="s">
        <v>36</v>
      </c>
      <c r="U204" s="20" t="s">
        <v>36</v>
      </c>
      <c r="V204" s="20" t="s">
        <v>36</v>
      </c>
      <c r="W204" s="20" t="s">
        <v>36</v>
      </c>
      <c r="X204" s="20" t="s">
        <v>36</v>
      </c>
      <c r="Y204" s="20" t="s">
        <v>36</v>
      </c>
      <c r="Z204" s="20" t="s">
        <v>36</v>
      </c>
      <c r="AA204" s="20" t="s">
        <v>36</v>
      </c>
      <c r="AB204" s="20" t="s">
        <v>36</v>
      </c>
      <c r="AC204" s="20" t="s">
        <v>36</v>
      </c>
      <c r="AD204" s="20" t="s">
        <v>36</v>
      </c>
      <c r="AE204" s="20" t="s">
        <v>36</v>
      </c>
      <c r="AF204" s="20" t="s">
        <v>36</v>
      </c>
      <c r="AG204" s="20" t="s">
        <v>36</v>
      </c>
      <c r="AH204" s="22">
        <v>101</v>
      </c>
      <c r="AI204" s="22"/>
      <c r="AJ204" s="20">
        <v>1</v>
      </c>
      <c r="AK204" s="20">
        <v>50000</v>
      </c>
    </row>
    <row r="205" spans="1:37" ht="21.95" customHeight="1">
      <c r="A205" s="15"/>
      <c r="B205" s="16"/>
      <c r="C205" s="17">
        <v>1</v>
      </c>
      <c r="D205" s="16"/>
      <c r="E205" s="18" t="s">
        <v>231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6">
        <f>SUM(AJ206)</f>
        <v>1</v>
      </c>
      <c r="AK205" s="16">
        <f>SUM(AK206)</f>
        <v>50000</v>
      </c>
    </row>
    <row r="206" spans="1:37" ht="21.95" customHeight="1">
      <c r="A206" s="15"/>
      <c r="B206" s="20"/>
      <c r="C206" s="20"/>
      <c r="D206" s="20">
        <v>1</v>
      </c>
      <c r="E206" s="21" t="s">
        <v>232</v>
      </c>
      <c r="F206" s="22">
        <v>4</v>
      </c>
      <c r="G206" s="22">
        <v>2</v>
      </c>
      <c r="H206" s="20" t="s">
        <v>36</v>
      </c>
      <c r="I206" s="22">
        <v>6</v>
      </c>
      <c r="J206" s="22">
        <v>2</v>
      </c>
      <c r="K206" s="22">
        <v>2</v>
      </c>
      <c r="L206" s="20" t="s">
        <v>36</v>
      </c>
      <c r="M206" s="22">
        <v>1</v>
      </c>
      <c r="N206" s="20" t="s">
        <v>36</v>
      </c>
      <c r="O206" s="20" t="s">
        <v>36</v>
      </c>
      <c r="P206" s="22">
        <v>5</v>
      </c>
      <c r="Q206" s="20" t="s">
        <v>36</v>
      </c>
      <c r="R206" s="20" t="s">
        <v>36</v>
      </c>
      <c r="S206" s="20" t="s">
        <v>36</v>
      </c>
      <c r="T206" s="20" t="s">
        <v>36</v>
      </c>
      <c r="U206" s="20" t="s">
        <v>36</v>
      </c>
      <c r="V206" s="20" t="s">
        <v>36</v>
      </c>
      <c r="W206" s="20" t="s">
        <v>36</v>
      </c>
      <c r="X206" s="20" t="s">
        <v>36</v>
      </c>
      <c r="Y206" s="20" t="s">
        <v>36</v>
      </c>
      <c r="Z206" s="20" t="s">
        <v>36</v>
      </c>
      <c r="AA206" s="20" t="s">
        <v>36</v>
      </c>
      <c r="AB206" s="20" t="s">
        <v>36</v>
      </c>
      <c r="AC206" s="20" t="s">
        <v>36</v>
      </c>
      <c r="AD206" s="20" t="s">
        <v>36</v>
      </c>
      <c r="AE206" s="20" t="s">
        <v>36</v>
      </c>
      <c r="AF206" s="20" t="s">
        <v>36</v>
      </c>
      <c r="AG206" s="20" t="s">
        <v>36</v>
      </c>
      <c r="AH206" s="22">
        <v>11</v>
      </c>
      <c r="AI206" s="22"/>
      <c r="AJ206" s="20">
        <v>1</v>
      </c>
      <c r="AK206" s="20">
        <v>50000</v>
      </c>
    </row>
    <row r="207" spans="1:37" ht="21.95" customHeight="1">
      <c r="A207" s="15"/>
      <c r="B207" s="16"/>
      <c r="C207" s="17">
        <v>1</v>
      </c>
      <c r="D207" s="16"/>
      <c r="E207" s="18" t="s">
        <v>233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6">
        <f>SUM(AJ208)</f>
        <v>1</v>
      </c>
      <c r="AK207" s="16">
        <f>SUM(AK208)</f>
        <v>50000</v>
      </c>
    </row>
    <row r="208" spans="1:37" ht="21.95" customHeight="1">
      <c r="A208" s="15"/>
      <c r="B208" s="20"/>
      <c r="C208" s="20"/>
      <c r="D208" s="20">
        <v>1</v>
      </c>
      <c r="E208" s="21" t="s">
        <v>234</v>
      </c>
      <c r="F208" s="22">
        <v>14</v>
      </c>
      <c r="G208" s="22">
        <v>18</v>
      </c>
      <c r="H208" s="20" t="s">
        <v>36</v>
      </c>
      <c r="I208" s="22">
        <v>32</v>
      </c>
      <c r="J208" s="22">
        <v>26</v>
      </c>
      <c r="K208" s="22">
        <v>7</v>
      </c>
      <c r="L208" s="22">
        <v>13</v>
      </c>
      <c r="M208" s="22">
        <v>15</v>
      </c>
      <c r="N208" s="22">
        <v>4</v>
      </c>
      <c r="O208" s="22">
        <v>6</v>
      </c>
      <c r="P208" s="22">
        <v>71</v>
      </c>
      <c r="Q208" s="20" t="s">
        <v>36</v>
      </c>
      <c r="R208" s="20" t="s">
        <v>36</v>
      </c>
      <c r="S208" s="20" t="s">
        <v>36</v>
      </c>
      <c r="T208" s="20" t="s">
        <v>36</v>
      </c>
      <c r="U208" s="20" t="s">
        <v>36</v>
      </c>
      <c r="V208" s="20" t="s">
        <v>36</v>
      </c>
      <c r="W208" s="20" t="s">
        <v>36</v>
      </c>
      <c r="X208" s="20" t="s">
        <v>36</v>
      </c>
      <c r="Y208" s="20" t="s">
        <v>36</v>
      </c>
      <c r="Z208" s="20" t="s">
        <v>36</v>
      </c>
      <c r="AA208" s="20" t="s">
        <v>36</v>
      </c>
      <c r="AB208" s="20" t="s">
        <v>36</v>
      </c>
      <c r="AC208" s="20" t="s">
        <v>36</v>
      </c>
      <c r="AD208" s="20" t="s">
        <v>36</v>
      </c>
      <c r="AE208" s="20" t="s">
        <v>36</v>
      </c>
      <c r="AF208" s="20" t="s">
        <v>36</v>
      </c>
      <c r="AG208" s="20" t="s">
        <v>36</v>
      </c>
      <c r="AH208" s="22">
        <v>103</v>
      </c>
      <c r="AI208" s="22"/>
      <c r="AJ208" s="20">
        <v>1</v>
      </c>
      <c r="AK208" s="20">
        <v>50000</v>
      </c>
    </row>
    <row r="209" spans="1:37" ht="21.95" customHeight="1">
      <c r="A209" s="15"/>
      <c r="B209" s="16"/>
      <c r="C209" s="17">
        <v>1</v>
      </c>
      <c r="D209" s="16"/>
      <c r="E209" s="18" t="s">
        <v>235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6">
        <f>SUM(AJ210)</f>
        <v>1</v>
      </c>
      <c r="AK209" s="16">
        <f>SUM(AK210)</f>
        <v>50000</v>
      </c>
    </row>
    <row r="210" spans="1:37" ht="21.95" customHeight="1">
      <c r="A210" s="15"/>
      <c r="B210" s="20"/>
      <c r="C210" s="20"/>
      <c r="D210" s="20">
        <v>1</v>
      </c>
      <c r="E210" s="21" t="s">
        <v>236</v>
      </c>
      <c r="F210" s="22">
        <v>10</v>
      </c>
      <c r="G210" s="22">
        <v>15</v>
      </c>
      <c r="H210" s="20" t="s">
        <v>36</v>
      </c>
      <c r="I210" s="22">
        <v>25</v>
      </c>
      <c r="J210" s="22">
        <v>21</v>
      </c>
      <c r="K210" s="22">
        <v>20</v>
      </c>
      <c r="L210" s="22">
        <v>14</v>
      </c>
      <c r="M210" s="22">
        <v>15</v>
      </c>
      <c r="N210" s="22">
        <v>23</v>
      </c>
      <c r="O210" s="22">
        <v>16</v>
      </c>
      <c r="P210" s="22">
        <v>109</v>
      </c>
      <c r="Q210" s="22">
        <v>27</v>
      </c>
      <c r="R210" s="22">
        <v>27</v>
      </c>
      <c r="S210" s="22">
        <v>23</v>
      </c>
      <c r="T210" s="22">
        <v>77</v>
      </c>
      <c r="U210" s="20" t="s">
        <v>36</v>
      </c>
      <c r="V210" s="20" t="s">
        <v>36</v>
      </c>
      <c r="W210" s="20" t="s">
        <v>36</v>
      </c>
      <c r="X210" s="20" t="s">
        <v>36</v>
      </c>
      <c r="Y210" s="20" t="s">
        <v>36</v>
      </c>
      <c r="Z210" s="20" t="s">
        <v>36</v>
      </c>
      <c r="AA210" s="20" t="s">
        <v>36</v>
      </c>
      <c r="AB210" s="20" t="s">
        <v>36</v>
      </c>
      <c r="AC210" s="20" t="s">
        <v>36</v>
      </c>
      <c r="AD210" s="20" t="s">
        <v>36</v>
      </c>
      <c r="AE210" s="20" t="s">
        <v>36</v>
      </c>
      <c r="AF210" s="20" t="s">
        <v>36</v>
      </c>
      <c r="AG210" s="20" t="s">
        <v>36</v>
      </c>
      <c r="AH210" s="22">
        <v>211</v>
      </c>
      <c r="AI210" s="22"/>
      <c r="AJ210" s="20">
        <v>1</v>
      </c>
      <c r="AK210" s="20">
        <v>50000</v>
      </c>
    </row>
    <row r="211" spans="1:37" ht="21.95" customHeight="1">
      <c r="A211" s="15"/>
      <c r="B211" s="16"/>
      <c r="C211" s="17">
        <v>1</v>
      </c>
      <c r="D211" s="16"/>
      <c r="E211" s="18" t="s">
        <v>237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6">
        <f>SUM(AJ212)</f>
        <v>1</v>
      </c>
      <c r="AK211" s="16">
        <f>SUM(AK212)</f>
        <v>50000</v>
      </c>
    </row>
    <row r="212" spans="1:37" ht="21.95" customHeight="1">
      <c r="A212" s="15"/>
      <c r="B212" s="20"/>
      <c r="C212" s="20"/>
      <c r="D212" s="20">
        <v>1</v>
      </c>
      <c r="E212" s="21" t="s">
        <v>238</v>
      </c>
      <c r="F212" s="22">
        <v>19</v>
      </c>
      <c r="G212" s="22">
        <v>15</v>
      </c>
      <c r="H212" s="22">
        <v>14</v>
      </c>
      <c r="I212" s="22">
        <v>48</v>
      </c>
      <c r="J212" s="22">
        <v>22</v>
      </c>
      <c r="K212" s="20" t="s">
        <v>36</v>
      </c>
      <c r="L212" s="20" t="s">
        <v>36</v>
      </c>
      <c r="M212" s="20" t="s">
        <v>36</v>
      </c>
      <c r="N212" s="20" t="s">
        <v>36</v>
      </c>
      <c r="O212" s="20" t="s">
        <v>36</v>
      </c>
      <c r="P212" s="22">
        <v>22</v>
      </c>
      <c r="Q212" s="20" t="s">
        <v>36</v>
      </c>
      <c r="R212" s="20" t="s">
        <v>36</v>
      </c>
      <c r="S212" s="20" t="s">
        <v>36</v>
      </c>
      <c r="T212" s="20" t="s">
        <v>36</v>
      </c>
      <c r="U212" s="20" t="s">
        <v>36</v>
      </c>
      <c r="V212" s="20" t="s">
        <v>36</v>
      </c>
      <c r="W212" s="20" t="s">
        <v>36</v>
      </c>
      <c r="X212" s="20" t="s">
        <v>36</v>
      </c>
      <c r="Y212" s="20" t="s">
        <v>36</v>
      </c>
      <c r="Z212" s="20" t="s">
        <v>36</v>
      </c>
      <c r="AA212" s="20" t="s">
        <v>36</v>
      </c>
      <c r="AB212" s="20" t="s">
        <v>36</v>
      </c>
      <c r="AC212" s="20" t="s">
        <v>36</v>
      </c>
      <c r="AD212" s="20" t="s">
        <v>36</v>
      </c>
      <c r="AE212" s="20" t="s">
        <v>36</v>
      </c>
      <c r="AF212" s="20" t="s">
        <v>36</v>
      </c>
      <c r="AG212" s="20" t="s">
        <v>36</v>
      </c>
      <c r="AH212" s="22">
        <v>70</v>
      </c>
      <c r="AI212" s="22"/>
      <c r="AJ212" s="20">
        <v>1</v>
      </c>
      <c r="AK212" s="20">
        <v>50000</v>
      </c>
    </row>
    <row r="213" spans="1:37" ht="21.6" customHeight="1">
      <c r="A213" s="34">
        <v>27</v>
      </c>
      <c r="B213" s="34">
        <f>SUM(B214:B215)</f>
        <v>0</v>
      </c>
      <c r="C213" s="34">
        <f>SUM(C214:C215)</f>
        <v>1</v>
      </c>
      <c r="D213" s="34">
        <f>SUM(D214:D215)</f>
        <v>1</v>
      </c>
      <c r="E213" s="35" t="s">
        <v>239</v>
      </c>
      <c r="F213" s="46">
        <f t="shared" ref="F213:AI213" si="24">SUM(F214:F215)</f>
        <v>14</v>
      </c>
      <c r="G213" s="46">
        <f t="shared" si="24"/>
        <v>11</v>
      </c>
      <c r="H213" s="46">
        <f t="shared" si="24"/>
        <v>0</v>
      </c>
      <c r="I213" s="46">
        <f t="shared" si="24"/>
        <v>25</v>
      </c>
      <c r="J213" s="46">
        <f t="shared" si="24"/>
        <v>0</v>
      </c>
      <c r="K213" s="46">
        <f t="shared" si="24"/>
        <v>0</v>
      </c>
      <c r="L213" s="46">
        <f t="shared" si="24"/>
        <v>0</v>
      </c>
      <c r="M213" s="46">
        <f t="shared" si="24"/>
        <v>0</v>
      </c>
      <c r="N213" s="46">
        <f t="shared" si="24"/>
        <v>0</v>
      </c>
      <c r="O213" s="46">
        <f t="shared" si="24"/>
        <v>0</v>
      </c>
      <c r="P213" s="46">
        <f t="shared" si="24"/>
        <v>0</v>
      </c>
      <c r="Q213" s="46">
        <f t="shared" si="24"/>
        <v>0</v>
      </c>
      <c r="R213" s="46">
        <f t="shared" si="24"/>
        <v>0</v>
      </c>
      <c r="S213" s="46">
        <f t="shared" si="24"/>
        <v>0</v>
      </c>
      <c r="T213" s="46">
        <f t="shared" si="24"/>
        <v>0</v>
      </c>
      <c r="U213" s="46">
        <f t="shared" si="24"/>
        <v>0</v>
      </c>
      <c r="V213" s="46">
        <f t="shared" si="24"/>
        <v>0</v>
      </c>
      <c r="W213" s="46">
        <f t="shared" si="24"/>
        <v>0</v>
      </c>
      <c r="X213" s="46">
        <f t="shared" si="24"/>
        <v>0</v>
      </c>
      <c r="Y213" s="46">
        <f t="shared" si="24"/>
        <v>0</v>
      </c>
      <c r="Z213" s="46">
        <f t="shared" si="24"/>
        <v>0</v>
      </c>
      <c r="AA213" s="46">
        <f t="shared" si="24"/>
        <v>0</v>
      </c>
      <c r="AB213" s="46">
        <f t="shared" si="24"/>
        <v>0</v>
      </c>
      <c r="AC213" s="46">
        <f t="shared" si="24"/>
        <v>0</v>
      </c>
      <c r="AD213" s="46">
        <f t="shared" si="24"/>
        <v>0</v>
      </c>
      <c r="AE213" s="46">
        <f t="shared" si="24"/>
        <v>0</v>
      </c>
      <c r="AF213" s="46">
        <f t="shared" si="24"/>
        <v>0</v>
      </c>
      <c r="AG213" s="46">
        <f t="shared" si="24"/>
        <v>0</v>
      </c>
      <c r="AH213" s="46">
        <f t="shared" si="24"/>
        <v>25</v>
      </c>
      <c r="AI213" s="46">
        <f t="shared" si="24"/>
        <v>0</v>
      </c>
      <c r="AJ213" s="34">
        <f>SUM(AJ214:AJ215)/2</f>
        <v>1</v>
      </c>
      <c r="AK213" s="34">
        <f>SUM(AK214:AK215)/2</f>
        <v>50000</v>
      </c>
    </row>
    <row r="214" spans="1:37" ht="21.6" customHeight="1">
      <c r="A214" s="15"/>
      <c r="B214" s="16"/>
      <c r="C214" s="17">
        <v>1</v>
      </c>
      <c r="D214" s="16"/>
      <c r="E214" s="18" t="s">
        <v>240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6">
        <f>SUM(AJ215)</f>
        <v>1</v>
      </c>
      <c r="AK214" s="16">
        <f>SUM(AK215)</f>
        <v>50000</v>
      </c>
    </row>
    <row r="215" spans="1:37" ht="21.6" customHeight="1">
      <c r="A215" s="15"/>
      <c r="B215" s="20"/>
      <c r="C215" s="20"/>
      <c r="D215" s="20">
        <v>1</v>
      </c>
      <c r="E215" s="21" t="s">
        <v>241</v>
      </c>
      <c r="F215" s="22">
        <v>14</v>
      </c>
      <c r="G215" s="22">
        <v>11</v>
      </c>
      <c r="H215" s="20" t="s">
        <v>36</v>
      </c>
      <c r="I215" s="22">
        <v>25</v>
      </c>
      <c r="J215" s="20" t="s">
        <v>36</v>
      </c>
      <c r="K215" s="20" t="s">
        <v>36</v>
      </c>
      <c r="L215" s="20" t="s">
        <v>36</v>
      </c>
      <c r="M215" s="20" t="s">
        <v>36</v>
      </c>
      <c r="N215" s="20" t="s">
        <v>36</v>
      </c>
      <c r="O215" s="20" t="s">
        <v>36</v>
      </c>
      <c r="P215" s="20" t="s">
        <v>36</v>
      </c>
      <c r="Q215" s="20" t="s">
        <v>36</v>
      </c>
      <c r="R215" s="20" t="s">
        <v>36</v>
      </c>
      <c r="S215" s="20" t="s">
        <v>36</v>
      </c>
      <c r="T215" s="20" t="s">
        <v>36</v>
      </c>
      <c r="U215" s="20" t="s">
        <v>36</v>
      </c>
      <c r="V215" s="20" t="s">
        <v>36</v>
      </c>
      <c r="W215" s="20" t="s">
        <v>36</v>
      </c>
      <c r="X215" s="20" t="s">
        <v>36</v>
      </c>
      <c r="Y215" s="20" t="s">
        <v>36</v>
      </c>
      <c r="Z215" s="20" t="s">
        <v>36</v>
      </c>
      <c r="AA215" s="20" t="s">
        <v>36</v>
      </c>
      <c r="AB215" s="20" t="s">
        <v>36</v>
      </c>
      <c r="AC215" s="20" t="s">
        <v>36</v>
      </c>
      <c r="AD215" s="20" t="s">
        <v>36</v>
      </c>
      <c r="AE215" s="20" t="s">
        <v>36</v>
      </c>
      <c r="AF215" s="20" t="s">
        <v>36</v>
      </c>
      <c r="AG215" s="20" t="s">
        <v>36</v>
      </c>
      <c r="AH215" s="22">
        <v>25</v>
      </c>
      <c r="AI215" s="22"/>
      <c r="AJ215" s="20">
        <v>1</v>
      </c>
      <c r="AK215" s="20">
        <v>50000</v>
      </c>
    </row>
    <row r="216" spans="1:37" ht="21.6" customHeight="1">
      <c r="A216" s="23">
        <v>28</v>
      </c>
      <c r="B216" s="23">
        <f>SUM(B217:B220)</f>
        <v>0</v>
      </c>
      <c r="C216" s="23">
        <f>SUM(C217:C220)</f>
        <v>2</v>
      </c>
      <c r="D216" s="23">
        <f>SUM(D217:D220)</f>
        <v>2</v>
      </c>
      <c r="E216" s="24" t="s">
        <v>242</v>
      </c>
      <c r="F216" s="36">
        <f t="shared" ref="F216:AI216" si="25">SUM(F217:F220)</f>
        <v>52</v>
      </c>
      <c r="G216" s="36">
        <f t="shared" si="25"/>
        <v>53</v>
      </c>
      <c r="H216" s="36">
        <f t="shared" si="25"/>
        <v>11</v>
      </c>
      <c r="I216" s="36">
        <f t="shared" si="25"/>
        <v>116</v>
      </c>
      <c r="J216" s="36">
        <f t="shared" si="25"/>
        <v>0</v>
      </c>
      <c r="K216" s="36">
        <f t="shared" si="25"/>
        <v>0</v>
      </c>
      <c r="L216" s="36">
        <f t="shared" si="25"/>
        <v>0</v>
      </c>
      <c r="M216" s="36">
        <f t="shared" si="25"/>
        <v>0</v>
      </c>
      <c r="N216" s="36">
        <f t="shared" si="25"/>
        <v>0</v>
      </c>
      <c r="O216" s="36">
        <f t="shared" si="25"/>
        <v>0</v>
      </c>
      <c r="P216" s="36">
        <f t="shared" si="25"/>
        <v>0</v>
      </c>
      <c r="Q216" s="36">
        <f t="shared" si="25"/>
        <v>0</v>
      </c>
      <c r="R216" s="36">
        <f t="shared" si="25"/>
        <v>0</v>
      </c>
      <c r="S216" s="36">
        <f t="shared" si="25"/>
        <v>0</v>
      </c>
      <c r="T216" s="36">
        <f t="shared" si="25"/>
        <v>0</v>
      </c>
      <c r="U216" s="36">
        <f t="shared" si="25"/>
        <v>0</v>
      </c>
      <c r="V216" s="36">
        <f t="shared" si="25"/>
        <v>0</v>
      </c>
      <c r="W216" s="36">
        <f t="shared" si="25"/>
        <v>0</v>
      </c>
      <c r="X216" s="36">
        <f t="shared" si="25"/>
        <v>0</v>
      </c>
      <c r="Y216" s="36">
        <f t="shared" si="25"/>
        <v>0</v>
      </c>
      <c r="Z216" s="36">
        <f t="shared" si="25"/>
        <v>0</v>
      </c>
      <c r="AA216" s="36">
        <f t="shared" si="25"/>
        <v>0</v>
      </c>
      <c r="AB216" s="36">
        <f t="shared" si="25"/>
        <v>0</v>
      </c>
      <c r="AC216" s="36">
        <f t="shared" si="25"/>
        <v>0</v>
      </c>
      <c r="AD216" s="36">
        <f t="shared" si="25"/>
        <v>0</v>
      </c>
      <c r="AE216" s="36">
        <f t="shared" si="25"/>
        <v>0</v>
      </c>
      <c r="AF216" s="36">
        <f t="shared" si="25"/>
        <v>0</v>
      </c>
      <c r="AG216" s="36">
        <f t="shared" si="25"/>
        <v>0</v>
      </c>
      <c r="AH216" s="36">
        <f t="shared" si="25"/>
        <v>116</v>
      </c>
      <c r="AI216" s="36">
        <f t="shared" si="25"/>
        <v>0</v>
      </c>
      <c r="AJ216" s="23">
        <f>SUM(AJ217:AJ220)/2</f>
        <v>2</v>
      </c>
      <c r="AK216" s="23">
        <f>SUM(AK217:AK220)/2</f>
        <v>100000</v>
      </c>
    </row>
    <row r="217" spans="1:37" ht="21.6" customHeight="1">
      <c r="A217" s="15"/>
      <c r="B217" s="16"/>
      <c r="C217" s="17">
        <v>1</v>
      </c>
      <c r="D217" s="16"/>
      <c r="E217" s="18" t="s">
        <v>243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6">
        <f>SUM(AJ218)</f>
        <v>1</v>
      </c>
      <c r="AK217" s="16">
        <f>SUM(AK218)</f>
        <v>50000</v>
      </c>
    </row>
    <row r="218" spans="1:37" ht="21.6" customHeight="1">
      <c r="A218" s="25"/>
      <c r="B218" s="26"/>
      <c r="C218" s="26"/>
      <c r="D218" s="26">
        <v>1</v>
      </c>
      <c r="E218" s="27" t="s">
        <v>244</v>
      </c>
      <c r="F218" s="28">
        <v>20</v>
      </c>
      <c r="G218" s="28">
        <v>26</v>
      </c>
      <c r="H218" s="28">
        <v>11</v>
      </c>
      <c r="I218" s="28">
        <v>57</v>
      </c>
      <c r="J218" s="26" t="s">
        <v>36</v>
      </c>
      <c r="K218" s="26" t="s">
        <v>36</v>
      </c>
      <c r="L218" s="26" t="s">
        <v>36</v>
      </c>
      <c r="M218" s="26" t="s">
        <v>36</v>
      </c>
      <c r="N218" s="26" t="s">
        <v>36</v>
      </c>
      <c r="O218" s="26" t="s">
        <v>36</v>
      </c>
      <c r="P218" s="26" t="s">
        <v>36</v>
      </c>
      <c r="Q218" s="26" t="s">
        <v>36</v>
      </c>
      <c r="R218" s="26" t="s">
        <v>36</v>
      </c>
      <c r="S218" s="26" t="s">
        <v>36</v>
      </c>
      <c r="T218" s="26" t="s">
        <v>36</v>
      </c>
      <c r="U218" s="26" t="s">
        <v>36</v>
      </c>
      <c r="V218" s="26" t="s">
        <v>36</v>
      </c>
      <c r="W218" s="26" t="s">
        <v>36</v>
      </c>
      <c r="X218" s="26" t="s">
        <v>36</v>
      </c>
      <c r="Y218" s="26" t="s">
        <v>36</v>
      </c>
      <c r="Z218" s="26" t="s">
        <v>36</v>
      </c>
      <c r="AA218" s="26" t="s">
        <v>36</v>
      </c>
      <c r="AB218" s="26" t="s">
        <v>36</v>
      </c>
      <c r="AC218" s="26" t="s">
        <v>36</v>
      </c>
      <c r="AD218" s="26" t="s">
        <v>36</v>
      </c>
      <c r="AE218" s="26" t="s">
        <v>36</v>
      </c>
      <c r="AF218" s="26" t="s">
        <v>36</v>
      </c>
      <c r="AG218" s="26" t="s">
        <v>36</v>
      </c>
      <c r="AH218" s="28">
        <v>57</v>
      </c>
      <c r="AI218" s="28"/>
      <c r="AJ218" s="26">
        <v>1</v>
      </c>
      <c r="AK218" s="26">
        <v>50000</v>
      </c>
    </row>
    <row r="219" spans="1:37" ht="21.6" customHeight="1">
      <c r="A219" s="29"/>
      <c r="B219" s="30"/>
      <c r="C219" s="31">
        <v>1</v>
      </c>
      <c r="D219" s="30"/>
      <c r="E219" s="32" t="s">
        <v>245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0">
        <f>SUM(AJ220)</f>
        <v>1</v>
      </c>
      <c r="AK219" s="30">
        <f>SUM(AK220)</f>
        <v>50000</v>
      </c>
    </row>
    <row r="220" spans="1:37" ht="21.6" customHeight="1">
      <c r="A220" s="15"/>
      <c r="B220" s="20"/>
      <c r="C220" s="20"/>
      <c r="D220" s="20">
        <v>1</v>
      </c>
      <c r="E220" s="21" t="s">
        <v>246</v>
      </c>
      <c r="F220" s="22">
        <v>32</v>
      </c>
      <c r="G220" s="22">
        <v>27</v>
      </c>
      <c r="H220" s="20" t="s">
        <v>36</v>
      </c>
      <c r="I220" s="22">
        <v>59</v>
      </c>
      <c r="J220" s="20" t="s">
        <v>36</v>
      </c>
      <c r="K220" s="20" t="s">
        <v>36</v>
      </c>
      <c r="L220" s="20" t="s">
        <v>36</v>
      </c>
      <c r="M220" s="20" t="s">
        <v>36</v>
      </c>
      <c r="N220" s="20" t="s">
        <v>36</v>
      </c>
      <c r="O220" s="20" t="s">
        <v>36</v>
      </c>
      <c r="P220" s="20" t="s">
        <v>36</v>
      </c>
      <c r="Q220" s="20" t="s">
        <v>36</v>
      </c>
      <c r="R220" s="20" t="s">
        <v>36</v>
      </c>
      <c r="S220" s="20" t="s">
        <v>36</v>
      </c>
      <c r="T220" s="20" t="s">
        <v>36</v>
      </c>
      <c r="U220" s="20" t="s">
        <v>36</v>
      </c>
      <c r="V220" s="20" t="s">
        <v>36</v>
      </c>
      <c r="W220" s="20" t="s">
        <v>36</v>
      </c>
      <c r="X220" s="20" t="s">
        <v>36</v>
      </c>
      <c r="Y220" s="20" t="s">
        <v>36</v>
      </c>
      <c r="Z220" s="20" t="s">
        <v>36</v>
      </c>
      <c r="AA220" s="20" t="s">
        <v>36</v>
      </c>
      <c r="AB220" s="20" t="s">
        <v>36</v>
      </c>
      <c r="AC220" s="20" t="s">
        <v>36</v>
      </c>
      <c r="AD220" s="20" t="s">
        <v>36</v>
      </c>
      <c r="AE220" s="20" t="s">
        <v>36</v>
      </c>
      <c r="AF220" s="20" t="s">
        <v>36</v>
      </c>
      <c r="AG220" s="20" t="s">
        <v>36</v>
      </c>
      <c r="AH220" s="22">
        <v>59</v>
      </c>
      <c r="AI220" s="22"/>
      <c r="AJ220" s="20">
        <v>1</v>
      </c>
      <c r="AK220" s="20">
        <v>50000</v>
      </c>
    </row>
    <row r="221" spans="1:37" ht="21.6" customHeight="1">
      <c r="A221" s="23">
        <v>29</v>
      </c>
      <c r="B221" s="23">
        <f>SUM(B222:B227)</f>
        <v>0</v>
      </c>
      <c r="C221" s="23">
        <f>SUM(C222:C227)</f>
        <v>3</v>
      </c>
      <c r="D221" s="23">
        <f>SUM(D222:D227)</f>
        <v>3</v>
      </c>
      <c r="E221" s="24" t="s">
        <v>247</v>
      </c>
      <c r="F221" s="36">
        <f t="shared" ref="F221:AI221" si="26">SUM(F222:F227)</f>
        <v>43</v>
      </c>
      <c r="G221" s="36">
        <f t="shared" si="26"/>
        <v>34</v>
      </c>
      <c r="H221" s="36">
        <f t="shared" si="26"/>
        <v>15</v>
      </c>
      <c r="I221" s="36">
        <f t="shared" si="26"/>
        <v>92</v>
      </c>
      <c r="J221" s="36">
        <f t="shared" si="26"/>
        <v>41</v>
      </c>
      <c r="K221" s="36">
        <f t="shared" si="26"/>
        <v>48</v>
      </c>
      <c r="L221" s="36">
        <f t="shared" si="26"/>
        <v>46</v>
      </c>
      <c r="M221" s="36">
        <f t="shared" si="26"/>
        <v>27</v>
      </c>
      <c r="N221" s="36">
        <f t="shared" si="26"/>
        <v>26</v>
      </c>
      <c r="O221" s="36">
        <f t="shared" si="26"/>
        <v>24</v>
      </c>
      <c r="P221" s="36">
        <f t="shared" si="26"/>
        <v>212</v>
      </c>
      <c r="Q221" s="36">
        <f t="shared" si="26"/>
        <v>0</v>
      </c>
      <c r="R221" s="36">
        <f t="shared" si="26"/>
        <v>0</v>
      </c>
      <c r="S221" s="36">
        <f t="shared" si="26"/>
        <v>0</v>
      </c>
      <c r="T221" s="36">
        <f t="shared" si="26"/>
        <v>0</v>
      </c>
      <c r="U221" s="36">
        <f t="shared" si="26"/>
        <v>0</v>
      </c>
      <c r="V221" s="36">
        <f t="shared" si="26"/>
        <v>0</v>
      </c>
      <c r="W221" s="36">
        <f t="shared" si="26"/>
        <v>0</v>
      </c>
      <c r="X221" s="36">
        <f t="shared" si="26"/>
        <v>0</v>
      </c>
      <c r="Y221" s="36">
        <f t="shared" si="26"/>
        <v>0</v>
      </c>
      <c r="Z221" s="36">
        <f t="shared" si="26"/>
        <v>0</v>
      </c>
      <c r="AA221" s="36">
        <f t="shared" si="26"/>
        <v>0</v>
      </c>
      <c r="AB221" s="36">
        <f t="shared" si="26"/>
        <v>0</v>
      </c>
      <c r="AC221" s="36">
        <f t="shared" si="26"/>
        <v>0</v>
      </c>
      <c r="AD221" s="36">
        <f t="shared" si="26"/>
        <v>0</v>
      </c>
      <c r="AE221" s="36">
        <f t="shared" si="26"/>
        <v>0</v>
      </c>
      <c r="AF221" s="36">
        <f t="shared" si="26"/>
        <v>0</v>
      </c>
      <c r="AG221" s="36">
        <f t="shared" si="26"/>
        <v>0</v>
      </c>
      <c r="AH221" s="36">
        <f t="shared" si="26"/>
        <v>304</v>
      </c>
      <c r="AI221" s="36">
        <f t="shared" si="26"/>
        <v>0</v>
      </c>
      <c r="AJ221" s="23">
        <f>SUM(AJ222:AJ227)/2</f>
        <v>3</v>
      </c>
      <c r="AK221" s="23">
        <f>SUM(AK222:AK227)/2</f>
        <v>150000</v>
      </c>
    </row>
    <row r="222" spans="1:37" ht="21.6" customHeight="1">
      <c r="A222" s="15"/>
      <c r="B222" s="16"/>
      <c r="C222" s="17">
        <v>1</v>
      </c>
      <c r="D222" s="16"/>
      <c r="E222" s="18" t="s">
        <v>248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6">
        <f>SUM(AJ223)</f>
        <v>1</v>
      </c>
      <c r="AK222" s="16">
        <f>SUM(AK223)</f>
        <v>50000</v>
      </c>
    </row>
    <row r="223" spans="1:37" ht="21.6" customHeight="1">
      <c r="A223" s="15"/>
      <c r="B223" s="20"/>
      <c r="C223" s="20"/>
      <c r="D223" s="20">
        <v>1</v>
      </c>
      <c r="E223" s="21" t="s">
        <v>249</v>
      </c>
      <c r="F223" s="22">
        <v>24</v>
      </c>
      <c r="G223" s="22">
        <v>25</v>
      </c>
      <c r="H223" s="20" t="s">
        <v>36</v>
      </c>
      <c r="I223" s="22">
        <v>49</v>
      </c>
      <c r="J223" s="22">
        <v>17</v>
      </c>
      <c r="K223" s="22">
        <v>18</v>
      </c>
      <c r="L223" s="22">
        <v>11</v>
      </c>
      <c r="M223" s="22">
        <v>6</v>
      </c>
      <c r="N223" s="22">
        <v>4</v>
      </c>
      <c r="O223" s="22">
        <v>4</v>
      </c>
      <c r="P223" s="22">
        <v>60</v>
      </c>
      <c r="Q223" s="20" t="s">
        <v>36</v>
      </c>
      <c r="R223" s="20" t="s">
        <v>36</v>
      </c>
      <c r="S223" s="20" t="s">
        <v>36</v>
      </c>
      <c r="T223" s="20" t="s">
        <v>36</v>
      </c>
      <c r="U223" s="20" t="s">
        <v>36</v>
      </c>
      <c r="V223" s="20" t="s">
        <v>36</v>
      </c>
      <c r="W223" s="20" t="s">
        <v>36</v>
      </c>
      <c r="X223" s="20" t="s">
        <v>36</v>
      </c>
      <c r="Y223" s="20" t="s">
        <v>36</v>
      </c>
      <c r="Z223" s="20" t="s">
        <v>36</v>
      </c>
      <c r="AA223" s="20" t="s">
        <v>36</v>
      </c>
      <c r="AB223" s="20" t="s">
        <v>36</v>
      </c>
      <c r="AC223" s="20" t="s">
        <v>36</v>
      </c>
      <c r="AD223" s="20" t="s">
        <v>36</v>
      </c>
      <c r="AE223" s="20" t="s">
        <v>36</v>
      </c>
      <c r="AF223" s="20" t="s">
        <v>36</v>
      </c>
      <c r="AG223" s="20" t="s">
        <v>36</v>
      </c>
      <c r="AH223" s="22">
        <v>109</v>
      </c>
      <c r="AI223" s="22"/>
      <c r="AJ223" s="20">
        <v>1</v>
      </c>
      <c r="AK223" s="20">
        <v>50000</v>
      </c>
    </row>
    <row r="224" spans="1:37" ht="21.6" customHeight="1">
      <c r="A224" s="15"/>
      <c r="B224" s="16"/>
      <c r="C224" s="17">
        <v>1</v>
      </c>
      <c r="D224" s="16"/>
      <c r="E224" s="18" t="s">
        <v>250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6">
        <f>SUM(AJ225)</f>
        <v>1</v>
      </c>
      <c r="AK224" s="16">
        <f>SUM(AK225)</f>
        <v>50000</v>
      </c>
    </row>
    <row r="225" spans="1:37" ht="21.6" customHeight="1">
      <c r="A225" s="15"/>
      <c r="B225" s="20"/>
      <c r="C225" s="20"/>
      <c r="D225" s="20">
        <v>1</v>
      </c>
      <c r="E225" s="21" t="s">
        <v>251</v>
      </c>
      <c r="F225" s="22">
        <v>19</v>
      </c>
      <c r="G225" s="22">
        <v>9</v>
      </c>
      <c r="H225" s="20" t="s">
        <v>36</v>
      </c>
      <c r="I225" s="22">
        <v>28</v>
      </c>
      <c r="J225" s="22">
        <v>4</v>
      </c>
      <c r="K225" s="22">
        <v>9</v>
      </c>
      <c r="L225" s="22">
        <v>16</v>
      </c>
      <c r="M225" s="22">
        <v>13</v>
      </c>
      <c r="N225" s="22">
        <v>12</v>
      </c>
      <c r="O225" s="22">
        <v>14</v>
      </c>
      <c r="P225" s="22">
        <v>68</v>
      </c>
      <c r="Q225" s="20" t="s">
        <v>36</v>
      </c>
      <c r="R225" s="20" t="s">
        <v>36</v>
      </c>
      <c r="S225" s="20" t="s">
        <v>36</v>
      </c>
      <c r="T225" s="20" t="s">
        <v>36</v>
      </c>
      <c r="U225" s="20" t="s">
        <v>36</v>
      </c>
      <c r="V225" s="20" t="s">
        <v>36</v>
      </c>
      <c r="W225" s="20" t="s">
        <v>36</v>
      </c>
      <c r="X225" s="20" t="s">
        <v>36</v>
      </c>
      <c r="Y225" s="20" t="s">
        <v>36</v>
      </c>
      <c r="Z225" s="20" t="s">
        <v>36</v>
      </c>
      <c r="AA225" s="20" t="s">
        <v>36</v>
      </c>
      <c r="AB225" s="20" t="s">
        <v>36</v>
      </c>
      <c r="AC225" s="20" t="s">
        <v>36</v>
      </c>
      <c r="AD225" s="20" t="s">
        <v>36</v>
      </c>
      <c r="AE225" s="20" t="s">
        <v>36</v>
      </c>
      <c r="AF225" s="20" t="s">
        <v>36</v>
      </c>
      <c r="AG225" s="20" t="s">
        <v>36</v>
      </c>
      <c r="AH225" s="22">
        <v>96</v>
      </c>
      <c r="AI225" s="22"/>
      <c r="AJ225" s="20">
        <v>1</v>
      </c>
      <c r="AK225" s="20">
        <v>50000</v>
      </c>
    </row>
    <row r="226" spans="1:37" ht="21.6" customHeight="1">
      <c r="A226" s="15"/>
      <c r="B226" s="16"/>
      <c r="C226" s="17">
        <v>1</v>
      </c>
      <c r="D226" s="16"/>
      <c r="E226" s="18" t="s">
        <v>252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6">
        <f>SUM(AJ227)</f>
        <v>1</v>
      </c>
      <c r="AK226" s="16">
        <f>SUM(AK227)</f>
        <v>50000</v>
      </c>
    </row>
    <row r="227" spans="1:37" ht="21.6" customHeight="1">
      <c r="A227" s="15"/>
      <c r="B227" s="20"/>
      <c r="C227" s="20"/>
      <c r="D227" s="20">
        <v>1</v>
      </c>
      <c r="E227" s="21" t="s">
        <v>253</v>
      </c>
      <c r="F227" s="20" t="s">
        <v>36</v>
      </c>
      <c r="G227" s="20" t="s">
        <v>36</v>
      </c>
      <c r="H227" s="22">
        <v>15</v>
      </c>
      <c r="I227" s="22">
        <v>15</v>
      </c>
      <c r="J227" s="22">
        <v>20</v>
      </c>
      <c r="K227" s="22">
        <v>21</v>
      </c>
      <c r="L227" s="22">
        <v>19</v>
      </c>
      <c r="M227" s="22">
        <v>8</v>
      </c>
      <c r="N227" s="22">
        <v>10</v>
      </c>
      <c r="O227" s="22">
        <v>6</v>
      </c>
      <c r="P227" s="22">
        <v>84</v>
      </c>
      <c r="Q227" s="20" t="s">
        <v>36</v>
      </c>
      <c r="R227" s="20" t="s">
        <v>36</v>
      </c>
      <c r="S227" s="20" t="s">
        <v>36</v>
      </c>
      <c r="T227" s="20" t="s">
        <v>36</v>
      </c>
      <c r="U227" s="20" t="s">
        <v>36</v>
      </c>
      <c r="V227" s="20" t="s">
        <v>36</v>
      </c>
      <c r="W227" s="20" t="s">
        <v>36</v>
      </c>
      <c r="X227" s="20" t="s">
        <v>36</v>
      </c>
      <c r="Y227" s="20" t="s">
        <v>36</v>
      </c>
      <c r="Z227" s="20" t="s">
        <v>36</v>
      </c>
      <c r="AA227" s="20" t="s">
        <v>36</v>
      </c>
      <c r="AB227" s="20" t="s">
        <v>36</v>
      </c>
      <c r="AC227" s="20" t="s">
        <v>36</v>
      </c>
      <c r="AD227" s="20" t="s">
        <v>36</v>
      </c>
      <c r="AE227" s="20" t="s">
        <v>36</v>
      </c>
      <c r="AF227" s="20" t="s">
        <v>36</v>
      </c>
      <c r="AG227" s="20" t="s">
        <v>36</v>
      </c>
      <c r="AH227" s="22">
        <v>99</v>
      </c>
      <c r="AI227" s="22"/>
      <c r="AJ227" s="20">
        <v>1</v>
      </c>
      <c r="AK227" s="20">
        <v>50000</v>
      </c>
    </row>
    <row r="228" spans="1:37" ht="21.6" customHeight="1">
      <c r="A228" s="23">
        <v>30</v>
      </c>
      <c r="B228" s="23">
        <f>SUM(B229:B236)</f>
        <v>0</v>
      </c>
      <c r="C228" s="23">
        <f>SUM(C229:C236)</f>
        <v>4</v>
      </c>
      <c r="D228" s="23">
        <f>SUM(D229:D236)</f>
        <v>4</v>
      </c>
      <c r="E228" s="24" t="s">
        <v>254</v>
      </c>
      <c r="F228" s="36">
        <f t="shared" ref="F228:AI228" si="27">SUM(F229:F236)</f>
        <v>62</v>
      </c>
      <c r="G228" s="36">
        <f t="shared" si="27"/>
        <v>59</v>
      </c>
      <c r="H228" s="36">
        <f t="shared" si="27"/>
        <v>15</v>
      </c>
      <c r="I228" s="36">
        <f t="shared" si="27"/>
        <v>136</v>
      </c>
      <c r="J228" s="36">
        <f t="shared" si="27"/>
        <v>24</v>
      </c>
      <c r="K228" s="36">
        <f t="shared" si="27"/>
        <v>28</v>
      </c>
      <c r="L228" s="36">
        <f t="shared" si="27"/>
        <v>23</v>
      </c>
      <c r="M228" s="36">
        <f t="shared" si="27"/>
        <v>22</v>
      </c>
      <c r="N228" s="36">
        <f t="shared" si="27"/>
        <v>33</v>
      </c>
      <c r="O228" s="36">
        <f t="shared" si="27"/>
        <v>44</v>
      </c>
      <c r="P228" s="36">
        <f t="shared" si="27"/>
        <v>174</v>
      </c>
      <c r="Q228" s="36">
        <f t="shared" si="27"/>
        <v>0</v>
      </c>
      <c r="R228" s="36">
        <f t="shared" si="27"/>
        <v>0</v>
      </c>
      <c r="S228" s="36">
        <f t="shared" si="27"/>
        <v>0</v>
      </c>
      <c r="T228" s="36">
        <f t="shared" si="27"/>
        <v>0</v>
      </c>
      <c r="U228" s="36">
        <f t="shared" si="27"/>
        <v>0</v>
      </c>
      <c r="V228" s="36">
        <f t="shared" si="27"/>
        <v>0</v>
      </c>
      <c r="W228" s="36">
        <f t="shared" si="27"/>
        <v>0</v>
      </c>
      <c r="X228" s="36">
        <f t="shared" si="27"/>
        <v>0</v>
      </c>
      <c r="Y228" s="36">
        <f t="shared" si="27"/>
        <v>0</v>
      </c>
      <c r="Z228" s="36">
        <f t="shared" si="27"/>
        <v>0</v>
      </c>
      <c r="AA228" s="36">
        <f t="shared" si="27"/>
        <v>0</v>
      </c>
      <c r="AB228" s="36">
        <f t="shared" si="27"/>
        <v>0</v>
      </c>
      <c r="AC228" s="36">
        <f t="shared" si="27"/>
        <v>0</v>
      </c>
      <c r="AD228" s="36">
        <f t="shared" si="27"/>
        <v>0</v>
      </c>
      <c r="AE228" s="36">
        <f t="shared" si="27"/>
        <v>0</v>
      </c>
      <c r="AF228" s="36">
        <f t="shared" si="27"/>
        <v>0</v>
      </c>
      <c r="AG228" s="36">
        <f t="shared" si="27"/>
        <v>0</v>
      </c>
      <c r="AH228" s="36">
        <f t="shared" si="27"/>
        <v>310</v>
      </c>
      <c r="AI228" s="36">
        <f t="shared" si="27"/>
        <v>0</v>
      </c>
      <c r="AJ228" s="23">
        <f>SUM(AJ229:AJ236)/2</f>
        <v>4</v>
      </c>
      <c r="AK228" s="23">
        <f>SUM(AK229:AK236)/2</f>
        <v>200000</v>
      </c>
    </row>
    <row r="229" spans="1:37" ht="21.6" customHeight="1">
      <c r="A229" s="15"/>
      <c r="B229" s="16"/>
      <c r="C229" s="17">
        <v>1</v>
      </c>
      <c r="D229" s="16"/>
      <c r="E229" s="18" t="s">
        <v>255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6">
        <f>SUM(AJ230)</f>
        <v>1</v>
      </c>
      <c r="AK229" s="16">
        <f>SUM(AK230)</f>
        <v>50000</v>
      </c>
    </row>
    <row r="230" spans="1:37" ht="21.6" customHeight="1">
      <c r="A230" s="15"/>
      <c r="B230" s="20"/>
      <c r="C230" s="20"/>
      <c r="D230" s="20">
        <v>1</v>
      </c>
      <c r="E230" s="21" t="s">
        <v>256</v>
      </c>
      <c r="F230" s="22">
        <v>28</v>
      </c>
      <c r="G230" s="22">
        <v>15</v>
      </c>
      <c r="H230" s="20" t="s">
        <v>36</v>
      </c>
      <c r="I230" s="22">
        <v>43</v>
      </c>
      <c r="J230" s="20" t="s">
        <v>36</v>
      </c>
      <c r="K230" s="20" t="s">
        <v>36</v>
      </c>
      <c r="L230" s="20" t="s">
        <v>36</v>
      </c>
      <c r="M230" s="20" t="s">
        <v>36</v>
      </c>
      <c r="N230" s="20" t="s">
        <v>36</v>
      </c>
      <c r="O230" s="20" t="s">
        <v>36</v>
      </c>
      <c r="P230" s="20" t="s">
        <v>36</v>
      </c>
      <c r="Q230" s="20" t="s">
        <v>36</v>
      </c>
      <c r="R230" s="20" t="s">
        <v>36</v>
      </c>
      <c r="S230" s="20" t="s">
        <v>36</v>
      </c>
      <c r="T230" s="20" t="s">
        <v>36</v>
      </c>
      <c r="U230" s="20" t="s">
        <v>36</v>
      </c>
      <c r="V230" s="20" t="s">
        <v>36</v>
      </c>
      <c r="W230" s="20" t="s">
        <v>36</v>
      </c>
      <c r="X230" s="20" t="s">
        <v>36</v>
      </c>
      <c r="Y230" s="20" t="s">
        <v>36</v>
      </c>
      <c r="Z230" s="20" t="s">
        <v>36</v>
      </c>
      <c r="AA230" s="20" t="s">
        <v>36</v>
      </c>
      <c r="AB230" s="20" t="s">
        <v>36</v>
      </c>
      <c r="AC230" s="20" t="s">
        <v>36</v>
      </c>
      <c r="AD230" s="20" t="s">
        <v>36</v>
      </c>
      <c r="AE230" s="20" t="s">
        <v>36</v>
      </c>
      <c r="AF230" s="20" t="s">
        <v>36</v>
      </c>
      <c r="AG230" s="20" t="s">
        <v>36</v>
      </c>
      <c r="AH230" s="22">
        <v>43</v>
      </c>
      <c r="AI230" s="22"/>
      <c r="AJ230" s="20">
        <v>1</v>
      </c>
      <c r="AK230" s="20">
        <v>50000</v>
      </c>
    </row>
    <row r="231" spans="1:37" ht="21.6" customHeight="1">
      <c r="A231" s="15"/>
      <c r="B231" s="16"/>
      <c r="C231" s="17">
        <v>1</v>
      </c>
      <c r="D231" s="16"/>
      <c r="E231" s="18" t="s">
        <v>257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6">
        <f>SUM(AJ232)</f>
        <v>1</v>
      </c>
      <c r="AK231" s="16">
        <f>SUM(AK232)</f>
        <v>50000</v>
      </c>
    </row>
    <row r="232" spans="1:37" ht="21.6" customHeight="1">
      <c r="A232" s="15"/>
      <c r="B232" s="20"/>
      <c r="C232" s="20"/>
      <c r="D232" s="20">
        <v>1</v>
      </c>
      <c r="E232" s="21" t="s">
        <v>258</v>
      </c>
      <c r="F232" s="22">
        <v>9</v>
      </c>
      <c r="G232" s="22">
        <v>16</v>
      </c>
      <c r="H232" s="22">
        <v>8</v>
      </c>
      <c r="I232" s="22">
        <v>33</v>
      </c>
      <c r="J232" s="20" t="s">
        <v>36</v>
      </c>
      <c r="K232" s="20" t="s">
        <v>36</v>
      </c>
      <c r="L232" s="20" t="s">
        <v>36</v>
      </c>
      <c r="M232" s="20" t="s">
        <v>36</v>
      </c>
      <c r="N232" s="20" t="s">
        <v>36</v>
      </c>
      <c r="O232" s="20" t="s">
        <v>36</v>
      </c>
      <c r="P232" s="20" t="s">
        <v>36</v>
      </c>
      <c r="Q232" s="20" t="s">
        <v>36</v>
      </c>
      <c r="R232" s="20" t="s">
        <v>36</v>
      </c>
      <c r="S232" s="20" t="s">
        <v>36</v>
      </c>
      <c r="T232" s="20" t="s">
        <v>36</v>
      </c>
      <c r="U232" s="20" t="s">
        <v>36</v>
      </c>
      <c r="V232" s="20" t="s">
        <v>36</v>
      </c>
      <c r="W232" s="20" t="s">
        <v>36</v>
      </c>
      <c r="X232" s="20" t="s">
        <v>36</v>
      </c>
      <c r="Y232" s="20" t="s">
        <v>36</v>
      </c>
      <c r="Z232" s="20" t="s">
        <v>36</v>
      </c>
      <c r="AA232" s="20" t="s">
        <v>36</v>
      </c>
      <c r="AB232" s="20" t="s">
        <v>36</v>
      </c>
      <c r="AC232" s="20" t="s">
        <v>36</v>
      </c>
      <c r="AD232" s="20" t="s">
        <v>36</v>
      </c>
      <c r="AE232" s="20" t="s">
        <v>36</v>
      </c>
      <c r="AF232" s="20" t="s">
        <v>36</v>
      </c>
      <c r="AG232" s="20" t="s">
        <v>36</v>
      </c>
      <c r="AH232" s="22">
        <v>33</v>
      </c>
      <c r="AI232" s="22"/>
      <c r="AJ232" s="20">
        <v>1</v>
      </c>
      <c r="AK232" s="20">
        <v>50000</v>
      </c>
    </row>
    <row r="233" spans="1:37" ht="21.6" customHeight="1">
      <c r="A233" s="15"/>
      <c r="B233" s="16"/>
      <c r="C233" s="17">
        <v>1</v>
      </c>
      <c r="D233" s="16"/>
      <c r="E233" s="18" t="s">
        <v>259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6">
        <f>SUM(AJ234)</f>
        <v>1</v>
      </c>
      <c r="AK233" s="16">
        <f>SUM(AK234)</f>
        <v>50000</v>
      </c>
    </row>
    <row r="234" spans="1:37" ht="21.6" customHeight="1">
      <c r="A234" s="15"/>
      <c r="B234" s="20"/>
      <c r="C234" s="20"/>
      <c r="D234" s="20">
        <v>1</v>
      </c>
      <c r="E234" s="21" t="s">
        <v>260</v>
      </c>
      <c r="F234" s="22">
        <v>8</v>
      </c>
      <c r="G234" s="22">
        <v>5</v>
      </c>
      <c r="H234" s="22">
        <v>7</v>
      </c>
      <c r="I234" s="22">
        <v>20</v>
      </c>
      <c r="J234" s="22">
        <v>9</v>
      </c>
      <c r="K234" s="22">
        <v>9</v>
      </c>
      <c r="L234" s="22">
        <v>9</v>
      </c>
      <c r="M234" s="22">
        <v>6</v>
      </c>
      <c r="N234" s="22">
        <v>13</v>
      </c>
      <c r="O234" s="22">
        <v>18</v>
      </c>
      <c r="P234" s="22">
        <v>64</v>
      </c>
      <c r="Q234" s="20" t="s">
        <v>36</v>
      </c>
      <c r="R234" s="20" t="s">
        <v>36</v>
      </c>
      <c r="S234" s="20" t="s">
        <v>36</v>
      </c>
      <c r="T234" s="20" t="s">
        <v>36</v>
      </c>
      <c r="U234" s="20" t="s">
        <v>36</v>
      </c>
      <c r="V234" s="20" t="s">
        <v>36</v>
      </c>
      <c r="W234" s="20" t="s">
        <v>36</v>
      </c>
      <c r="X234" s="20" t="s">
        <v>36</v>
      </c>
      <c r="Y234" s="20" t="s">
        <v>36</v>
      </c>
      <c r="Z234" s="20" t="s">
        <v>36</v>
      </c>
      <c r="AA234" s="20" t="s">
        <v>36</v>
      </c>
      <c r="AB234" s="20" t="s">
        <v>36</v>
      </c>
      <c r="AC234" s="20" t="s">
        <v>36</v>
      </c>
      <c r="AD234" s="20" t="s">
        <v>36</v>
      </c>
      <c r="AE234" s="20" t="s">
        <v>36</v>
      </c>
      <c r="AF234" s="20" t="s">
        <v>36</v>
      </c>
      <c r="AG234" s="20" t="s">
        <v>36</v>
      </c>
      <c r="AH234" s="22">
        <v>84</v>
      </c>
      <c r="AI234" s="22"/>
      <c r="AJ234" s="20">
        <v>1</v>
      </c>
      <c r="AK234" s="20">
        <v>50000</v>
      </c>
    </row>
    <row r="235" spans="1:37" ht="21.6" customHeight="1">
      <c r="A235" s="15"/>
      <c r="B235" s="16"/>
      <c r="C235" s="17">
        <v>1</v>
      </c>
      <c r="D235" s="16"/>
      <c r="E235" s="18" t="s">
        <v>261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6">
        <f>SUM(AJ236)</f>
        <v>1</v>
      </c>
      <c r="AK235" s="16">
        <f>SUM(AK236)</f>
        <v>50000</v>
      </c>
    </row>
    <row r="236" spans="1:37" ht="21.6" customHeight="1">
      <c r="A236" s="15"/>
      <c r="B236" s="20"/>
      <c r="C236" s="20"/>
      <c r="D236" s="20">
        <v>1</v>
      </c>
      <c r="E236" s="21" t="s">
        <v>262</v>
      </c>
      <c r="F236" s="22">
        <v>17</v>
      </c>
      <c r="G236" s="22">
        <v>23</v>
      </c>
      <c r="H236" s="20" t="s">
        <v>36</v>
      </c>
      <c r="I236" s="22">
        <v>40</v>
      </c>
      <c r="J236" s="22">
        <v>15</v>
      </c>
      <c r="K236" s="22">
        <v>19</v>
      </c>
      <c r="L236" s="22">
        <v>14</v>
      </c>
      <c r="M236" s="22">
        <v>16</v>
      </c>
      <c r="N236" s="22">
        <v>20</v>
      </c>
      <c r="O236" s="22">
        <v>26</v>
      </c>
      <c r="P236" s="22">
        <v>110</v>
      </c>
      <c r="Q236" s="20" t="s">
        <v>36</v>
      </c>
      <c r="R236" s="20" t="s">
        <v>36</v>
      </c>
      <c r="S236" s="20" t="s">
        <v>36</v>
      </c>
      <c r="T236" s="20" t="s">
        <v>36</v>
      </c>
      <c r="U236" s="20" t="s">
        <v>36</v>
      </c>
      <c r="V236" s="20" t="s">
        <v>36</v>
      </c>
      <c r="W236" s="20" t="s">
        <v>36</v>
      </c>
      <c r="X236" s="20" t="s">
        <v>36</v>
      </c>
      <c r="Y236" s="20" t="s">
        <v>36</v>
      </c>
      <c r="Z236" s="20" t="s">
        <v>36</v>
      </c>
      <c r="AA236" s="20" t="s">
        <v>36</v>
      </c>
      <c r="AB236" s="20" t="s">
        <v>36</v>
      </c>
      <c r="AC236" s="20" t="s">
        <v>36</v>
      </c>
      <c r="AD236" s="20" t="s">
        <v>36</v>
      </c>
      <c r="AE236" s="20" t="s">
        <v>36</v>
      </c>
      <c r="AF236" s="20" t="s">
        <v>36</v>
      </c>
      <c r="AG236" s="20" t="s">
        <v>36</v>
      </c>
      <c r="AH236" s="22">
        <v>150</v>
      </c>
      <c r="AI236" s="22"/>
      <c r="AJ236" s="20">
        <v>1</v>
      </c>
      <c r="AK236" s="20">
        <v>50000</v>
      </c>
    </row>
    <row r="237" spans="1:37" ht="21.6" customHeight="1">
      <c r="A237" s="23">
        <v>31</v>
      </c>
      <c r="B237" s="23">
        <f>SUM(B238:B243)</f>
        <v>0</v>
      </c>
      <c r="C237" s="23">
        <f>SUM(C238:C243)</f>
        <v>3</v>
      </c>
      <c r="D237" s="23">
        <f>SUM(D238:D243)</f>
        <v>3</v>
      </c>
      <c r="E237" s="24" t="s">
        <v>263</v>
      </c>
      <c r="F237" s="36">
        <f t="shared" ref="F237:AI237" si="28">SUM(F238:F243)</f>
        <v>56</v>
      </c>
      <c r="G237" s="36">
        <f t="shared" si="28"/>
        <v>30</v>
      </c>
      <c r="H237" s="36">
        <f t="shared" si="28"/>
        <v>6</v>
      </c>
      <c r="I237" s="36">
        <f t="shared" si="28"/>
        <v>92</v>
      </c>
      <c r="J237" s="36">
        <f t="shared" si="28"/>
        <v>0</v>
      </c>
      <c r="K237" s="36">
        <f t="shared" si="28"/>
        <v>0</v>
      </c>
      <c r="L237" s="36">
        <f t="shared" si="28"/>
        <v>0</v>
      </c>
      <c r="M237" s="36">
        <f t="shared" si="28"/>
        <v>0</v>
      </c>
      <c r="N237" s="36">
        <f t="shared" si="28"/>
        <v>0</v>
      </c>
      <c r="O237" s="36">
        <f t="shared" si="28"/>
        <v>0</v>
      </c>
      <c r="P237" s="36">
        <f t="shared" si="28"/>
        <v>0</v>
      </c>
      <c r="Q237" s="36">
        <f t="shared" si="28"/>
        <v>0</v>
      </c>
      <c r="R237" s="36">
        <f t="shared" si="28"/>
        <v>0</v>
      </c>
      <c r="S237" s="36">
        <f t="shared" si="28"/>
        <v>0</v>
      </c>
      <c r="T237" s="36">
        <f t="shared" si="28"/>
        <v>0</v>
      </c>
      <c r="U237" s="36">
        <f t="shared" si="28"/>
        <v>0</v>
      </c>
      <c r="V237" s="36">
        <f t="shared" si="28"/>
        <v>0</v>
      </c>
      <c r="W237" s="36">
        <f t="shared" si="28"/>
        <v>0</v>
      </c>
      <c r="X237" s="36">
        <f t="shared" si="28"/>
        <v>0</v>
      </c>
      <c r="Y237" s="36">
        <f t="shared" si="28"/>
        <v>0</v>
      </c>
      <c r="Z237" s="36">
        <f t="shared" si="28"/>
        <v>0</v>
      </c>
      <c r="AA237" s="36">
        <f t="shared" si="28"/>
        <v>0</v>
      </c>
      <c r="AB237" s="36">
        <f t="shared" si="28"/>
        <v>0</v>
      </c>
      <c r="AC237" s="36">
        <f t="shared" si="28"/>
        <v>0</v>
      </c>
      <c r="AD237" s="36">
        <f t="shared" si="28"/>
        <v>0</v>
      </c>
      <c r="AE237" s="36">
        <f t="shared" si="28"/>
        <v>0</v>
      </c>
      <c r="AF237" s="36">
        <f t="shared" si="28"/>
        <v>0</v>
      </c>
      <c r="AG237" s="36">
        <f t="shared" si="28"/>
        <v>0</v>
      </c>
      <c r="AH237" s="36">
        <f t="shared" si="28"/>
        <v>92</v>
      </c>
      <c r="AI237" s="36">
        <f t="shared" si="28"/>
        <v>0</v>
      </c>
      <c r="AJ237" s="23">
        <f>SUM(AJ238:AJ243)/2</f>
        <v>3</v>
      </c>
      <c r="AK237" s="23">
        <f>SUM(AK238:AK243)/2</f>
        <v>150000</v>
      </c>
    </row>
    <row r="238" spans="1:37" ht="21.6" customHeight="1">
      <c r="A238" s="15"/>
      <c r="B238" s="16"/>
      <c r="C238" s="17">
        <v>1</v>
      </c>
      <c r="D238" s="16"/>
      <c r="E238" s="18" t="s">
        <v>264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6">
        <f>SUM(AJ239)</f>
        <v>1</v>
      </c>
      <c r="AK238" s="16">
        <f>SUM(AK239)</f>
        <v>50000</v>
      </c>
    </row>
    <row r="239" spans="1:37" ht="21.6" customHeight="1">
      <c r="A239" s="15"/>
      <c r="B239" s="20"/>
      <c r="C239" s="20"/>
      <c r="D239" s="20">
        <v>1</v>
      </c>
      <c r="E239" s="21" t="s">
        <v>265</v>
      </c>
      <c r="F239" s="22">
        <v>21</v>
      </c>
      <c r="G239" s="20" t="s">
        <v>36</v>
      </c>
      <c r="H239" s="20" t="s">
        <v>36</v>
      </c>
      <c r="I239" s="22">
        <v>21</v>
      </c>
      <c r="J239" s="20" t="s">
        <v>36</v>
      </c>
      <c r="K239" s="20" t="s">
        <v>36</v>
      </c>
      <c r="L239" s="20" t="s">
        <v>36</v>
      </c>
      <c r="M239" s="20" t="s">
        <v>36</v>
      </c>
      <c r="N239" s="20" t="s">
        <v>36</v>
      </c>
      <c r="O239" s="20" t="s">
        <v>36</v>
      </c>
      <c r="P239" s="20" t="s">
        <v>36</v>
      </c>
      <c r="Q239" s="20" t="s">
        <v>36</v>
      </c>
      <c r="R239" s="20" t="s">
        <v>36</v>
      </c>
      <c r="S239" s="20" t="s">
        <v>36</v>
      </c>
      <c r="T239" s="20" t="s">
        <v>36</v>
      </c>
      <c r="U239" s="20" t="s">
        <v>36</v>
      </c>
      <c r="V239" s="20" t="s">
        <v>36</v>
      </c>
      <c r="W239" s="20" t="s">
        <v>36</v>
      </c>
      <c r="X239" s="20" t="s">
        <v>36</v>
      </c>
      <c r="Y239" s="20" t="s">
        <v>36</v>
      </c>
      <c r="Z239" s="20" t="s">
        <v>36</v>
      </c>
      <c r="AA239" s="20" t="s">
        <v>36</v>
      </c>
      <c r="AB239" s="20" t="s">
        <v>36</v>
      </c>
      <c r="AC239" s="20" t="s">
        <v>36</v>
      </c>
      <c r="AD239" s="20" t="s">
        <v>36</v>
      </c>
      <c r="AE239" s="20" t="s">
        <v>36</v>
      </c>
      <c r="AF239" s="20" t="s">
        <v>36</v>
      </c>
      <c r="AG239" s="20" t="s">
        <v>36</v>
      </c>
      <c r="AH239" s="22">
        <v>21</v>
      </c>
      <c r="AI239" s="22"/>
      <c r="AJ239" s="20">
        <v>1</v>
      </c>
      <c r="AK239" s="20">
        <v>50000</v>
      </c>
    </row>
    <row r="240" spans="1:37" ht="21.6" customHeight="1">
      <c r="A240" s="15"/>
      <c r="B240" s="16"/>
      <c r="C240" s="17">
        <v>1</v>
      </c>
      <c r="D240" s="16"/>
      <c r="E240" s="18" t="s">
        <v>266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6">
        <f>SUM(AJ241)</f>
        <v>1</v>
      </c>
      <c r="AK240" s="16">
        <f>SUM(AK241)</f>
        <v>50000</v>
      </c>
    </row>
    <row r="241" spans="1:37" ht="21.6" customHeight="1">
      <c r="A241" s="15"/>
      <c r="B241" s="20"/>
      <c r="C241" s="20"/>
      <c r="D241" s="20">
        <v>1</v>
      </c>
      <c r="E241" s="21" t="s">
        <v>267</v>
      </c>
      <c r="F241" s="22">
        <v>14</v>
      </c>
      <c r="G241" s="22">
        <v>9</v>
      </c>
      <c r="H241" s="22">
        <v>6</v>
      </c>
      <c r="I241" s="22">
        <v>29</v>
      </c>
      <c r="J241" s="20" t="s">
        <v>36</v>
      </c>
      <c r="K241" s="20" t="s">
        <v>36</v>
      </c>
      <c r="L241" s="20" t="s">
        <v>36</v>
      </c>
      <c r="M241" s="20" t="s">
        <v>36</v>
      </c>
      <c r="N241" s="20" t="s">
        <v>36</v>
      </c>
      <c r="O241" s="20" t="s">
        <v>36</v>
      </c>
      <c r="P241" s="20" t="s">
        <v>36</v>
      </c>
      <c r="Q241" s="20" t="s">
        <v>36</v>
      </c>
      <c r="R241" s="20" t="s">
        <v>36</v>
      </c>
      <c r="S241" s="20" t="s">
        <v>36</v>
      </c>
      <c r="T241" s="20" t="s">
        <v>36</v>
      </c>
      <c r="U241" s="20" t="s">
        <v>36</v>
      </c>
      <c r="V241" s="20" t="s">
        <v>36</v>
      </c>
      <c r="W241" s="20" t="s">
        <v>36</v>
      </c>
      <c r="X241" s="20" t="s">
        <v>36</v>
      </c>
      <c r="Y241" s="20" t="s">
        <v>36</v>
      </c>
      <c r="Z241" s="20" t="s">
        <v>36</v>
      </c>
      <c r="AA241" s="20" t="s">
        <v>36</v>
      </c>
      <c r="AB241" s="20" t="s">
        <v>36</v>
      </c>
      <c r="AC241" s="20" t="s">
        <v>36</v>
      </c>
      <c r="AD241" s="20" t="s">
        <v>36</v>
      </c>
      <c r="AE241" s="20" t="s">
        <v>36</v>
      </c>
      <c r="AF241" s="20" t="s">
        <v>36</v>
      </c>
      <c r="AG241" s="20" t="s">
        <v>36</v>
      </c>
      <c r="AH241" s="22">
        <v>29</v>
      </c>
      <c r="AI241" s="22"/>
      <c r="AJ241" s="20">
        <v>1</v>
      </c>
      <c r="AK241" s="20">
        <v>50000</v>
      </c>
    </row>
    <row r="242" spans="1:37" ht="21.6" customHeight="1">
      <c r="A242" s="15"/>
      <c r="B242" s="16"/>
      <c r="C242" s="17">
        <v>1</v>
      </c>
      <c r="D242" s="16"/>
      <c r="E242" s="18" t="s">
        <v>268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6">
        <f>SUM(AJ243)</f>
        <v>1</v>
      </c>
      <c r="AK242" s="16">
        <f>SUM(AK243)</f>
        <v>50000</v>
      </c>
    </row>
    <row r="243" spans="1:37" ht="21.6" customHeight="1">
      <c r="A243" s="15"/>
      <c r="B243" s="20"/>
      <c r="C243" s="20"/>
      <c r="D243" s="20">
        <v>1</v>
      </c>
      <c r="E243" s="21" t="s">
        <v>269</v>
      </c>
      <c r="F243" s="22">
        <v>21</v>
      </c>
      <c r="G243" s="22">
        <v>21</v>
      </c>
      <c r="H243" s="20" t="s">
        <v>36</v>
      </c>
      <c r="I243" s="22">
        <v>42</v>
      </c>
      <c r="J243" s="20" t="s">
        <v>36</v>
      </c>
      <c r="K243" s="20" t="s">
        <v>36</v>
      </c>
      <c r="L243" s="20" t="s">
        <v>36</v>
      </c>
      <c r="M243" s="20" t="s">
        <v>36</v>
      </c>
      <c r="N243" s="20" t="s">
        <v>36</v>
      </c>
      <c r="O243" s="20" t="s">
        <v>36</v>
      </c>
      <c r="P243" s="20" t="s">
        <v>36</v>
      </c>
      <c r="Q243" s="20" t="s">
        <v>36</v>
      </c>
      <c r="R243" s="20" t="s">
        <v>36</v>
      </c>
      <c r="S243" s="20" t="s">
        <v>36</v>
      </c>
      <c r="T243" s="20" t="s">
        <v>36</v>
      </c>
      <c r="U243" s="20" t="s">
        <v>36</v>
      </c>
      <c r="V243" s="20" t="s">
        <v>36</v>
      </c>
      <c r="W243" s="20" t="s">
        <v>36</v>
      </c>
      <c r="X243" s="20" t="s">
        <v>36</v>
      </c>
      <c r="Y243" s="20" t="s">
        <v>36</v>
      </c>
      <c r="Z243" s="20" t="s">
        <v>36</v>
      </c>
      <c r="AA243" s="20" t="s">
        <v>36</v>
      </c>
      <c r="AB243" s="20" t="s">
        <v>36</v>
      </c>
      <c r="AC243" s="20" t="s">
        <v>36</v>
      </c>
      <c r="AD243" s="20" t="s">
        <v>36</v>
      </c>
      <c r="AE243" s="20" t="s">
        <v>36</v>
      </c>
      <c r="AF243" s="20" t="s">
        <v>36</v>
      </c>
      <c r="AG243" s="20" t="s">
        <v>36</v>
      </c>
      <c r="AH243" s="22">
        <v>42</v>
      </c>
      <c r="AI243" s="22"/>
      <c r="AJ243" s="20">
        <v>1</v>
      </c>
      <c r="AK243" s="20">
        <v>50000</v>
      </c>
    </row>
    <row r="244" spans="1:37" ht="21.95" customHeight="1">
      <c r="A244" s="34">
        <v>32</v>
      </c>
      <c r="B244" s="34">
        <f>SUM(B245:B246)</f>
        <v>0</v>
      </c>
      <c r="C244" s="34">
        <f>SUM(C245:C246)</f>
        <v>1</v>
      </c>
      <c r="D244" s="34">
        <f>SUM(D245:D246)</f>
        <v>1</v>
      </c>
      <c r="E244" s="35" t="s">
        <v>270</v>
      </c>
      <c r="F244" s="46">
        <f t="shared" ref="F244:AI244" si="29">SUM(F245:F246)</f>
        <v>12</v>
      </c>
      <c r="G244" s="46">
        <f t="shared" si="29"/>
        <v>14</v>
      </c>
      <c r="H244" s="46">
        <f t="shared" si="29"/>
        <v>0</v>
      </c>
      <c r="I244" s="46">
        <f t="shared" si="29"/>
        <v>26</v>
      </c>
      <c r="J244" s="46">
        <f t="shared" si="29"/>
        <v>14</v>
      </c>
      <c r="K244" s="46">
        <f t="shared" si="29"/>
        <v>25</v>
      </c>
      <c r="L244" s="46">
        <f t="shared" si="29"/>
        <v>22</v>
      </c>
      <c r="M244" s="46">
        <f t="shared" si="29"/>
        <v>10</v>
      </c>
      <c r="N244" s="46">
        <f t="shared" si="29"/>
        <v>18</v>
      </c>
      <c r="O244" s="46">
        <f t="shared" si="29"/>
        <v>15</v>
      </c>
      <c r="P244" s="46">
        <f t="shared" si="29"/>
        <v>104</v>
      </c>
      <c r="Q244" s="46">
        <f t="shared" si="29"/>
        <v>0</v>
      </c>
      <c r="R244" s="46">
        <f t="shared" si="29"/>
        <v>0</v>
      </c>
      <c r="S244" s="46">
        <f t="shared" si="29"/>
        <v>0</v>
      </c>
      <c r="T244" s="46">
        <f t="shared" si="29"/>
        <v>0</v>
      </c>
      <c r="U244" s="46">
        <f t="shared" si="29"/>
        <v>0</v>
      </c>
      <c r="V244" s="46">
        <f t="shared" si="29"/>
        <v>0</v>
      </c>
      <c r="W244" s="46">
        <f t="shared" si="29"/>
        <v>0</v>
      </c>
      <c r="X244" s="46">
        <f t="shared" si="29"/>
        <v>0</v>
      </c>
      <c r="Y244" s="46">
        <f t="shared" si="29"/>
        <v>0</v>
      </c>
      <c r="Z244" s="46">
        <f t="shared" si="29"/>
        <v>0</v>
      </c>
      <c r="AA244" s="46">
        <f t="shared" si="29"/>
        <v>0</v>
      </c>
      <c r="AB244" s="46">
        <f t="shared" si="29"/>
        <v>0</v>
      </c>
      <c r="AC244" s="46">
        <f t="shared" si="29"/>
        <v>0</v>
      </c>
      <c r="AD244" s="46">
        <f t="shared" si="29"/>
        <v>0</v>
      </c>
      <c r="AE244" s="46">
        <f t="shared" si="29"/>
        <v>0</v>
      </c>
      <c r="AF244" s="46">
        <f t="shared" si="29"/>
        <v>0</v>
      </c>
      <c r="AG244" s="46">
        <f t="shared" si="29"/>
        <v>0</v>
      </c>
      <c r="AH244" s="46">
        <f t="shared" si="29"/>
        <v>130</v>
      </c>
      <c r="AI244" s="46">
        <f t="shared" si="29"/>
        <v>0</v>
      </c>
      <c r="AJ244" s="34">
        <f>SUM(AJ245:AJ246)/2</f>
        <v>1</v>
      </c>
      <c r="AK244" s="34">
        <f>SUM(AK245:AK246)/2</f>
        <v>50000</v>
      </c>
    </row>
    <row r="245" spans="1:37" ht="21.95" customHeight="1">
      <c r="A245" s="15"/>
      <c r="B245" s="16"/>
      <c r="C245" s="17">
        <v>1</v>
      </c>
      <c r="D245" s="16"/>
      <c r="E245" s="18" t="s">
        <v>271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6">
        <f>SUM(AJ246)</f>
        <v>1</v>
      </c>
      <c r="AK245" s="16">
        <f>SUM(AK246)</f>
        <v>50000</v>
      </c>
    </row>
    <row r="246" spans="1:37" ht="21.95" customHeight="1">
      <c r="A246" s="15"/>
      <c r="B246" s="20"/>
      <c r="C246" s="20"/>
      <c r="D246" s="20">
        <v>1</v>
      </c>
      <c r="E246" s="21" t="s">
        <v>272</v>
      </c>
      <c r="F246" s="22">
        <v>12</v>
      </c>
      <c r="G246" s="22">
        <v>14</v>
      </c>
      <c r="H246" s="20" t="s">
        <v>36</v>
      </c>
      <c r="I246" s="22">
        <v>26</v>
      </c>
      <c r="J246" s="22">
        <v>14</v>
      </c>
      <c r="K246" s="22">
        <v>25</v>
      </c>
      <c r="L246" s="22">
        <v>22</v>
      </c>
      <c r="M246" s="22">
        <v>10</v>
      </c>
      <c r="N246" s="22">
        <v>18</v>
      </c>
      <c r="O246" s="22">
        <v>15</v>
      </c>
      <c r="P246" s="22">
        <v>104</v>
      </c>
      <c r="Q246" s="20" t="s">
        <v>36</v>
      </c>
      <c r="R246" s="20" t="s">
        <v>36</v>
      </c>
      <c r="S246" s="20" t="s">
        <v>36</v>
      </c>
      <c r="T246" s="20" t="s">
        <v>36</v>
      </c>
      <c r="U246" s="20" t="s">
        <v>36</v>
      </c>
      <c r="V246" s="20" t="s">
        <v>36</v>
      </c>
      <c r="W246" s="20" t="s">
        <v>36</v>
      </c>
      <c r="X246" s="20" t="s">
        <v>36</v>
      </c>
      <c r="Y246" s="20" t="s">
        <v>36</v>
      </c>
      <c r="Z246" s="20" t="s">
        <v>36</v>
      </c>
      <c r="AA246" s="20" t="s">
        <v>36</v>
      </c>
      <c r="AB246" s="20" t="s">
        <v>36</v>
      </c>
      <c r="AC246" s="20" t="s">
        <v>36</v>
      </c>
      <c r="AD246" s="20" t="s">
        <v>36</v>
      </c>
      <c r="AE246" s="20" t="s">
        <v>36</v>
      </c>
      <c r="AF246" s="20" t="s">
        <v>36</v>
      </c>
      <c r="AG246" s="20" t="s">
        <v>36</v>
      </c>
      <c r="AH246" s="22">
        <v>130</v>
      </c>
      <c r="AI246" s="22"/>
      <c r="AJ246" s="20">
        <v>1</v>
      </c>
      <c r="AK246" s="20">
        <v>50000</v>
      </c>
    </row>
    <row r="247" spans="1:37" ht="21.95" customHeight="1">
      <c r="A247" s="23">
        <v>33</v>
      </c>
      <c r="B247" s="23">
        <f>SUM(B248:B251)</f>
        <v>0</v>
      </c>
      <c r="C247" s="23">
        <f>SUM(C248:C251)</f>
        <v>2</v>
      </c>
      <c r="D247" s="23">
        <f>SUM(D248:D251)</f>
        <v>2</v>
      </c>
      <c r="E247" s="24" t="s">
        <v>273</v>
      </c>
      <c r="F247" s="36">
        <f t="shared" ref="F247:AI247" si="30">SUM(F248:F251)</f>
        <v>71</v>
      </c>
      <c r="G247" s="36">
        <f t="shared" si="30"/>
        <v>75</v>
      </c>
      <c r="H247" s="36">
        <f t="shared" si="30"/>
        <v>4</v>
      </c>
      <c r="I247" s="36">
        <f t="shared" si="30"/>
        <v>150</v>
      </c>
      <c r="J247" s="36">
        <f t="shared" si="30"/>
        <v>9</v>
      </c>
      <c r="K247" s="36">
        <f t="shared" si="30"/>
        <v>6</v>
      </c>
      <c r="L247" s="36">
        <f t="shared" si="30"/>
        <v>4</v>
      </c>
      <c r="M247" s="36">
        <f t="shared" si="30"/>
        <v>4</v>
      </c>
      <c r="N247" s="36">
        <f t="shared" si="30"/>
        <v>12</v>
      </c>
      <c r="O247" s="36">
        <f t="shared" si="30"/>
        <v>7</v>
      </c>
      <c r="P247" s="36">
        <f t="shared" si="30"/>
        <v>42</v>
      </c>
      <c r="Q247" s="36">
        <f t="shared" si="30"/>
        <v>0</v>
      </c>
      <c r="R247" s="36">
        <f t="shared" si="30"/>
        <v>0</v>
      </c>
      <c r="S247" s="36">
        <f t="shared" si="30"/>
        <v>0</v>
      </c>
      <c r="T247" s="36">
        <f t="shared" si="30"/>
        <v>0</v>
      </c>
      <c r="U247" s="36">
        <f t="shared" si="30"/>
        <v>0</v>
      </c>
      <c r="V247" s="36">
        <f t="shared" si="30"/>
        <v>0</v>
      </c>
      <c r="W247" s="36">
        <f t="shared" si="30"/>
        <v>0</v>
      </c>
      <c r="X247" s="36">
        <f t="shared" si="30"/>
        <v>0</v>
      </c>
      <c r="Y247" s="36">
        <f t="shared" si="30"/>
        <v>0</v>
      </c>
      <c r="Z247" s="36">
        <f t="shared" si="30"/>
        <v>0</v>
      </c>
      <c r="AA247" s="36">
        <f t="shared" si="30"/>
        <v>0</v>
      </c>
      <c r="AB247" s="36">
        <f t="shared" si="30"/>
        <v>0</v>
      </c>
      <c r="AC247" s="36">
        <f t="shared" si="30"/>
        <v>0</v>
      </c>
      <c r="AD247" s="36">
        <f t="shared" si="30"/>
        <v>0</v>
      </c>
      <c r="AE247" s="36">
        <f t="shared" si="30"/>
        <v>0</v>
      </c>
      <c r="AF247" s="36">
        <f t="shared" si="30"/>
        <v>0</v>
      </c>
      <c r="AG247" s="36">
        <f t="shared" si="30"/>
        <v>0</v>
      </c>
      <c r="AH247" s="36">
        <f t="shared" si="30"/>
        <v>192</v>
      </c>
      <c r="AI247" s="36">
        <f t="shared" si="30"/>
        <v>0</v>
      </c>
      <c r="AJ247" s="23">
        <f>SUM(AJ248:AJ251)/2</f>
        <v>2</v>
      </c>
      <c r="AK247" s="23">
        <f>SUM(AK248:AK251)/2</f>
        <v>100000</v>
      </c>
    </row>
    <row r="248" spans="1:37" ht="21.95" customHeight="1">
      <c r="A248" s="15"/>
      <c r="B248" s="16"/>
      <c r="C248" s="17">
        <v>1</v>
      </c>
      <c r="D248" s="16"/>
      <c r="E248" s="18" t="s">
        <v>274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6">
        <f>SUM(AJ249)</f>
        <v>1</v>
      </c>
      <c r="AK248" s="16">
        <f>SUM(AK249)</f>
        <v>50000</v>
      </c>
    </row>
    <row r="249" spans="1:37" ht="21.95" customHeight="1">
      <c r="A249" s="15"/>
      <c r="B249" s="20"/>
      <c r="C249" s="20"/>
      <c r="D249" s="20">
        <v>1</v>
      </c>
      <c r="E249" s="21" t="s">
        <v>275</v>
      </c>
      <c r="F249" s="22">
        <v>13</v>
      </c>
      <c r="G249" s="22">
        <v>14</v>
      </c>
      <c r="H249" s="22">
        <v>4</v>
      </c>
      <c r="I249" s="22">
        <v>31</v>
      </c>
      <c r="J249" s="22">
        <v>9</v>
      </c>
      <c r="K249" s="22">
        <v>6</v>
      </c>
      <c r="L249" s="22">
        <v>4</v>
      </c>
      <c r="M249" s="22">
        <v>4</v>
      </c>
      <c r="N249" s="22">
        <v>12</v>
      </c>
      <c r="O249" s="22">
        <v>7</v>
      </c>
      <c r="P249" s="22">
        <v>42</v>
      </c>
      <c r="Q249" s="20" t="s">
        <v>36</v>
      </c>
      <c r="R249" s="20" t="s">
        <v>36</v>
      </c>
      <c r="S249" s="20" t="s">
        <v>36</v>
      </c>
      <c r="T249" s="20" t="s">
        <v>36</v>
      </c>
      <c r="U249" s="20" t="s">
        <v>36</v>
      </c>
      <c r="V249" s="20" t="s">
        <v>36</v>
      </c>
      <c r="W249" s="20" t="s">
        <v>36</v>
      </c>
      <c r="X249" s="20" t="s">
        <v>36</v>
      </c>
      <c r="Y249" s="20" t="s">
        <v>36</v>
      </c>
      <c r="Z249" s="20" t="s">
        <v>36</v>
      </c>
      <c r="AA249" s="20" t="s">
        <v>36</v>
      </c>
      <c r="AB249" s="20" t="s">
        <v>36</v>
      </c>
      <c r="AC249" s="20" t="s">
        <v>36</v>
      </c>
      <c r="AD249" s="20" t="s">
        <v>36</v>
      </c>
      <c r="AE249" s="20" t="s">
        <v>36</v>
      </c>
      <c r="AF249" s="20" t="s">
        <v>36</v>
      </c>
      <c r="AG249" s="20" t="s">
        <v>36</v>
      </c>
      <c r="AH249" s="22">
        <v>73</v>
      </c>
      <c r="AI249" s="22"/>
      <c r="AJ249" s="20">
        <v>1</v>
      </c>
      <c r="AK249" s="20">
        <v>50000</v>
      </c>
    </row>
    <row r="250" spans="1:37" ht="21.95" customHeight="1">
      <c r="A250" s="25"/>
      <c r="B250" s="47"/>
      <c r="C250" s="48">
        <v>1</v>
      </c>
      <c r="D250" s="47"/>
      <c r="E250" s="49" t="s">
        <v>276</v>
      </c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47">
        <f>SUM(AJ251)</f>
        <v>1</v>
      </c>
      <c r="AK250" s="47">
        <f>SUM(AK251)</f>
        <v>50000</v>
      </c>
    </row>
    <row r="251" spans="1:37" ht="21.95" customHeight="1">
      <c r="A251" s="29"/>
      <c r="B251" s="51"/>
      <c r="C251" s="51"/>
      <c r="D251" s="51">
        <v>1</v>
      </c>
      <c r="E251" s="52" t="s">
        <v>277</v>
      </c>
      <c r="F251" s="53">
        <v>58</v>
      </c>
      <c r="G251" s="53">
        <v>61</v>
      </c>
      <c r="H251" s="51" t="s">
        <v>36</v>
      </c>
      <c r="I251" s="53">
        <v>119</v>
      </c>
      <c r="J251" s="51" t="s">
        <v>36</v>
      </c>
      <c r="K251" s="51" t="s">
        <v>36</v>
      </c>
      <c r="L251" s="51" t="s">
        <v>36</v>
      </c>
      <c r="M251" s="51" t="s">
        <v>36</v>
      </c>
      <c r="N251" s="51" t="s">
        <v>36</v>
      </c>
      <c r="O251" s="51" t="s">
        <v>36</v>
      </c>
      <c r="P251" s="51" t="s">
        <v>36</v>
      </c>
      <c r="Q251" s="51" t="s">
        <v>36</v>
      </c>
      <c r="R251" s="51" t="s">
        <v>36</v>
      </c>
      <c r="S251" s="51" t="s">
        <v>36</v>
      </c>
      <c r="T251" s="51" t="s">
        <v>36</v>
      </c>
      <c r="U251" s="51" t="s">
        <v>36</v>
      </c>
      <c r="V251" s="51" t="s">
        <v>36</v>
      </c>
      <c r="W251" s="51" t="s">
        <v>36</v>
      </c>
      <c r="X251" s="51" t="s">
        <v>36</v>
      </c>
      <c r="Y251" s="51" t="s">
        <v>36</v>
      </c>
      <c r="Z251" s="51" t="s">
        <v>36</v>
      </c>
      <c r="AA251" s="51" t="s">
        <v>36</v>
      </c>
      <c r="AB251" s="51" t="s">
        <v>36</v>
      </c>
      <c r="AC251" s="51" t="s">
        <v>36</v>
      </c>
      <c r="AD251" s="51" t="s">
        <v>36</v>
      </c>
      <c r="AE251" s="51" t="s">
        <v>36</v>
      </c>
      <c r="AF251" s="51" t="s">
        <v>36</v>
      </c>
      <c r="AG251" s="51" t="s">
        <v>36</v>
      </c>
      <c r="AH251" s="53">
        <v>119</v>
      </c>
      <c r="AI251" s="53"/>
      <c r="AJ251" s="51">
        <v>1</v>
      </c>
      <c r="AK251" s="51">
        <v>50000</v>
      </c>
    </row>
    <row r="252" spans="1:37" ht="21.95" customHeight="1">
      <c r="A252" s="23">
        <v>34</v>
      </c>
      <c r="B252" s="23">
        <f>SUM(B253:B258)</f>
        <v>0</v>
      </c>
      <c r="C252" s="23">
        <f>SUM(C253:C258)</f>
        <v>3</v>
      </c>
      <c r="D252" s="23">
        <f>SUM(D253:D258)</f>
        <v>3</v>
      </c>
      <c r="E252" s="24" t="s">
        <v>278</v>
      </c>
      <c r="F252" s="36">
        <f t="shared" ref="F252:AI252" si="31">SUM(F253:F258)</f>
        <v>60</v>
      </c>
      <c r="G252" s="36">
        <f t="shared" si="31"/>
        <v>13</v>
      </c>
      <c r="H252" s="36">
        <f t="shared" si="31"/>
        <v>0</v>
      </c>
      <c r="I252" s="36">
        <f t="shared" si="31"/>
        <v>73</v>
      </c>
      <c r="J252" s="36">
        <f t="shared" si="31"/>
        <v>23</v>
      </c>
      <c r="K252" s="36">
        <f t="shared" si="31"/>
        <v>24</v>
      </c>
      <c r="L252" s="36">
        <f t="shared" si="31"/>
        <v>26</v>
      </c>
      <c r="M252" s="36">
        <f t="shared" si="31"/>
        <v>19</v>
      </c>
      <c r="N252" s="36">
        <f t="shared" si="31"/>
        <v>23</v>
      </c>
      <c r="O252" s="36">
        <f t="shared" si="31"/>
        <v>32</v>
      </c>
      <c r="P252" s="36">
        <f t="shared" si="31"/>
        <v>147</v>
      </c>
      <c r="Q252" s="36">
        <f t="shared" si="31"/>
        <v>26</v>
      </c>
      <c r="R252" s="36">
        <f t="shared" si="31"/>
        <v>21</v>
      </c>
      <c r="S252" s="36">
        <f t="shared" si="31"/>
        <v>26</v>
      </c>
      <c r="T252" s="36">
        <f t="shared" si="31"/>
        <v>73</v>
      </c>
      <c r="U252" s="36">
        <f t="shared" si="31"/>
        <v>0</v>
      </c>
      <c r="V252" s="36">
        <f t="shared" si="31"/>
        <v>0</v>
      </c>
      <c r="W252" s="36">
        <f t="shared" si="31"/>
        <v>0</v>
      </c>
      <c r="X252" s="36">
        <f t="shared" si="31"/>
        <v>0</v>
      </c>
      <c r="Y252" s="36">
        <f t="shared" si="31"/>
        <v>0</v>
      </c>
      <c r="Z252" s="36">
        <f t="shared" si="31"/>
        <v>0</v>
      </c>
      <c r="AA252" s="36">
        <f t="shared" si="31"/>
        <v>0</v>
      </c>
      <c r="AB252" s="36">
        <f t="shared" si="31"/>
        <v>0</v>
      </c>
      <c r="AC252" s="36">
        <f t="shared" si="31"/>
        <v>0</v>
      </c>
      <c r="AD252" s="36">
        <f t="shared" si="31"/>
        <v>0</v>
      </c>
      <c r="AE252" s="36">
        <f t="shared" si="31"/>
        <v>0</v>
      </c>
      <c r="AF252" s="36">
        <f t="shared" si="31"/>
        <v>0</v>
      </c>
      <c r="AG252" s="36">
        <f t="shared" si="31"/>
        <v>0</v>
      </c>
      <c r="AH252" s="36">
        <f t="shared" si="31"/>
        <v>293</v>
      </c>
      <c r="AI252" s="36">
        <f t="shared" si="31"/>
        <v>0</v>
      </c>
      <c r="AJ252" s="23">
        <f>SUM(AJ253:AJ258)/2</f>
        <v>3</v>
      </c>
      <c r="AK252" s="23">
        <f>SUM(AK253:AK258)/2</f>
        <v>150000</v>
      </c>
    </row>
    <row r="253" spans="1:37" ht="21.95" customHeight="1">
      <c r="A253" s="15"/>
      <c r="B253" s="16"/>
      <c r="C253" s="17">
        <v>1</v>
      </c>
      <c r="D253" s="16"/>
      <c r="E253" s="18" t="s">
        <v>279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6">
        <f>SUM(AJ254)</f>
        <v>1</v>
      </c>
      <c r="AK253" s="16">
        <f>SUM(AK254)</f>
        <v>50000</v>
      </c>
    </row>
    <row r="254" spans="1:37" ht="21.95" customHeight="1">
      <c r="A254" s="15"/>
      <c r="B254" s="20"/>
      <c r="C254" s="20"/>
      <c r="D254" s="20">
        <v>1</v>
      </c>
      <c r="E254" s="21" t="s">
        <v>280</v>
      </c>
      <c r="F254" s="22">
        <v>14</v>
      </c>
      <c r="G254" s="22">
        <v>9</v>
      </c>
      <c r="H254" s="20" t="s">
        <v>36</v>
      </c>
      <c r="I254" s="22">
        <v>23</v>
      </c>
      <c r="J254" s="22">
        <v>19</v>
      </c>
      <c r="K254" s="22">
        <v>21</v>
      </c>
      <c r="L254" s="22">
        <v>20</v>
      </c>
      <c r="M254" s="22">
        <v>13</v>
      </c>
      <c r="N254" s="22">
        <v>18</v>
      </c>
      <c r="O254" s="22">
        <v>24</v>
      </c>
      <c r="P254" s="22">
        <v>115</v>
      </c>
      <c r="Q254" s="22">
        <v>26</v>
      </c>
      <c r="R254" s="22">
        <v>21</v>
      </c>
      <c r="S254" s="22">
        <v>26</v>
      </c>
      <c r="T254" s="22">
        <v>73</v>
      </c>
      <c r="U254" s="20" t="s">
        <v>36</v>
      </c>
      <c r="V254" s="20" t="s">
        <v>36</v>
      </c>
      <c r="W254" s="20" t="s">
        <v>36</v>
      </c>
      <c r="X254" s="20" t="s">
        <v>36</v>
      </c>
      <c r="Y254" s="20" t="s">
        <v>36</v>
      </c>
      <c r="Z254" s="20" t="s">
        <v>36</v>
      </c>
      <c r="AA254" s="20" t="s">
        <v>36</v>
      </c>
      <c r="AB254" s="20" t="s">
        <v>36</v>
      </c>
      <c r="AC254" s="20" t="s">
        <v>36</v>
      </c>
      <c r="AD254" s="20" t="s">
        <v>36</v>
      </c>
      <c r="AE254" s="20" t="s">
        <v>36</v>
      </c>
      <c r="AF254" s="20" t="s">
        <v>36</v>
      </c>
      <c r="AG254" s="20" t="s">
        <v>36</v>
      </c>
      <c r="AH254" s="22">
        <v>211</v>
      </c>
      <c r="AI254" s="22"/>
      <c r="AJ254" s="20">
        <v>1</v>
      </c>
      <c r="AK254" s="20">
        <v>50000</v>
      </c>
    </row>
    <row r="255" spans="1:37" ht="21.95" customHeight="1">
      <c r="A255" s="15"/>
      <c r="B255" s="16"/>
      <c r="C255" s="17">
        <v>1</v>
      </c>
      <c r="D255" s="16"/>
      <c r="E255" s="18" t="s">
        <v>281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6">
        <f>SUM(AJ256)</f>
        <v>1</v>
      </c>
      <c r="AK255" s="16">
        <f>SUM(AK256)</f>
        <v>50000</v>
      </c>
    </row>
    <row r="256" spans="1:37" ht="21.95" customHeight="1">
      <c r="A256" s="15"/>
      <c r="B256" s="20"/>
      <c r="C256" s="20"/>
      <c r="D256" s="20">
        <v>1</v>
      </c>
      <c r="E256" s="21" t="s">
        <v>282</v>
      </c>
      <c r="F256" s="22">
        <v>37</v>
      </c>
      <c r="G256" s="20" t="s">
        <v>36</v>
      </c>
      <c r="H256" s="20" t="s">
        <v>36</v>
      </c>
      <c r="I256" s="22">
        <v>37</v>
      </c>
      <c r="J256" s="20" t="s">
        <v>36</v>
      </c>
      <c r="K256" s="20" t="s">
        <v>36</v>
      </c>
      <c r="L256" s="20" t="s">
        <v>36</v>
      </c>
      <c r="M256" s="20" t="s">
        <v>36</v>
      </c>
      <c r="N256" s="20" t="s">
        <v>36</v>
      </c>
      <c r="O256" s="20" t="s">
        <v>36</v>
      </c>
      <c r="P256" s="20" t="s">
        <v>36</v>
      </c>
      <c r="Q256" s="20" t="s">
        <v>36</v>
      </c>
      <c r="R256" s="20" t="s">
        <v>36</v>
      </c>
      <c r="S256" s="20" t="s">
        <v>36</v>
      </c>
      <c r="T256" s="20" t="s">
        <v>36</v>
      </c>
      <c r="U256" s="20" t="s">
        <v>36</v>
      </c>
      <c r="V256" s="20" t="s">
        <v>36</v>
      </c>
      <c r="W256" s="20" t="s">
        <v>36</v>
      </c>
      <c r="X256" s="20" t="s">
        <v>36</v>
      </c>
      <c r="Y256" s="20" t="s">
        <v>36</v>
      </c>
      <c r="Z256" s="20" t="s">
        <v>36</v>
      </c>
      <c r="AA256" s="20" t="s">
        <v>36</v>
      </c>
      <c r="AB256" s="20" t="s">
        <v>36</v>
      </c>
      <c r="AC256" s="20" t="s">
        <v>36</v>
      </c>
      <c r="AD256" s="20" t="s">
        <v>36</v>
      </c>
      <c r="AE256" s="20" t="s">
        <v>36</v>
      </c>
      <c r="AF256" s="20" t="s">
        <v>36</v>
      </c>
      <c r="AG256" s="20" t="s">
        <v>36</v>
      </c>
      <c r="AH256" s="22">
        <v>37</v>
      </c>
      <c r="AI256" s="22"/>
      <c r="AJ256" s="20">
        <v>1</v>
      </c>
      <c r="AK256" s="20">
        <v>50000</v>
      </c>
    </row>
    <row r="257" spans="1:37" ht="21.95" customHeight="1">
      <c r="A257" s="15"/>
      <c r="B257" s="16"/>
      <c r="C257" s="17">
        <v>1</v>
      </c>
      <c r="D257" s="16"/>
      <c r="E257" s="18" t="s">
        <v>283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6">
        <f>SUM(AJ258)</f>
        <v>1</v>
      </c>
      <c r="AK257" s="16">
        <f>SUM(AK258)</f>
        <v>50000</v>
      </c>
    </row>
    <row r="258" spans="1:37" ht="21.95" customHeight="1">
      <c r="A258" s="15"/>
      <c r="B258" s="20"/>
      <c r="C258" s="20"/>
      <c r="D258" s="20">
        <v>1</v>
      </c>
      <c r="E258" s="21" t="s">
        <v>284</v>
      </c>
      <c r="F258" s="22">
        <v>9</v>
      </c>
      <c r="G258" s="22">
        <v>4</v>
      </c>
      <c r="H258" s="20" t="s">
        <v>36</v>
      </c>
      <c r="I258" s="22">
        <v>13</v>
      </c>
      <c r="J258" s="22">
        <v>4</v>
      </c>
      <c r="K258" s="22">
        <v>3</v>
      </c>
      <c r="L258" s="22">
        <v>6</v>
      </c>
      <c r="M258" s="22">
        <v>6</v>
      </c>
      <c r="N258" s="22">
        <v>5</v>
      </c>
      <c r="O258" s="22">
        <v>8</v>
      </c>
      <c r="P258" s="22">
        <v>32</v>
      </c>
      <c r="Q258" s="20" t="s">
        <v>36</v>
      </c>
      <c r="R258" s="20" t="s">
        <v>36</v>
      </c>
      <c r="S258" s="20" t="s">
        <v>36</v>
      </c>
      <c r="T258" s="20" t="s">
        <v>36</v>
      </c>
      <c r="U258" s="20" t="s">
        <v>36</v>
      </c>
      <c r="V258" s="20" t="s">
        <v>36</v>
      </c>
      <c r="W258" s="20" t="s">
        <v>36</v>
      </c>
      <c r="X258" s="20" t="s">
        <v>36</v>
      </c>
      <c r="Y258" s="20" t="s">
        <v>36</v>
      </c>
      <c r="Z258" s="20" t="s">
        <v>36</v>
      </c>
      <c r="AA258" s="20" t="s">
        <v>36</v>
      </c>
      <c r="AB258" s="20" t="s">
        <v>36</v>
      </c>
      <c r="AC258" s="20" t="s">
        <v>36</v>
      </c>
      <c r="AD258" s="20" t="s">
        <v>36</v>
      </c>
      <c r="AE258" s="20" t="s">
        <v>36</v>
      </c>
      <c r="AF258" s="20" t="s">
        <v>36</v>
      </c>
      <c r="AG258" s="20" t="s">
        <v>36</v>
      </c>
      <c r="AH258" s="22">
        <v>45</v>
      </c>
      <c r="AI258" s="22"/>
      <c r="AJ258" s="20">
        <v>1</v>
      </c>
      <c r="AK258" s="20">
        <v>50000</v>
      </c>
    </row>
    <row r="259" spans="1:37" ht="21.95" customHeight="1">
      <c r="A259" s="23">
        <v>35</v>
      </c>
      <c r="B259" s="23">
        <f>SUM(B260:B265)</f>
        <v>0</v>
      </c>
      <c r="C259" s="23">
        <f>SUM(C260:C265)</f>
        <v>3</v>
      </c>
      <c r="D259" s="23">
        <f>SUM(D260:D265)</f>
        <v>3</v>
      </c>
      <c r="E259" s="24" t="s">
        <v>285</v>
      </c>
      <c r="F259" s="36">
        <f t="shared" ref="F259:AI259" si="32">SUM(F260:F265)</f>
        <v>389</v>
      </c>
      <c r="G259" s="36">
        <f t="shared" si="32"/>
        <v>433</v>
      </c>
      <c r="H259" s="36">
        <f t="shared" si="32"/>
        <v>96</v>
      </c>
      <c r="I259" s="36">
        <f t="shared" si="32"/>
        <v>918</v>
      </c>
      <c r="J259" s="36">
        <f t="shared" si="32"/>
        <v>527</v>
      </c>
      <c r="K259" s="36">
        <f t="shared" si="32"/>
        <v>467</v>
      </c>
      <c r="L259" s="36">
        <f t="shared" si="32"/>
        <v>540</v>
      </c>
      <c r="M259" s="36">
        <f t="shared" si="32"/>
        <v>491</v>
      </c>
      <c r="N259" s="36">
        <f t="shared" si="32"/>
        <v>559</v>
      </c>
      <c r="O259" s="36">
        <f t="shared" si="32"/>
        <v>523</v>
      </c>
      <c r="P259" s="36">
        <f t="shared" si="32"/>
        <v>3107</v>
      </c>
      <c r="Q259" s="36">
        <f t="shared" si="32"/>
        <v>246</v>
      </c>
      <c r="R259" s="36">
        <f t="shared" si="32"/>
        <v>217</v>
      </c>
      <c r="S259" s="36">
        <f t="shared" si="32"/>
        <v>236</v>
      </c>
      <c r="T259" s="36">
        <f t="shared" si="32"/>
        <v>699</v>
      </c>
      <c r="U259" s="36">
        <f t="shared" si="32"/>
        <v>76</v>
      </c>
      <c r="V259" s="36">
        <f t="shared" si="32"/>
        <v>71</v>
      </c>
      <c r="W259" s="36">
        <f t="shared" si="32"/>
        <v>84</v>
      </c>
      <c r="X259" s="36">
        <f t="shared" si="32"/>
        <v>231</v>
      </c>
      <c r="Y259" s="36">
        <f t="shared" si="32"/>
        <v>0</v>
      </c>
      <c r="Z259" s="36">
        <f t="shared" si="32"/>
        <v>0</v>
      </c>
      <c r="AA259" s="36">
        <f t="shared" si="32"/>
        <v>0</v>
      </c>
      <c r="AB259" s="36">
        <f t="shared" si="32"/>
        <v>0</v>
      </c>
      <c r="AC259" s="36">
        <f t="shared" si="32"/>
        <v>0</v>
      </c>
      <c r="AD259" s="36">
        <f t="shared" si="32"/>
        <v>0</v>
      </c>
      <c r="AE259" s="36">
        <f t="shared" si="32"/>
        <v>0</v>
      </c>
      <c r="AF259" s="36">
        <f t="shared" si="32"/>
        <v>0</v>
      </c>
      <c r="AG259" s="36">
        <f t="shared" si="32"/>
        <v>0</v>
      </c>
      <c r="AH259" s="36">
        <f t="shared" si="32"/>
        <v>4955</v>
      </c>
      <c r="AI259" s="36">
        <f t="shared" si="32"/>
        <v>0</v>
      </c>
      <c r="AJ259" s="23">
        <f>SUM(AJ260:AJ265)/2</f>
        <v>3</v>
      </c>
      <c r="AK259" s="23">
        <f>SUM(AK260:AK265)/2</f>
        <v>150000</v>
      </c>
    </row>
    <row r="260" spans="1:37" ht="21.95" customHeight="1">
      <c r="A260" s="15"/>
      <c r="B260" s="16"/>
      <c r="C260" s="17">
        <v>1</v>
      </c>
      <c r="D260" s="16"/>
      <c r="E260" s="18" t="s">
        <v>286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6">
        <f>SUM(AJ261)</f>
        <v>1</v>
      </c>
      <c r="AK260" s="16">
        <f>SUM(AK261)</f>
        <v>50000</v>
      </c>
    </row>
    <row r="261" spans="1:37" ht="21.95" customHeight="1">
      <c r="A261" s="15"/>
      <c r="B261" s="20"/>
      <c r="C261" s="20"/>
      <c r="D261" s="20">
        <v>1</v>
      </c>
      <c r="E261" s="21" t="s">
        <v>287</v>
      </c>
      <c r="F261" s="22">
        <v>143</v>
      </c>
      <c r="G261" s="22">
        <v>174</v>
      </c>
      <c r="H261" s="20" t="s">
        <v>36</v>
      </c>
      <c r="I261" s="22">
        <v>317</v>
      </c>
      <c r="J261" s="22">
        <v>313</v>
      </c>
      <c r="K261" s="22">
        <v>283</v>
      </c>
      <c r="L261" s="22">
        <v>314</v>
      </c>
      <c r="M261" s="22">
        <v>311</v>
      </c>
      <c r="N261" s="22">
        <v>375</v>
      </c>
      <c r="O261" s="22">
        <v>398</v>
      </c>
      <c r="P261" s="22">
        <v>1994</v>
      </c>
      <c r="Q261" s="22">
        <v>246</v>
      </c>
      <c r="R261" s="22">
        <v>217</v>
      </c>
      <c r="S261" s="22">
        <v>236</v>
      </c>
      <c r="T261" s="22">
        <v>699</v>
      </c>
      <c r="U261" s="22">
        <v>76</v>
      </c>
      <c r="V261" s="22">
        <v>71</v>
      </c>
      <c r="W261" s="22">
        <v>84</v>
      </c>
      <c r="X261" s="22">
        <v>231</v>
      </c>
      <c r="Y261" s="20" t="s">
        <v>36</v>
      </c>
      <c r="Z261" s="20" t="s">
        <v>36</v>
      </c>
      <c r="AA261" s="20" t="s">
        <v>36</v>
      </c>
      <c r="AB261" s="20" t="s">
        <v>36</v>
      </c>
      <c r="AC261" s="20" t="s">
        <v>36</v>
      </c>
      <c r="AD261" s="20" t="s">
        <v>36</v>
      </c>
      <c r="AE261" s="20" t="s">
        <v>36</v>
      </c>
      <c r="AF261" s="20" t="s">
        <v>36</v>
      </c>
      <c r="AG261" s="20" t="s">
        <v>36</v>
      </c>
      <c r="AH261" s="22">
        <v>3241</v>
      </c>
      <c r="AI261" s="22"/>
      <c r="AJ261" s="20">
        <v>1</v>
      </c>
      <c r="AK261" s="20">
        <v>50000</v>
      </c>
    </row>
    <row r="262" spans="1:37" ht="21.95" customHeight="1">
      <c r="A262" s="15"/>
      <c r="B262" s="16"/>
      <c r="C262" s="17">
        <v>1</v>
      </c>
      <c r="D262" s="16"/>
      <c r="E262" s="18" t="s">
        <v>288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6">
        <f>SUM(AJ263)</f>
        <v>1</v>
      </c>
      <c r="AK262" s="16">
        <f>SUM(AK263)</f>
        <v>50000</v>
      </c>
    </row>
    <row r="263" spans="1:37" ht="21.95" customHeight="1">
      <c r="A263" s="15"/>
      <c r="B263" s="20"/>
      <c r="C263" s="20"/>
      <c r="D263" s="20">
        <v>1</v>
      </c>
      <c r="E263" s="21" t="s">
        <v>289</v>
      </c>
      <c r="F263" s="22">
        <v>102</v>
      </c>
      <c r="G263" s="22">
        <v>102</v>
      </c>
      <c r="H263" s="22">
        <v>96</v>
      </c>
      <c r="I263" s="22">
        <v>300</v>
      </c>
      <c r="J263" s="20" t="s">
        <v>36</v>
      </c>
      <c r="K263" s="20" t="s">
        <v>36</v>
      </c>
      <c r="L263" s="20" t="s">
        <v>36</v>
      </c>
      <c r="M263" s="20" t="s">
        <v>36</v>
      </c>
      <c r="N263" s="20" t="s">
        <v>36</v>
      </c>
      <c r="O263" s="20" t="s">
        <v>36</v>
      </c>
      <c r="P263" s="20" t="s">
        <v>36</v>
      </c>
      <c r="Q263" s="20" t="s">
        <v>36</v>
      </c>
      <c r="R263" s="20" t="s">
        <v>36</v>
      </c>
      <c r="S263" s="20" t="s">
        <v>36</v>
      </c>
      <c r="T263" s="20" t="s">
        <v>36</v>
      </c>
      <c r="U263" s="20" t="s">
        <v>36</v>
      </c>
      <c r="V263" s="20" t="s">
        <v>36</v>
      </c>
      <c r="W263" s="20" t="s">
        <v>36</v>
      </c>
      <c r="X263" s="20" t="s">
        <v>36</v>
      </c>
      <c r="Y263" s="20" t="s">
        <v>36</v>
      </c>
      <c r="Z263" s="20" t="s">
        <v>36</v>
      </c>
      <c r="AA263" s="20" t="s">
        <v>36</v>
      </c>
      <c r="AB263" s="20" t="s">
        <v>36</v>
      </c>
      <c r="AC263" s="20" t="s">
        <v>36</v>
      </c>
      <c r="AD263" s="20" t="s">
        <v>36</v>
      </c>
      <c r="AE263" s="20" t="s">
        <v>36</v>
      </c>
      <c r="AF263" s="20" t="s">
        <v>36</v>
      </c>
      <c r="AG263" s="20" t="s">
        <v>36</v>
      </c>
      <c r="AH263" s="22">
        <v>300</v>
      </c>
      <c r="AI263" s="22"/>
      <c r="AJ263" s="20">
        <v>1</v>
      </c>
      <c r="AK263" s="20">
        <v>50000</v>
      </c>
    </row>
    <row r="264" spans="1:37" ht="21.95" customHeight="1">
      <c r="A264" s="15"/>
      <c r="B264" s="16"/>
      <c r="C264" s="17">
        <v>1</v>
      </c>
      <c r="D264" s="16"/>
      <c r="E264" s="18" t="s">
        <v>290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6">
        <f>SUM(AJ265)</f>
        <v>1</v>
      </c>
      <c r="AK264" s="16">
        <f>SUM(AK265)</f>
        <v>50000</v>
      </c>
    </row>
    <row r="265" spans="1:37" ht="21.95" customHeight="1">
      <c r="A265" s="15"/>
      <c r="B265" s="20"/>
      <c r="C265" s="20"/>
      <c r="D265" s="20">
        <v>1</v>
      </c>
      <c r="E265" s="21" t="s">
        <v>291</v>
      </c>
      <c r="F265" s="22">
        <v>144</v>
      </c>
      <c r="G265" s="22">
        <v>157</v>
      </c>
      <c r="H265" s="20" t="s">
        <v>36</v>
      </c>
      <c r="I265" s="22">
        <v>301</v>
      </c>
      <c r="J265" s="22">
        <v>214</v>
      </c>
      <c r="K265" s="22">
        <v>184</v>
      </c>
      <c r="L265" s="22">
        <v>226</v>
      </c>
      <c r="M265" s="22">
        <v>180</v>
      </c>
      <c r="N265" s="22">
        <v>184</v>
      </c>
      <c r="O265" s="22">
        <v>125</v>
      </c>
      <c r="P265" s="22">
        <v>1113</v>
      </c>
      <c r="Q265" s="20" t="s">
        <v>36</v>
      </c>
      <c r="R265" s="20" t="s">
        <v>36</v>
      </c>
      <c r="S265" s="20" t="s">
        <v>36</v>
      </c>
      <c r="T265" s="20" t="s">
        <v>36</v>
      </c>
      <c r="U265" s="20" t="s">
        <v>36</v>
      </c>
      <c r="V265" s="20" t="s">
        <v>36</v>
      </c>
      <c r="W265" s="20" t="s">
        <v>36</v>
      </c>
      <c r="X265" s="20" t="s">
        <v>36</v>
      </c>
      <c r="Y265" s="20" t="s">
        <v>36</v>
      </c>
      <c r="Z265" s="20" t="s">
        <v>36</v>
      </c>
      <c r="AA265" s="20" t="s">
        <v>36</v>
      </c>
      <c r="AB265" s="20" t="s">
        <v>36</v>
      </c>
      <c r="AC265" s="20" t="s">
        <v>36</v>
      </c>
      <c r="AD265" s="20" t="s">
        <v>36</v>
      </c>
      <c r="AE265" s="20" t="s">
        <v>36</v>
      </c>
      <c r="AF265" s="20" t="s">
        <v>36</v>
      </c>
      <c r="AG265" s="20" t="s">
        <v>36</v>
      </c>
      <c r="AH265" s="22">
        <v>1414</v>
      </c>
      <c r="AI265" s="22"/>
      <c r="AJ265" s="20">
        <v>1</v>
      </c>
      <c r="AK265" s="20">
        <v>50000</v>
      </c>
    </row>
    <row r="266" spans="1:37" ht="21.95" customHeight="1">
      <c r="A266" s="23">
        <v>36</v>
      </c>
      <c r="B266" s="23">
        <f>SUM(B267:B270)</f>
        <v>0</v>
      </c>
      <c r="C266" s="23">
        <f>SUM(C267:C270)</f>
        <v>2</v>
      </c>
      <c r="D266" s="23">
        <f>SUM(D267:D270)</f>
        <v>2</v>
      </c>
      <c r="E266" s="24" t="s">
        <v>292</v>
      </c>
      <c r="F266" s="36">
        <f t="shared" ref="F266:AI266" si="33">SUM(F267:F270)</f>
        <v>11</v>
      </c>
      <c r="G266" s="36">
        <f t="shared" si="33"/>
        <v>11</v>
      </c>
      <c r="H266" s="36">
        <f t="shared" si="33"/>
        <v>2</v>
      </c>
      <c r="I266" s="36">
        <f t="shared" si="33"/>
        <v>24</v>
      </c>
      <c r="J266" s="36">
        <f t="shared" si="33"/>
        <v>10</v>
      </c>
      <c r="K266" s="36">
        <f t="shared" si="33"/>
        <v>8</v>
      </c>
      <c r="L266" s="36">
        <f t="shared" si="33"/>
        <v>10</v>
      </c>
      <c r="M266" s="36">
        <f t="shared" si="33"/>
        <v>16</v>
      </c>
      <c r="N266" s="36">
        <f t="shared" si="33"/>
        <v>13</v>
      </c>
      <c r="O266" s="36">
        <f t="shared" si="33"/>
        <v>6</v>
      </c>
      <c r="P266" s="36">
        <f t="shared" si="33"/>
        <v>63</v>
      </c>
      <c r="Q266" s="36">
        <f t="shared" si="33"/>
        <v>0</v>
      </c>
      <c r="R266" s="36">
        <f t="shared" si="33"/>
        <v>0</v>
      </c>
      <c r="S266" s="36">
        <f t="shared" si="33"/>
        <v>0</v>
      </c>
      <c r="T266" s="36">
        <f t="shared" si="33"/>
        <v>0</v>
      </c>
      <c r="U266" s="36">
        <f t="shared" si="33"/>
        <v>0</v>
      </c>
      <c r="V266" s="36">
        <f t="shared" si="33"/>
        <v>0</v>
      </c>
      <c r="W266" s="36">
        <f t="shared" si="33"/>
        <v>0</v>
      </c>
      <c r="X266" s="36">
        <f t="shared" si="33"/>
        <v>0</v>
      </c>
      <c r="Y266" s="36">
        <f t="shared" si="33"/>
        <v>0</v>
      </c>
      <c r="Z266" s="36">
        <f t="shared" si="33"/>
        <v>0</v>
      </c>
      <c r="AA266" s="36">
        <f t="shared" si="33"/>
        <v>0</v>
      </c>
      <c r="AB266" s="36">
        <f t="shared" si="33"/>
        <v>0</v>
      </c>
      <c r="AC266" s="36">
        <f t="shared" si="33"/>
        <v>0</v>
      </c>
      <c r="AD266" s="36">
        <f t="shared" si="33"/>
        <v>0</v>
      </c>
      <c r="AE266" s="36">
        <f t="shared" si="33"/>
        <v>0</v>
      </c>
      <c r="AF266" s="36">
        <f t="shared" si="33"/>
        <v>0</v>
      </c>
      <c r="AG266" s="36">
        <f t="shared" si="33"/>
        <v>0</v>
      </c>
      <c r="AH266" s="36">
        <f t="shared" si="33"/>
        <v>87</v>
      </c>
      <c r="AI266" s="36">
        <f t="shared" si="33"/>
        <v>0</v>
      </c>
      <c r="AJ266" s="23">
        <f>SUM(AJ267:AJ270)/2</f>
        <v>2</v>
      </c>
      <c r="AK266" s="23">
        <f>SUM(AK267:AK270)/2</f>
        <v>100000</v>
      </c>
    </row>
    <row r="267" spans="1:37" ht="21.95" customHeight="1">
      <c r="A267" s="15"/>
      <c r="B267" s="16"/>
      <c r="C267" s="17">
        <v>1</v>
      </c>
      <c r="D267" s="16"/>
      <c r="E267" s="18" t="s">
        <v>293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6">
        <f>SUM(AJ268)</f>
        <v>1</v>
      </c>
      <c r="AK267" s="16">
        <f>SUM(AK268)</f>
        <v>50000</v>
      </c>
    </row>
    <row r="268" spans="1:37" ht="21.95" customHeight="1">
      <c r="A268" s="15"/>
      <c r="B268" s="20"/>
      <c r="C268" s="20"/>
      <c r="D268" s="20">
        <v>1</v>
      </c>
      <c r="E268" s="21" t="s">
        <v>294</v>
      </c>
      <c r="F268" s="22">
        <v>6</v>
      </c>
      <c r="G268" s="22">
        <v>7</v>
      </c>
      <c r="H268" s="22">
        <v>2</v>
      </c>
      <c r="I268" s="22">
        <v>15</v>
      </c>
      <c r="J268" s="22">
        <v>4</v>
      </c>
      <c r="K268" s="22">
        <v>3</v>
      </c>
      <c r="L268" s="22">
        <v>4</v>
      </c>
      <c r="M268" s="22">
        <v>5</v>
      </c>
      <c r="N268" s="22">
        <v>6</v>
      </c>
      <c r="O268" s="20" t="s">
        <v>36</v>
      </c>
      <c r="P268" s="22">
        <v>22</v>
      </c>
      <c r="Q268" s="20" t="s">
        <v>36</v>
      </c>
      <c r="R268" s="20" t="s">
        <v>36</v>
      </c>
      <c r="S268" s="20" t="s">
        <v>36</v>
      </c>
      <c r="T268" s="20" t="s">
        <v>36</v>
      </c>
      <c r="U268" s="20" t="s">
        <v>36</v>
      </c>
      <c r="V268" s="20" t="s">
        <v>36</v>
      </c>
      <c r="W268" s="20" t="s">
        <v>36</v>
      </c>
      <c r="X268" s="20" t="s">
        <v>36</v>
      </c>
      <c r="Y268" s="20" t="s">
        <v>36</v>
      </c>
      <c r="Z268" s="20" t="s">
        <v>36</v>
      </c>
      <c r="AA268" s="20" t="s">
        <v>36</v>
      </c>
      <c r="AB268" s="20" t="s">
        <v>36</v>
      </c>
      <c r="AC268" s="20" t="s">
        <v>36</v>
      </c>
      <c r="AD268" s="20" t="s">
        <v>36</v>
      </c>
      <c r="AE268" s="20" t="s">
        <v>36</v>
      </c>
      <c r="AF268" s="20" t="s">
        <v>36</v>
      </c>
      <c r="AG268" s="20" t="s">
        <v>36</v>
      </c>
      <c r="AH268" s="22">
        <v>37</v>
      </c>
      <c r="AI268" s="22"/>
      <c r="AJ268" s="20">
        <v>1</v>
      </c>
      <c r="AK268" s="20">
        <v>50000</v>
      </c>
    </row>
    <row r="269" spans="1:37" ht="23.25" customHeight="1">
      <c r="A269" s="15"/>
      <c r="B269" s="16"/>
      <c r="C269" s="17">
        <v>1</v>
      </c>
      <c r="D269" s="16"/>
      <c r="E269" s="18" t="s">
        <v>295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6">
        <f>SUM(AJ270)</f>
        <v>1</v>
      </c>
      <c r="AK269" s="16">
        <f>SUM(AK270)</f>
        <v>50000</v>
      </c>
    </row>
    <row r="270" spans="1:37" ht="23.25" customHeight="1">
      <c r="A270" s="15"/>
      <c r="B270" s="20"/>
      <c r="C270" s="20"/>
      <c r="D270" s="20">
        <v>1</v>
      </c>
      <c r="E270" s="21" t="s">
        <v>296</v>
      </c>
      <c r="F270" s="22">
        <v>5</v>
      </c>
      <c r="G270" s="22">
        <v>4</v>
      </c>
      <c r="H270" s="20" t="s">
        <v>36</v>
      </c>
      <c r="I270" s="22">
        <v>9</v>
      </c>
      <c r="J270" s="22">
        <v>6</v>
      </c>
      <c r="K270" s="22">
        <v>5</v>
      </c>
      <c r="L270" s="22">
        <v>6</v>
      </c>
      <c r="M270" s="22">
        <v>11</v>
      </c>
      <c r="N270" s="22">
        <v>7</v>
      </c>
      <c r="O270" s="22">
        <v>6</v>
      </c>
      <c r="P270" s="22">
        <v>41</v>
      </c>
      <c r="Q270" s="20" t="s">
        <v>36</v>
      </c>
      <c r="R270" s="20" t="s">
        <v>36</v>
      </c>
      <c r="S270" s="20" t="s">
        <v>36</v>
      </c>
      <c r="T270" s="20" t="s">
        <v>36</v>
      </c>
      <c r="U270" s="20" t="s">
        <v>36</v>
      </c>
      <c r="V270" s="20" t="s">
        <v>36</v>
      </c>
      <c r="W270" s="20" t="s">
        <v>36</v>
      </c>
      <c r="X270" s="20" t="s">
        <v>36</v>
      </c>
      <c r="Y270" s="20" t="s">
        <v>36</v>
      </c>
      <c r="Z270" s="20" t="s">
        <v>36</v>
      </c>
      <c r="AA270" s="20" t="s">
        <v>36</v>
      </c>
      <c r="AB270" s="20" t="s">
        <v>36</v>
      </c>
      <c r="AC270" s="20" t="s">
        <v>36</v>
      </c>
      <c r="AD270" s="20" t="s">
        <v>36</v>
      </c>
      <c r="AE270" s="20" t="s">
        <v>36</v>
      </c>
      <c r="AF270" s="20" t="s">
        <v>36</v>
      </c>
      <c r="AG270" s="20" t="s">
        <v>36</v>
      </c>
      <c r="AH270" s="22">
        <v>50</v>
      </c>
      <c r="AI270" s="22"/>
      <c r="AJ270" s="20">
        <v>1</v>
      </c>
      <c r="AK270" s="20">
        <v>50000</v>
      </c>
    </row>
    <row r="271" spans="1:37" ht="23.25" customHeight="1">
      <c r="A271" s="23">
        <v>37</v>
      </c>
      <c r="B271" s="23">
        <f>SUM(B272:B273)</f>
        <v>0</v>
      </c>
      <c r="C271" s="23">
        <f>SUM(C272:C273)</f>
        <v>1</v>
      </c>
      <c r="D271" s="23">
        <f>SUM(D272:D273)</f>
        <v>1</v>
      </c>
      <c r="E271" s="24" t="s">
        <v>297</v>
      </c>
      <c r="F271" s="36">
        <f t="shared" ref="F271:AI271" si="34">SUM(F272:F273)</f>
        <v>23</v>
      </c>
      <c r="G271" s="36">
        <f t="shared" si="34"/>
        <v>14</v>
      </c>
      <c r="H271" s="36">
        <f t="shared" si="34"/>
        <v>0</v>
      </c>
      <c r="I271" s="36">
        <f t="shared" si="34"/>
        <v>37</v>
      </c>
      <c r="J271" s="36">
        <f t="shared" si="34"/>
        <v>17</v>
      </c>
      <c r="K271" s="36">
        <f t="shared" si="34"/>
        <v>11</v>
      </c>
      <c r="L271" s="36">
        <f t="shared" si="34"/>
        <v>16</v>
      </c>
      <c r="M271" s="36">
        <f t="shared" si="34"/>
        <v>12</v>
      </c>
      <c r="N271" s="36">
        <f t="shared" si="34"/>
        <v>10</v>
      </c>
      <c r="O271" s="36">
        <f t="shared" si="34"/>
        <v>17</v>
      </c>
      <c r="P271" s="36">
        <f t="shared" si="34"/>
        <v>83</v>
      </c>
      <c r="Q271" s="36">
        <f t="shared" si="34"/>
        <v>0</v>
      </c>
      <c r="R271" s="36">
        <f t="shared" si="34"/>
        <v>0</v>
      </c>
      <c r="S271" s="36">
        <f t="shared" si="34"/>
        <v>0</v>
      </c>
      <c r="T271" s="36">
        <f t="shared" si="34"/>
        <v>0</v>
      </c>
      <c r="U271" s="36">
        <f t="shared" si="34"/>
        <v>0</v>
      </c>
      <c r="V271" s="36">
        <f t="shared" si="34"/>
        <v>0</v>
      </c>
      <c r="W271" s="36">
        <f t="shared" si="34"/>
        <v>0</v>
      </c>
      <c r="X271" s="36">
        <f t="shared" si="34"/>
        <v>0</v>
      </c>
      <c r="Y271" s="36">
        <f t="shared" si="34"/>
        <v>0</v>
      </c>
      <c r="Z271" s="36">
        <f t="shared" si="34"/>
        <v>0</v>
      </c>
      <c r="AA271" s="36">
        <f t="shared" si="34"/>
        <v>0</v>
      </c>
      <c r="AB271" s="36">
        <f t="shared" si="34"/>
        <v>0</v>
      </c>
      <c r="AC271" s="36">
        <f t="shared" si="34"/>
        <v>0</v>
      </c>
      <c r="AD271" s="36">
        <f t="shared" si="34"/>
        <v>0</v>
      </c>
      <c r="AE271" s="36">
        <f t="shared" si="34"/>
        <v>0</v>
      </c>
      <c r="AF271" s="36">
        <f t="shared" si="34"/>
        <v>0</v>
      </c>
      <c r="AG271" s="36">
        <f t="shared" si="34"/>
        <v>0</v>
      </c>
      <c r="AH271" s="36">
        <f t="shared" si="34"/>
        <v>120</v>
      </c>
      <c r="AI271" s="36">
        <f t="shared" si="34"/>
        <v>0</v>
      </c>
      <c r="AJ271" s="23">
        <f>SUM(AJ272:AJ273)/2</f>
        <v>1</v>
      </c>
      <c r="AK271" s="23">
        <f>SUM(AK272:AK273)/2</f>
        <v>50000</v>
      </c>
    </row>
    <row r="272" spans="1:37" ht="23.25" customHeight="1">
      <c r="A272" s="15"/>
      <c r="B272" s="16"/>
      <c r="C272" s="17">
        <v>1</v>
      </c>
      <c r="D272" s="16"/>
      <c r="E272" s="18" t="s">
        <v>298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6">
        <f>SUM(AJ273)</f>
        <v>1</v>
      </c>
      <c r="AK272" s="16">
        <f>SUM(AK273)</f>
        <v>50000</v>
      </c>
    </row>
    <row r="273" spans="1:37" ht="23.25" customHeight="1">
      <c r="A273" s="37"/>
      <c r="B273" s="38"/>
      <c r="C273" s="38"/>
      <c r="D273" s="38">
        <v>1</v>
      </c>
      <c r="E273" s="39" t="s">
        <v>299</v>
      </c>
      <c r="F273" s="40">
        <v>23</v>
      </c>
      <c r="G273" s="40">
        <v>14</v>
      </c>
      <c r="H273" s="38" t="s">
        <v>36</v>
      </c>
      <c r="I273" s="40">
        <v>37</v>
      </c>
      <c r="J273" s="40">
        <v>17</v>
      </c>
      <c r="K273" s="40">
        <v>11</v>
      </c>
      <c r="L273" s="40">
        <v>16</v>
      </c>
      <c r="M273" s="40">
        <v>12</v>
      </c>
      <c r="N273" s="40">
        <v>10</v>
      </c>
      <c r="O273" s="40">
        <v>17</v>
      </c>
      <c r="P273" s="40">
        <v>83</v>
      </c>
      <c r="Q273" s="38" t="s">
        <v>36</v>
      </c>
      <c r="R273" s="38" t="s">
        <v>36</v>
      </c>
      <c r="S273" s="38" t="s">
        <v>36</v>
      </c>
      <c r="T273" s="38" t="s">
        <v>36</v>
      </c>
      <c r="U273" s="38" t="s">
        <v>36</v>
      </c>
      <c r="V273" s="38" t="s">
        <v>36</v>
      </c>
      <c r="W273" s="38" t="s">
        <v>36</v>
      </c>
      <c r="X273" s="38" t="s">
        <v>36</v>
      </c>
      <c r="Y273" s="38" t="s">
        <v>36</v>
      </c>
      <c r="Z273" s="38" t="s">
        <v>36</v>
      </c>
      <c r="AA273" s="38" t="s">
        <v>36</v>
      </c>
      <c r="AB273" s="38" t="s">
        <v>36</v>
      </c>
      <c r="AC273" s="38" t="s">
        <v>36</v>
      </c>
      <c r="AD273" s="38" t="s">
        <v>36</v>
      </c>
      <c r="AE273" s="38" t="s">
        <v>36</v>
      </c>
      <c r="AF273" s="38" t="s">
        <v>36</v>
      </c>
      <c r="AG273" s="38" t="s">
        <v>36</v>
      </c>
      <c r="AH273" s="40">
        <v>120</v>
      </c>
      <c r="AI273" s="40"/>
      <c r="AJ273" s="38">
        <v>1</v>
      </c>
      <c r="AK273" s="38">
        <v>50000</v>
      </c>
    </row>
    <row r="274" spans="1:37" ht="21.95" customHeight="1">
      <c r="A274" s="23">
        <v>38</v>
      </c>
      <c r="B274" s="23">
        <f>SUM(B275:B278)</f>
        <v>0</v>
      </c>
      <c r="C274" s="23">
        <f>SUM(C275:C278)</f>
        <v>2</v>
      </c>
      <c r="D274" s="23">
        <f>SUM(D275:D278)</f>
        <v>2</v>
      </c>
      <c r="E274" s="24" t="s">
        <v>300</v>
      </c>
      <c r="F274" s="36">
        <f t="shared" ref="F274:AI274" si="35">SUM(F275:F278)</f>
        <v>35</v>
      </c>
      <c r="G274" s="36">
        <f t="shared" si="35"/>
        <v>13</v>
      </c>
      <c r="H274" s="36">
        <f t="shared" si="35"/>
        <v>13</v>
      </c>
      <c r="I274" s="36">
        <f t="shared" si="35"/>
        <v>61</v>
      </c>
      <c r="J274" s="36">
        <f t="shared" si="35"/>
        <v>13</v>
      </c>
      <c r="K274" s="36">
        <f t="shared" si="35"/>
        <v>11</v>
      </c>
      <c r="L274" s="36">
        <f t="shared" si="35"/>
        <v>17</v>
      </c>
      <c r="M274" s="36">
        <f t="shared" si="35"/>
        <v>8</v>
      </c>
      <c r="N274" s="36">
        <f t="shared" si="35"/>
        <v>11</v>
      </c>
      <c r="O274" s="36">
        <f t="shared" si="35"/>
        <v>18</v>
      </c>
      <c r="P274" s="36">
        <f t="shared" si="35"/>
        <v>78</v>
      </c>
      <c r="Q274" s="36">
        <f t="shared" si="35"/>
        <v>0</v>
      </c>
      <c r="R274" s="36">
        <f t="shared" si="35"/>
        <v>0</v>
      </c>
      <c r="S274" s="36">
        <f t="shared" si="35"/>
        <v>0</v>
      </c>
      <c r="T274" s="36">
        <f t="shared" si="35"/>
        <v>0</v>
      </c>
      <c r="U274" s="36">
        <f t="shared" si="35"/>
        <v>0</v>
      </c>
      <c r="V274" s="36">
        <f t="shared" si="35"/>
        <v>0</v>
      </c>
      <c r="W274" s="36">
        <f t="shared" si="35"/>
        <v>0</v>
      </c>
      <c r="X274" s="36">
        <f t="shared" si="35"/>
        <v>0</v>
      </c>
      <c r="Y274" s="36">
        <f t="shared" si="35"/>
        <v>0</v>
      </c>
      <c r="Z274" s="36">
        <f t="shared" si="35"/>
        <v>0</v>
      </c>
      <c r="AA274" s="36">
        <f t="shared" si="35"/>
        <v>0</v>
      </c>
      <c r="AB274" s="36">
        <f t="shared" si="35"/>
        <v>0</v>
      </c>
      <c r="AC274" s="36">
        <f t="shared" si="35"/>
        <v>0</v>
      </c>
      <c r="AD274" s="36">
        <f t="shared" si="35"/>
        <v>0</v>
      </c>
      <c r="AE274" s="36">
        <f t="shared" si="35"/>
        <v>0</v>
      </c>
      <c r="AF274" s="36">
        <f t="shared" si="35"/>
        <v>0</v>
      </c>
      <c r="AG274" s="36">
        <f t="shared" si="35"/>
        <v>0</v>
      </c>
      <c r="AH274" s="36">
        <f t="shared" si="35"/>
        <v>139</v>
      </c>
      <c r="AI274" s="36">
        <f t="shared" si="35"/>
        <v>0</v>
      </c>
      <c r="AJ274" s="23">
        <f>SUM(AJ275:AJ278)/2</f>
        <v>2</v>
      </c>
      <c r="AK274" s="23">
        <f>SUM(AK275:AK278)/2</f>
        <v>100000</v>
      </c>
    </row>
    <row r="275" spans="1:37" ht="21.95" customHeight="1">
      <c r="A275" s="15"/>
      <c r="B275" s="16"/>
      <c r="C275" s="17">
        <v>1</v>
      </c>
      <c r="D275" s="16"/>
      <c r="E275" s="18" t="s">
        <v>301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6">
        <f>SUM(AJ276)</f>
        <v>1</v>
      </c>
      <c r="AK275" s="16">
        <f>SUM(AK276)</f>
        <v>50000</v>
      </c>
    </row>
    <row r="276" spans="1:37" ht="21.95" customHeight="1">
      <c r="A276" s="15"/>
      <c r="B276" s="20"/>
      <c r="C276" s="20"/>
      <c r="D276" s="20">
        <v>1</v>
      </c>
      <c r="E276" s="21" t="s">
        <v>302</v>
      </c>
      <c r="F276" s="22">
        <v>29</v>
      </c>
      <c r="G276" s="20" t="s">
        <v>36</v>
      </c>
      <c r="H276" s="20" t="s">
        <v>36</v>
      </c>
      <c r="I276" s="22">
        <v>29</v>
      </c>
      <c r="J276" s="20" t="s">
        <v>36</v>
      </c>
      <c r="K276" s="20" t="s">
        <v>36</v>
      </c>
      <c r="L276" s="20" t="s">
        <v>36</v>
      </c>
      <c r="M276" s="20" t="s">
        <v>36</v>
      </c>
      <c r="N276" s="20" t="s">
        <v>36</v>
      </c>
      <c r="O276" s="20" t="s">
        <v>36</v>
      </c>
      <c r="P276" s="20" t="s">
        <v>36</v>
      </c>
      <c r="Q276" s="20" t="s">
        <v>36</v>
      </c>
      <c r="R276" s="20" t="s">
        <v>36</v>
      </c>
      <c r="S276" s="20" t="s">
        <v>36</v>
      </c>
      <c r="T276" s="20" t="s">
        <v>36</v>
      </c>
      <c r="U276" s="20" t="s">
        <v>36</v>
      </c>
      <c r="V276" s="20" t="s">
        <v>36</v>
      </c>
      <c r="W276" s="20" t="s">
        <v>36</v>
      </c>
      <c r="X276" s="20" t="s">
        <v>36</v>
      </c>
      <c r="Y276" s="20" t="s">
        <v>36</v>
      </c>
      <c r="Z276" s="20" t="s">
        <v>36</v>
      </c>
      <c r="AA276" s="20" t="s">
        <v>36</v>
      </c>
      <c r="AB276" s="20" t="s">
        <v>36</v>
      </c>
      <c r="AC276" s="20" t="s">
        <v>36</v>
      </c>
      <c r="AD276" s="20" t="s">
        <v>36</v>
      </c>
      <c r="AE276" s="20" t="s">
        <v>36</v>
      </c>
      <c r="AF276" s="20" t="s">
        <v>36</v>
      </c>
      <c r="AG276" s="20" t="s">
        <v>36</v>
      </c>
      <c r="AH276" s="22">
        <v>29</v>
      </c>
      <c r="AI276" s="22"/>
      <c r="AJ276" s="20">
        <v>1</v>
      </c>
      <c r="AK276" s="20">
        <v>50000</v>
      </c>
    </row>
    <row r="277" spans="1:37" ht="21.95" customHeight="1">
      <c r="A277" s="15"/>
      <c r="B277" s="16"/>
      <c r="C277" s="17">
        <v>1</v>
      </c>
      <c r="D277" s="16"/>
      <c r="E277" s="18" t="s">
        <v>303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6">
        <f>SUM(AJ278)</f>
        <v>1</v>
      </c>
      <c r="AK277" s="16">
        <f>SUM(AK278)</f>
        <v>50000</v>
      </c>
    </row>
    <row r="278" spans="1:37" ht="21.95" customHeight="1">
      <c r="A278" s="15"/>
      <c r="B278" s="20"/>
      <c r="C278" s="20"/>
      <c r="D278" s="20">
        <v>1</v>
      </c>
      <c r="E278" s="21" t="s">
        <v>304</v>
      </c>
      <c r="F278" s="22">
        <v>6</v>
      </c>
      <c r="G278" s="22">
        <v>13</v>
      </c>
      <c r="H278" s="22">
        <v>13</v>
      </c>
      <c r="I278" s="22">
        <v>32</v>
      </c>
      <c r="J278" s="22">
        <v>13</v>
      </c>
      <c r="K278" s="22">
        <v>11</v>
      </c>
      <c r="L278" s="22">
        <v>17</v>
      </c>
      <c r="M278" s="22">
        <v>8</v>
      </c>
      <c r="N278" s="22">
        <v>11</v>
      </c>
      <c r="O278" s="22">
        <v>18</v>
      </c>
      <c r="P278" s="22">
        <v>78</v>
      </c>
      <c r="Q278" s="20" t="s">
        <v>36</v>
      </c>
      <c r="R278" s="20" t="s">
        <v>36</v>
      </c>
      <c r="S278" s="20" t="s">
        <v>36</v>
      </c>
      <c r="T278" s="20" t="s">
        <v>36</v>
      </c>
      <c r="U278" s="20" t="s">
        <v>36</v>
      </c>
      <c r="V278" s="20" t="s">
        <v>36</v>
      </c>
      <c r="W278" s="20" t="s">
        <v>36</v>
      </c>
      <c r="X278" s="20" t="s">
        <v>36</v>
      </c>
      <c r="Y278" s="20" t="s">
        <v>36</v>
      </c>
      <c r="Z278" s="20" t="s">
        <v>36</v>
      </c>
      <c r="AA278" s="20" t="s">
        <v>36</v>
      </c>
      <c r="AB278" s="20" t="s">
        <v>36</v>
      </c>
      <c r="AC278" s="20" t="s">
        <v>36</v>
      </c>
      <c r="AD278" s="20" t="s">
        <v>36</v>
      </c>
      <c r="AE278" s="20" t="s">
        <v>36</v>
      </c>
      <c r="AF278" s="20" t="s">
        <v>36</v>
      </c>
      <c r="AG278" s="20" t="s">
        <v>36</v>
      </c>
      <c r="AH278" s="22">
        <v>110</v>
      </c>
      <c r="AI278" s="22"/>
      <c r="AJ278" s="20">
        <v>1</v>
      </c>
      <c r="AK278" s="20">
        <v>50000</v>
      </c>
    </row>
    <row r="279" spans="1:37" ht="21.95" customHeight="1">
      <c r="A279" s="23">
        <v>39</v>
      </c>
      <c r="B279" s="23">
        <f>SUM(B280:B283)</f>
        <v>0</v>
      </c>
      <c r="C279" s="23">
        <f>SUM(C280:C283)</f>
        <v>2</v>
      </c>
      <c r="D279" s="23">
        <f>SUM(D280:D283)</f>
        <v>2</v>
      </c>
      <c r="E279" s="24" t="s">
        <v>305</v>
      </c>
      <c r="F279" s="36">
        <f t="shared" ref="F279:AI279" si="36">SUM(F280:F283)</f>
        <v>28</v>
      </c>
      <c r="G279" s="36">
        <f t="shared" si="36"/>
        <v>47</v>
      </c>
      <c r="H279" s="36">
        <f t="shared" si="36"/>
        <v>30</v>
      </c>
      <c r="I279" s="36">
        <f t="shared" si="36"/>
        <v>105</v>
      </c>
      <c r="J279" s="36">
        <f t="shared" si="36"/>
        <v>33</v>
      </c>
      <c r="K279" s="36">
        <f t="shared" si="36"/>
        <v>24</v>
      </c>
      <c r="L279" s="36">
        <f t="shared" si="36"/>
        <v>0</v>
      </c>
      <c r="M279" s="36">
        <f t="shared" si="36"/>
        <v>0</v>
      </c>
      <c r="N279" s="36">
        <f t="shared" si="36"/>
        <v>0</v>
      </c>
      <c r="O279" s="36">
        <f t="shared" si="36"/>
        <v>0</v>
      </c>
      <c r="P279" s="36">
        <f t="shared" si="36"/>
        <v>57</v>
      </c>
      <c r="Q279" s="36">
        <f t="shared" si="36"/>
        <v>0</v>
      </c>
      <c r="R279" s="36">
        <f t="shared" si="36"/>
        <v>0</v>
      </c>
      <c r="S279" s="36">
        <f t="shared" si="36"/>
        <v>0</v>
      </c>
      <c r="T279" s="36">
        <f t="shared" si="36"/>
        <v>0</v>
      </c>
      <c r="U279" s="36">
        <f t="shared" si="36"/>
        <v>0</v>
      </c>
      <c r="V279" s="36">
        <f t="shared" si="36"/>
        <v>0</v>
      </c>
      <c r="W279" s="36">
        <f t="shared" si="36"/>
        <v>0</v>
      </c>
      <c r="X279" s="36">
        <f t="shared" si="36"/>
        <v>0</v>
      </c>
      <c r="Y279" s="36">
        <f t="shared" si="36"/>
        <v>0</v>
      </c>
      <c r="Z279" s="36">
        <f t="shared" si="36"/>
        <v>0</v>
      </c>
      <c r="AA279" s="36">
        <f t="shared" si="36"/>
        <v>0</v>
      </c>
      <c r="AB279" s="36">
        <f t="shared" si="36"/>
        <v>0</v>
      </c>
      <c r="AC279" s="36">
        <f t="shared" si="36"/>
        <v>0</v>
      </c>
      <c r="AD279" s="36">
        <f t="shared" si="36"/>
        <v>0</v>
      </c>
      <c r="AE279" s="36">
        <f t="shared" si="36"/>
        <v>0</v>
      </c>
      <c r="AF279" s="36">
        <f t="shared" si="36"/>
        <v>0</v>
      </c>
      <c r="AG279" s="36">
        <f t="shared" si="36"/>
        <v>0</v>
      </c>
      <c r="AH279" s="36">
        <f t="shared" si="36"/>
        <v>162</v>
      </c>
      <c r="AI279" s="36">
        <f t="shared" si="36"/>
        <v>0</v>
      </c>
      <c r="AJ279" s="23">
        <f>SUM(AJ280:AJ283)/2</f>
        <v>2</v>
      </c>
      <c r="AK279" s="23">
        <f>SUM(AK280:AK283)/2</f>
        <v>100000</v>
      </c>
    </row>
    <row r="280" spans="1:37" ht="21.95" customHeight="1">
      <c r="A280" s="15"/>
      <c r="B280" s="16"/>
      <c r="C280" s="17">
        <v>1</v>
      </c>
      <c r="D280" s="16"/>
      <c r="E280" s="18" t="s">
        <v>306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6">
        <f>SUM(AJ281)</f>
        <v>1</v>
      </c>
      <c r="AK280" s="16">
        <f>SUM(AK281)</f>
        <v>50000</v>
      </c>
    </row>
    <row r="281" spans="1:37" ht="21.95" customHeight="1">
      <c r="A281" s="25"/>
      <c r="B281" s="26"/>
      <c r="C281" s="26"/>
      <c r="D281" s="26">
        <v>1</v>
      </c>
      <c r="E281" s="27" t="s">
        <v>307</v>
      </c>
      <c r="F281" s="26" t="s">
        <v>36</v>
      </c>
      <c r="G281" s="28">
        <v>47</v>
      </c>
      <c r="H281" s="28">
        <v>30</v>
      </c>
      <c r="I281" s="28">
        <v>77</v>
      </c>
      <c r="J281" s="28">
        <v>33</v>
      </c>
      <c r="K281" s="28">
        <v>24</v>
      </c>
      <c r="L281" s="26" t="s">
        <v>36</v>
      </c>
      <c r="M281" s="26" t="s">
        <v>36</v>
      </c>
      <c r="N281" s="26" t="s">
        <v>36</v>
      </c>
      <c r="O281" s="26" t="s">
        <v>36</v>
      </c>
      <c r="P281" s="28">
        <v>57</v>
      </c>
      <c r="Q281" s="26" t="s">
        <v>36</v>
      </c>
      <c r="R281" s="26" t="s">
        <v>36</v>
      </c>
      <c r="S281" s="26" t="s">
        <v>36</v>
      </c>
      <c r="T281" s="26" t="s">
        <v>36</v>
      </c>
      <c r="U281" s="26" t="s">
        <v>36</v>
      </c>
      <c r="V281" s="26" t="s">
        <v>36</v>
      </c>
      <c r="W281" s="26" t="s">
        <v>36</v>
      </c>
      <c r="X281" s="26" t="s">
        <v>36</v>
      </c>
      <c r="Y281" s="26" t="s">
        <v>36</v>
      </c>
      <c r="Z281" s="26" t="s">
        <v>36</v>
      </c>
      <c r="AA281" s="26" t="s">
        <v>36</v>
      </c>
      <c r="AB281" s="26" t="s">
        <v>36</v>
      </c>
      <c r="AC281" s="26" t="s">
        <v>36</v>
      </c>
      <c r="AD281" s="26" t="s">
        <v>36</v>
      </c>
      <c r="AE281" s="26" t="s">
        <v>36</v>
      </c>
      <c r="AF281" s="26" t="s">
        <v>36</v>
      </c>
      <c r="AG281" s="26" t="s">
        <v>36</v>
      </c>
      <c r="AH281" s="28">
        <v>134</v>
      </c>
      <c r="AI281" s="28"/>
      <c r="AJ281" s="26">
        <v>1</v>
      </c>
      <c r="AK281" s="26">
        <v>50000</v>
      </c>
    </row>
    <row r="282" spans="1:37" ht="21.95" customHeight="1">
      <c r="A282" s="29"/>
      <c r="B282" s="30"/>
      <c r="C282" s="31">
        <v>1</v>
      </c>
      <c r="D282" s="30"/>
      <c r="E282" s="32" t="s">
        <v>308</v>
      </c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0">
        <f>SUM(AJ283)</f>
        <v>1</v>
      </c>
      <c r="AK282" s="30">
        <f>SUM(AK283)</f>
        <v>50000</v>
      </c>
    </row>
    <row r="283" spans="1:37" ht="21.95" customHeight="1">
      <c r="A283" s="15"/>
      <c r="B283" s="20"/>
      <c r="C283" s="20"/>
      <c r="D283" s="20">
        <v>1</v>
      </c>
      <c r="E283" s="21" t="s">
        <v>309</v>
      </c>
      <c r="F283" s="22">
        <v>28</v>
      </c>
      <c r="G283" s="20" t="s">
        <v>36</v>
      </c>
      <c r="H283" s="20" t="s">
        <v>36</v>
      </c>
      <c r="I283" s="22">
        <v>28</v>
      </c>
      <c r="J283" s="20" t="s">
        <v>36</v>
      </c>
      <c r="K283" s="20" t="s">
        <v>36</v>
      </c>
      <c r="L283" s="20" t="s">
        <v>36</v>
      </c>
      <c r="M283" s="20" t="s">
        <v>36</v>
      </c>
      <c r="N283" s="20" t="s">
        <v>36</v>
      </c>
      <c r="O283" s="20" t="s">
        <v>36</v>
      </c>
      <c r="P283" s="20" t="s">
        <v>36</v>
      </c>
      <c r="Q283" s="20" t="s">
        <v>36</v>
      </c>
      <c r="R283" s="20" t="s">
        <v>36</v>
      </c>
      <c r="S283" s="20" t="s">
        <v>36</v>
      </c>
      <c r="T283" s="20" t="s">
        <v>36</v>
      </c>
      <c r="U283" s="20" t="s">
        <v>36</v>
      </c>
      <c r="V283" s="20" t="s">
        <v>36</v>
      </c>
      <c r="W283" s="20" t="s">
        <v>36</v>
      </c>
      <c r="X283" s="20" t="s">
        <v>36</v>
      </c>
      <c r="Y283" s="20" t="s">
        <v>36</v>
      </c>
      <c r="Z283" s="20" t="s">
        <v>36</v>
      </c>
      <c r="AA283" s="20" t="s">
        <v>36</v>
      </c>
      <c r="AB283" s="20" t="s">
        <v>36</v>
      </c>
      <c r="AC283" s="20" t="s">
        <v>36</v>
      </c>
      <c r="AD283" s="20" t="s">
        <v>36</v>
      </c>
      <c r="AE283" s="20" t="s">
        <v>36</v>
      </c>
      <c r="AF283" s="20" t="s">
        <v>36</v>
      </c>
      <c r="AG283" s="20" t="s">
        <v>36</v>
      </c>
      <c r="AH283" s="22">
        <v>28</v>
      </c>
      <c r="AI283" s="22"/>
      <c r="AJ283" s="20">
        <v>1</v>
      </c>
      <c r="AK283" s="20">
        <v>50000</v>
      </c>
    </row>
    <row r="284" spans="1:37" ht="21.95" customHeight="1">
      <c r="A284" s="23">
        <v>40</v>
      </c>
      <c r="B284" s="23">
        <f>SUM(B285:B295)</f>
        <v>0</v>
      </c>
      <c r="C284" s="23">
        <f>SUM(C285:C295)</f>
        <v>5</v>
      </c>
      <c r="D284" s="23">
        <f>SUM(D285:D295)</f>
        <v>6</v>
      </c>
      <c r="E284" s="24" t="s">
        <v>310</v>
      </c>
      <c r="F284" s="36">
        <f t="shared" ref="F284:AI284" si="37">SUM(F285:F295)</f>
        <v>305</v>
      </c>
      <c r="G284" s="36">
        <f t="shared" si="37"/>
        <v>289</v>
      </c>
      <c r="H284" s="36">
        <f t="shared" si="37"/>
        <v>134</v>
      </c>
      <c r="I284" s="36">
        <f t="shared" si="37"/>
        <v>728</v>
      </c>
      <c r="J284" s="36">
        <f t="shared" si="37"/>
        <v>60</v>
      </c>
      <c r="K284" s="36">
        <f t="shared" si="37"/>
        <v>42</v>
      </c>
      <c r="L284" s="36">
        <f t="shared" si="37"/>
        <v>0</v>
      </c>
      <c r="M284" s="36">
        <f t="shared" si="37"/>
        <v>0</v>
      </c>
      <c r="N284" s="36">
        <f t="shared" si="37"/>
        <v>0</v>
      </c>
      <c r="O284" s="36">
        <f t="shared" si="37"/>
        <v>0</v>
      </c>
      <c r="P284" s="36">
        <f t="shared" si="37"/>
        <v>102</v>
      </c>
      <c r="Q284" s="36">
        <f t="shared" si="37"/>
        <v>0</v>
      </c>
      <c r="R284" s="36">
        <f t="shared" si="37"/>
        <v>0</v>
      </c>
      <c r="S284" s="36">
        <f t="shared" si="37"/>
        <v>0</v>
      </c>
      <c r="T284" s="36">
        <f t="shared" si="37"/>
        <v>0</v>
      </c>
      <c r="U284" s="36">
        <f t="shared" si="37"/>
        <v>0</v>
      </c>
      <c r="V284" s="36">
        <f t="shared" si="37"/>
        <v>0</v>
      </c>
      <c r="W284" s="36">
        <f t="shared" si="37"/>
        <v>0</v>
      </c>
      <c r="X284" s="36">
        <f t="shared" si="37"/>
        <v>0</v>
      </c>
      <c r="Y284" s="36">
        <f t="shared" si="37"/>
        <v>0</v>
      </c>
      <c r="Z284" s="36">
        <f t="shared" si="37"/>
        <v>0</v>
      </c>
      <c r="AA284" s="36">
        <f t="shared" si="37"/>
        <v>0</v>
      </c>
      <c r="AB284" s="36">
        <f t="shared" si="37"/>
        <v>0</v>
      </c>
      <c r="AC284" s="36">
        <f t="shared" si="37"/>
        <v>0</v>
      </c>
      <c r="AD284" s="36">
        <f t="shared" si="37"/>
        <v>0</v>
      </c>
      <c r="AE284" s="36">
        <f t="shared" si="37"/>
        <v>0</v>
      </c>
      <c r="AF284" s="36">
        <f t="shared" si="37"/>
        <v>0</v>
      </c>
      <c r="AG284" s="36">
        <f t="shared" si="37"/>
        <v>0</v>
      </c>
      <c r="AH284" s="36">
        <f t="shared" si="37"/>
        <v>830</v>
      </c>
      <c r="AI284" s="36">
        <f t="shared" si="37"/>
        <v>0</v>
      </c>
      <c r="AJ284" s="23">
        <f>SUM(AJ285:AJ295)/2</f>
        <v>6</v>
      </c>
      <c r="AK284" s="23">
        <f>SUM(AK285:AK295)/2</f>
        <v>300000</v>
      </c>
    </row>
    <row r="285" spans="1:37" ht="21.95" customHeight="1">
      <c r="A285" s="15"/>
      <c r="B285" s="16"/>
      <c r="C285" s="17">
        <v>1</v>
      </c>
      <c r="D285" s="16"/>
      <c r="E285" s="18" t="s">
        <v>311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6">
        <f>SUM(AJ286)</f>
        <v>1</v>
      </c>
      <c r="AK285" s="16">
        <f>SUM(AK286)</f>
        <v>50000</v>
      </c>
    </row>
    <row r="286" spans="1:37" ht="21.95" customHeight="1">
      <c r="A286" s="15"/>
      <c r="B286" s="20"/>
      <c r="C286" s="20"/>
      <c r="D286" s="20">
        <v>1</v>
      </c>
      <c r="E286" s="21" t="s">
        <v>312</v>
      </c>
      <c r="F286" s="22">
        <v>49</v>
      </c>
      <c r="G286" s="22">
        <v>38</v>
      </c>
      <c r="H286" s="22">
        <v>16</v>
      </c>
      <c r="I286" s="22">
        <v>103</v>
      </c>
      <c r="J286" s="22">
        <v>21</v>
      </c>
      <c r="K286" s="22">
        <v>14</v>
      </c>
      <c r="L286" s="20" t="s">
        <v>36</v>
      </c>
      <c r="M286" s="20" t="s">
        <v>36</v>
      </c>
      <c r="N286" s="20" t="s">
        <v>36</v>
      </c>
      <c r="O286" s="20" t="s">
        <v>36</v>
      </c>
      <c r="P286" s="22">
        <v>35</v>
      </c>
      <c r="Q286" s="20" t="s">
        <v>36</v>
      </c>
      <c r="R286" s="20" t="s">
        <v>36</v>
      </c>
      <c r="S286" s="20" t="s">
        <v>36</v>
      </c>
      <c r="T286" s="20" t="s">
        <v>36</v>
      </c>
      <c r="U286" s="20" t="s">
        <v>36</v>
      </c>
      <c r="V286" s="20" t="s">
        <v>36</v>
      </c>
      <c r="W286" s="20" t="s">
        <v>36</v>
      </c>
      <c r="X286" s="20" t="s">
        <v>36</v>
      </c>
      <c r="Y286" s="20" t="s">
        <v>36</v>
      </c>
      <c r="Z286" s="20" t="s">
        <v>36</v>
      </c>
      <c r="AA286" s="20" t="s">
        <v>36</v>
      </c>
      <c r="AB286" s="20" t="s">
        <v>36</v>
      </c>
      <c r="AC286" s="20" t="s">
        <v>36</v>
      </c>
      <c r="AD286" s="20" t="s">
        <v>36</v>
      </c>
      <c r="AE286" s="20" t="s">
        <v>36</v>
      </c>
      <c r="AF286" s="20" t="s">
        <v>36</v>
      </c>
      <c r="AG286" s="20" t="s">
        <v>36</v>
      </c>
      <c r="AH286" s="22">
        <v>138</v>
      </c>
      <c r="AI286" s="22"/>
      <c r="AJ286" s="20">
        <v>1</v>
      </c>
      <c r="AK286" s="20">
        <v>50000</v>
      </c>
    </row>
    <row r="287" spans="1:37" ht="21.95" customHeight="1">
      <c r="A287" s="15"/>
      <c r="B287" s="16"/>
      <c r="C287" s="17">
        <v>1</v>
      </c>
      <c r="D287" s="16"/>
      <c r="E287" s="18" t="s">
        <v>313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6">
        <f>SUM(AJ288)</f>
        <v>1</v>
      </c>
      <c r="AK287" s="16">
        <f>SUM(AK288)</f>
        <v>50000</v>
      </c>
    </row>
    <row r="288" spans="1:37" ht="21.95" customHeight="1">
      <c r="A288" s="15"/>
      <c r="B288" s="20"/>
      <c r="C288" s="20"/>
      <c r="D288" s="20">
        <v>1</v>
      </c>
      <c r="E288" s="21" t="s">
        <v>314</v>
      </c>
      <c r="F288" s="20" t="s">
        <v>36</v>
      </c>
      <c r="G288" s="22">
        <v>50</v>
      </c>
      <c r="H288" s="22">
        <v>43</v>
      </c>
      <c r="I288" s="22">
        <v>93</v>
      </c>
      <c r="J288" s="20" t="s">
        <v>36</v>
      </c>
      <c r="K288" s="20" t="s">
        <v>36</v>
      </c>
      <c r="L288" s="20" t="s">
        <v>36</v>
      </c>
      <c r="M288" s="20" t="s">
        <v>36</v>
      </c>
      <c r="N288" s="20" t="s">
        <v>36</v>
      </c>
      <c r="O288" s="20" t="s">
        <v>36</v>
      </c>
      <c r="P288" s="20" t="s">
        <v>36</v>
      </c>
      <c r="Q288" s="20" t="s">
        <v>36</v>
      </c>
      <c r="R288" s="20" t="s">
        <v>36</v>
      </c>
      <c r="S288" s="20" t="s">
        <v>36</v>
      </c>
      <c r="T288" s="20" t="s">
        <v>36</v>
      </c>
      <c r="U288" s="20" t="s">
        <v>36</v>
      </c>
      <c r="V288" s="20" t="s">
        <v>36</v>
      </c>
      <c r="W288" s="20" t="s">
        <v>36</v>
      </c>
      <c r="X288" s="20" t="s">
        <v>36</v>
      </c>
      <c r="Y288" s="20" t="s">
        <v>36</v>
      </c>
      <c r="Z288" s="20" t="s">
        <v>36</v>
      </c>
      <c r="AA288" s="20" t="s">
        <v>36</v>
      </c>
      <c r="AB288" s="20" t="s">
        <v>36</v>
      </c>
      <c r="AC288" s="20" t="s">
        <v>36</v>
      </c>
      <c r="AD288" s="20" t="s">
        <v>36</v>
      </c>
      <c r="AE288" s="20" t="s">
        <v>36</v>
      </c>
      <c r="AF288" s="20" t="s">
        <v>36</v>
      </c>
      <c r="AG288" s="20" t="s">
        <v>36</v>
      </c>
      <c r="AH288" s="22">
        <v>93</v>
      </c>
      <c r="AI288" s="22"/>
      <c r="AJ288" s="20">
        <v>1</v>
      </c>
      <c r="AK288" s="20">
        <v>50000</v>
      </c>
    </row>
    <row r="289" spans="1:37" ht="21.95" customHeight="1">
      <c r="A289" s="15"/>
      <c r="B289" s="16"/>
      <c r="C289" s="17">
        <v>1</v>
      </c>
      <c r="D289" s="16"/>
      <c r="E289" s="18" t="s">
        <v>315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6">
        <f>SUM(AJ290)</f>
        <v>1</v>
      </c>
      <c r="AK289" s="16">
        <f>SUM(AK290)</f>
        <v>50000</v>
      </c>
    </row>
    <row r="290" spans="1:37" ht="21.95" customHeight="1">
      <c r="A290" s="15"/>
      <c r="B290" s="20"/>
      <c r="C290" s="20"/>
      <c r="D290" s="20">
        <v>1</v>
      </c>
      <c r="E290" s="21" t="s">
        <v>316</v>
      </c>
      <c r="F290" s="22">
        <v>88</v>
      </c>
      <c r="G290" s="22">
        <v>86</v>
      </c>
      <c r="H290" s="22">
        <v>75</v>
      </c>
      <c r="I290" s="22">
        <v>249</v>
      </c>
      <c r="J290" s="22">
        <v>39</v>
      </c>
      <c r="K290" s="22">
        <v>28</v>
      </c>
      <c r="L290" s="20" t="s">
        <v>36</v>
      </c>
      <c r="M290" s="20" t="s">
        <v>36</v>
      </c>
      <c r="N290" s="20" t="s">
        <v>36</v>
      </c>
      <c r="O290" s="20" t="s">
        <v>36</v>
      </c>
      <c r="P290" s="22">
        <v>67</v>
      </c>
      <c r="Q290" s="20" t="s">
        <v>36</v>
      </c>
      <c r="R290" s="20" t="s">
        <v>36</v>
      </c>
      <c r="S290" s="20" t="s">
        <v>36</v>
      </c>
      <c r="T290" s="20" t="s">
        <v>36</v>
      </c>
      <c r="U290" s="20" t="s">
        <v>36</v>
      </c>
      <c r="V290" s="20" t="s">
        <v>36</v>
      </c>
      <c r="W290" s="20" t="s">
        <v>36</v>
      </c>
      <c r="X290" s="20" t="s">
        <v>36</v>
      </c>
      <c r="Y290" s="20" t="s">
        <v>36</v>
      </c>
      <c r="Z290" s="20" t="s">
        <v>36</v>
      </c>
      <c r="AA290" s="20" t="s">
        <v>36</v>
      </c>
      <c r="AB290" s="20" t="s">
        <v>36</v>
      </c>
      <c r="AC290" s="20" t="s">
        <v>36</v>
      </c>
      <c r="AD290" s="20" t="s">
        <v>36</v>
      </c>
      <c r="AE290" s="20" t="s">
        <v>36</v>
      </c>
      <c r="AF290" s="20" t="s">
        <v>36</v>
      </c>
      <c r="AG290" s="20" t="s">
        <v>36</v>
      </c>
      <c r="AH290" s="22">
        <v>316</v>
      </c>
      <c r="AI290" s="22"/>
      <c r="AJ290" s="20">
        <v>1</v>
      </c>
      <c r="AK290" s="20">
        <v>50000</v>
      </c>
    </row>
    <row r="291" spans="1:37" ht="21.95" customHeight="1">
      <c r="A291" s="15"/>
      <c r="B291" s="16"/>
      <c r="C291" s="17">
        <v>1</v>
      </c>
      <c r="D291" s="16"/>
      <c r="E291" s="18" t="s">
        <v>317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6">
        <f>SUM(AJ292:AJ293)</f>
        <v>2</v>
      </c>
      <c r="AK291" s="16">
        <f>SUM(AK292:AK293)</f>
        <v>100000</v>
      </c>
    </row>
    <row r="292" spans="1:37" ht="21.95" customHeight="1">
      <c r="A292" s="15"/>
      <c r="B292" s="20"/>
      <c r="C292" s="20"/>
      <c r="D292" s="20">
        <v>1</v>
      </c>
      <c r="E292" s="21" t="s">
        <v>318</v>
      </c>
      <c r="F292" s="22">
        <v>76</v>
      </c>
      <c r="G292" s="22">
        <v>55</v>
      </c>
      <c r="H292" s="20" t="s">
        <v>36</v>
      </c>
      <c r="I292" s="22">
        <v>131</v>
      </c>
      <c r="J292" s="20" t="s">
        <v>36</v>
      </c>
      <c r="K292" s="20" t="s">
        <v>36</v>
      </c>
      <c r="L292" s="20" t="s">
        <v>36</v>
      </c>
      <c r="M292" s="20" t="s">
        <v>36</v>
      </c>
      <c r="N292" s="20" t="s">
        <v>36</v>
      </c>
      <c r="O292" s="20" t="s">
        <v>36</v>
      </c>
      <c r="P292" s="20" t="s">
        <v>36</v>
      </c>
      <c r="Q292" s="20" t="s">
        <v>36</v>
      </c>
      <c r="R292" s="20" t="s">
        <v>36</v>
      </c>
      <c r="S292" s="20" t="s">
        <v>36</v>
      </c>
      <c r="T292" s="20" t="s">
        <v>36</v>
      </c>
      <c r="U292" s="20" t="s">
        <v>36</v>
      </c>
      <c r="V292" s="20" t="s">
        <v>36</v>
      </c>
      <c r="W292" s="20" t="s">
        <v>36</v>
      </c>
      <c r="X292" s="20" t="s">
        <v>36</v>
      </c>
      <c r="Y292" s="20" t="s">
        <v>36</v>
      </c>
      <c r="Z292" s="20" t="s">
        <v>36</v>
      </c>
      <c r="AA292" s="20" t="s">
        <v>36</v>
      </c>
      <c r="AB292" s="20" t="s">
        <v>36</v>
      </c>
      <c r="AC292" s="20" t="s">
        <v>36</v>
      </c>
      <c r="AD292" s="20" t="s">
        <v>36</v>
      </c>
      <c r="AE292" s="20" t="s">
        <v>36</v>
      </c>
      <c r="AF292" s="20" t="s">
        <v>36</v>
      </c>
      <c r="AG292" s="20" t="s">
        <v>36</v>
      </c>
      <c r="AH292" s="22">
        <v>131</v>
      </c>
      <c r="AI292" s="22"/>
      <c r="AJ292" s="20">
        <v>1</v>
      </c>
      <c r="AK292" s="20">
        <v>50000</v>
      </c>
    </row>
    <row r="293" spans="1:37" ht="21.95" customHeight="1">
      <c r="A293" s="15"/>
      <c r="B293" s="20"/>
      <c r="C293" s="20"/>
      <c r="D293" s="20">
        <v>1</v>
      </c>
      <c r="E293" s="21" t="s">
        <v>319</v>
      </c>
      <c r="F293" s="22">
        <v>25</v>
      </c>
      <c r="G293" s="20" t="s">
        <v>36</v>
      </c>
      <c r="H293" s="20" t="s">
        <v>36</v>
      </c>
      <c r="I293" s="22">
        <v>25</v>
      </c>
      <c r="J293" s="20" t="s">
        <v>36</v>
      </c>
      <c r="K293" s="20" t="s">
        <v>36</v>
      </c>
      <c r="L293" s="20" t="s">
        <v>36</v>
      </c>
      <c r="M293" s="20" t="s">
        <v>36</v>
      </c>
      <c r="N293" s="20" t="s">
        <v>36</v>
      </c>
      <c r="O293" s="20" t="s">
        <v>36</v>
      </c>
      <c r="P293" s="20" t="s">
        <v>36</v>
      </c>
      <c r="Q293" s="20" t="s">
        <v>36</v>
      </c>
      <c r="R293" s="20" t="s">
        <v>36</v>
      </c>
      <c r="S293" s="20" t="s">
        <v>36</v>
      </c>
      <c r="T293" s="20" t="s">
        <v>36</v>
      </c>
      <c r="U293" s="20" t="s">
        <v>36</v>
      </c>
      <c r="V293" s="20" t="s">
        <v>36</v>
      </c>
      <c r="W293" s="20" t="s">
        <v>36</v>
      </c>
      <c r="X293" s="20" t="s">
        <v>36</v>
      </c>
      <c r="Y293" s="20" t="s">
        <v>36</v>
      </c>
      <c r="Z293" s="20" t="s">
        <v>36</v>
      </c>
      <c r="AA293" s="20" t="s">
        <v>36</v>
      </c>
      <c r="AB293" s="20" t="s">
        <v>36</v>
      </c>
      <c r="AC293" s="20" t="s">
        <v>36</v>
      </c>
      <c r="AD293" s="20" t="s">
        <v>36</v>
      </c>
      <c r="AE293" s="20" t="s">
        <v>36</v>
      </c>
      <c r="AF293" s="20" t="s">
        <v>36</v>
      </c>
      <c r="AG293" s="20" t="s">
        <v>36</v>
      </c>
      <c r="AH293" s="22">
        <v>25</v>
      </c>
      <c r="AI293" s="22"/>
      <c r="AJ293" s="20">
        <v>1</v>
      </c>
      <c r="AK293" s="20">
        <v>50000</v>
      </c>
    </row>
    <row r="294" spans="1:37" ht="21.95" customHeight="1">
      <c r="A294" s="15"/>
      <c r="B294" s="16"/>
      <c r="C294" s="17">
        <v>1</v>
      </c>
      <c r="D294" s="16"/>
      <c r="E294" s="18" t="s">
        <v>320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6">
        <f>SUM(AJ295)</f>
        <v>1</v>
      </c>
      <c r="AK294" s="16">
        <f>SUM(AK295)</f>
        <v>50000</v>
      </c>
    </row>
    <row r="295" spans="1:37" ht="21.95" customHeight="1">
      <c r="A295" s="15"/>
      <c r="B295" s="20"/>
      <c r="C295" s="20"/>
      <c r="D295" s="20">
        <v>1</v>
      </c>
      <c r="E295" s="21" t="s">
        <v>321</v>
      </c>
      <c r="F295" s="22">
        <v>67</v>
      </c>
      <c r="G295" s="22">
        <v>60</v>
      </c>
      <c r="H295" s="20" t="s">
        <v>36</v>
      </c>
      <c r="I295" s="22">
        <v>127</v>
      </c>
      <c r="J295" s="20" t="s">
        <v>36</v>
      </c>
      <c r="K295" s="20" t="s">
        <v>36</v>
      </c>
      <c r="L295" s="20" t="s">
        <v>36</v>
      </c>
      <c r="M295" s="20" t="s">
        <v>36</v>
      </c>
      <c r="N295" s="20" t="s">
        <v>36</v>
      </c>
      <c r="O295" s="20" t="s">
        <v>36</v>
      </c>
      <c r="P295" s="20" t="s">
        <v>36</v>
      </c>
      <c r="Q295" s="20" t="s">
        <v>36</v>
      </c>
      <c r="R295" s="20" t="s">
        <v>36</v>
      </c>
      <c r="S295" s="20" t="s">
        <v>36</v>
      </c>
      <c r="T295" s="20" t="s">
        <v>36</v>
      </c>
      <c r="U295" s="20" t="s">
        <v>36</v>
      </c>
      <c r="V295" s="20" t="s">
        <v>36</v>
      </c>
      <c r="W295" s="20" t="s">
        <v>36</v>
      </c>
      <c r="X295" s="20" t="s">
        <v>36</v>
      </c>
      <c r="Y295" s="20" t="s">
        <v>36</v>
      </c>
      <c r="Z295" s="20" t="s">
        <v>36</v>
      </c>
      <c r="AA295" s="20" t="s">
        <v>36</v>
      </c>
      <c r="AB295" s="20" t="s">
        <v>36</v>
      </c>
      <c r="AC295" s="20" t="s">
        <v>36</v>
      </c>
      <c r="AD295" s="20" t="s">
        <v>36</v>
      </c>
      <c r="AE295" s="20" t="s">
        <v>36</v>
      </c>
      <c r="AF295" s="20" t="s">
        <v>36</v>
      </c>
      <c r="AG295" s="20" t="s">
        <v>36</v>
      </c>
      <c r="AH295" s="22">
        <v>127</v>
      </c>
      <c r="AI295" s="22"/>
      <c r="AJ295" s="20">
        <v>1</v>
      </c>
      <c r="AK295" s="20">
        <v>50000</v>
      </c>
    </row>
    <row r="296" spans="1:37" ht="21.95" customHeight="1">
      <c r="A296" s="23">
        <v>41</v>
      </c>
      <c r="B296" s="23">
        <f>SUM(B297:B300)</f>
        <v>0</v>
      </c>
      <c r="C296" s="23">
        <f>SUM(C297:C300)</f>
        <v>2</v>
      </c>
      <c r="D296" s="23">
        <f>SUM(D297:D300)</f>
        <v>2</v>
      </c>
      <c r="E296" s="24" t="s">
        <v>322</v>
      </c>
      <c r="F296" s="36">
        <f t="shared" ref="F296:AI296" si="38">SUM(F297:F300)</f>
        <v>64</v>
      </c>
      <c r="G296" s="36">
        <f t="shared" si="38"/>
        <v>22</v>
      </c>
      <c r="H296" s="36">
        <f t="shared" si="38"/>
        <v>0</v>
      </c>
      <c r="I296" s="36">
        <f t="shared" si="38"/>
        <v>86</v>
      </c>
      <c r="J296" s="36">
        <f t="shared" si="38"/>
        <v>16</v>
      </c>
      <c r="K296" s="36">
        <f t="shared" si="38"/>
        <v>24</v>
      </c>
      <c r="L296" s="36">
        <f t="shared" si="38"/>
        <v>0</v>
      </c>
      <c r="M296" s="36">
        <f t="shared" si="38"/>
        <v>0</v>
      </c>
      <c r="N296" s="36">
        <f t="shared" si="38"/>
        <v>0</v>
      </c>
      <c r="O296" s="36">
        <f t="shared" si="38"/>
        <v>0</v>
      </c>
      <c r="P296" s="36">
        <f t="shared" si="38"/>
        <v>40</v>
      </c>
      <c r="Q296" s="36">
        <f t="shared" si="38"/>
        <v>0</v>
      </c>
      <c r="R296" s="36">
        <f t="shared" si="38"/>
        <v>0</v>
      </c>
      <c r="S296" s="36">
        <f t="shared" si="38"/>
        <v>0</v>
      </c>
      <c r="T296" s="36">
        <f t="shared" si="38"/>
        <v>0</v>
      </c>
      <c r="U296" s="36">
        <f t="shared" si="38"/>
        <v>0</v>
      </c>
      <c r="V296" s="36">
        <f t="shared" si="38"/>
        <v>0</v>
      </c>
      <c r="W296" s="36">
        <f t="shared" si="38"/>
        <v>0</v>
      </c>
      <c r="X296" s="36">
        <f t="shared" si="38"/>
        <v>0</v>
      </c>
      <c r="Y296" s="36">
        <f t="shared" si="38"/>
        <v>0</v>
      </c>
      <c r="Z296" s="36">
        <f t="shared" si="38"/>
        <v>0</v>
      </c>
      <c r="AA296" s="36">
        <f t="shared" si="38"/>
        <v>0</v>
      </c>
      <c r="AB296" s="36">
        <f t="shared" si="38"/>
        <v>0</v>
      </c>
      <c r="AC296" s="36">
        <f t="shared" si="38"/>
        <v>0</v>
      </c>
      <c r="AD296" s="36">
        <f t="shared" si="38"/>
        <v>0</v>
      </c>
      <c r="AE296" s="36">
        <f t="shared" si="38"/>
        <v>0</v>
      </c>
      <c r="AF296" s="36">
        <f t="shared" si="38"/>
        <v>0</v>
      </c>
      <c r="AG296" s="36">
        <f t="shared" si="38"/>
        <v>0</v>
      </c>
      <c r="AH296" s="36">
        <f t="shared" si="38"/>
        <v>126</v>
      </c>
      <c r="AI296" s="36">
        <f t="shared" si="38"/>
        <v>0</v>
      </c>
      <c r="AJ296" s="23">
        <f>SUM(AJ297:AJ300)/2</f>
        <v>2</v>
      </c>
      <c r="AK296" s="23">
        <f>SUM(AK297:AK300)/2</f>
        <v>100000</v>
      </c>
    </row>
    <row r="297" spans="1:37" ht="21.95" customHeight="1">
      <c r="A297" s="15"/>
      <c r="B297" s="16"/>
      <c r="C297" s="17">
        <v>1</v>
      </c>
      <c r="D297" s="16"/>
      <c r="E297" s="18" t="s">
        <v>323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6">
        <f>SUM(AJ298)</f>
        <v>1</v>
      </c>
      <c r="AK297" s="16">
        <f>SUM(AK298)</f>
        <v>50000</v>
      </c>
    </row>
    <row r="298" spans="1:37" ht="21.95" customHeight="1">
      <c r="A298" s="15"/>
      <c r="B298" s="20"/>
      <c r="C298" s="20"/>
      <c r="D298" s="20">
        <v>1</v>
      </c>
      <c r="E298" s="21" t="s">
        <v>324</v>
      </c>
      <c r="F298" s="22">
        <v>40</v>
      </c>
      <c r="G298" s="22">
        <v>22</v>
      </c>
      <c r="H298" s="20" t="s">
        <v>36</v>
      </c>
      <c r="I298" s="22">
        <v>62</v>
      </c>
      <c r="J298" s="22">
        <v>16</v>
      </c>
      <c r="K298" s="22">
        <v>24</v>
      </c>
      <c r="L298" s="20" t="s">
        <v>36</v>
      </c>
      <c r="M298" s="20" t="s">
        <v>36</v>
      </c>
      <c r="N298" s="20" t="s">
        <v>36</v>
      </c>
      <c r="O298" s="20" t="s">
        <v>36</v>
      </c>
      <c r="P298" s="22">
        <v>40</v>
      </c>
      <c r="Q298" s="20" t="s">
        <v>36</v>
      </c>
      <c r="R298" s="20" t="s">
        <v>36</v>
      </c>
      <c r="S298" s="20" t="s">
        <v>36</v>
      </c>
      <c r="T298" s="20" t="s">
        <v>36</v>
      </c>
      <c r="U298" s="20" t="s">
        <v>36</v>
      </c>
      <c r="V298" s="20" t="s">
        <v>36</v>
      </c>
      <c r="W298" s="20" t="s">
        <v>36</v>
      </c>
      <c r="X298" s="20" t="s">
        <v>36</v>
      </c>
      <c r="Y298" s="20" t="s">
        <v>36</v>
      </c>
      <c r="Z298" s="20" t="s">
        <v>36</v>
      </c>
      <c r="AA298" s="20" t="s">
        <v>36</v>
      </c>
      <c r="AB298" s="20" t="s">
        <v>36</v>
      </c>
      <c r="AC298" s="20" t="s">
        <v>36</v>
      </c>
      <c r="AD298" s="20" t="s">
        <v>36</v>
      </c>
      <c r="AE298" s="20" t="s">
        <v>36</v>
      </c>
      <c r="AF298" s="20" t="s">
        <v>36</v>
      </c>
      <c r="AG298" s="20" t="s">
        <v>36</v>
      </c>
      <c r="AH298" s="22">
        <v>102</v>
      </c>
      <c r="AI298" s="22"/>
      <c r="AJ298" s="20">
        <v>1</v>
      </c>
      <c r="AK298" s="20">
        <v>50000</v>
      </c>
    </row>
    <row r="299" spans="1:37" ht="24" customHeight="1">
      <c r="A299" s="15"/>
      <c r="B299" s="16"/>
      <c r="C299" s="17">
        <v>1</v>
      </c>
      <c r="D299" s="16"/>
      <c r="E299" s="18" t="s">
        <v>325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6">
        <f>SUM(AJ300)</f>
        <v>1</v>
      </c>
      <c r="AK299" s="16">
        <f>SUM(AK300)</f>
        <v>50000</v>
      </c>
    </row>
    <row r="300" spans="1:37" ht="24" customHeight="1">
      <c r="A300" s="15"/>
      <c r="B300" s="20"/>
      <c r="C300" s="20"/>
      <c r="D300" s="20">
        <v>1</v>
      </c>
      <c r="E300" s="21" t="s">
        <v>326</v>
      </c>
      <c r="F300" s="22">
        <v>24</v>
      </c>
      <c r="G300" s="20" t="s">
        <v>36</v>
      </c>
      <c r="H300" s="20" t="s">
        <v>36</v>
      </c>
      <c r="I300" s="22">
        <v>24</v>
      </c>
      <c r="J300" s="20" t="s">
        <v>36</v>
      </c>
      <c r="K300" s="20" t="s">
        <v>36</v>
      </c>
      <c r="L300" s="20" t="s">
        <v>36</v>
      </c>
      <c r="M300" s="20" t="s">
        <v>36</v>
      </c>
      <c r="N300" s="20" t="s">
        <v>36</v>
      </c>
      <c r="O300" s="20" t="s">
        <v>36</v>
      </c>
      <c r="P300" s="20" t="s">
        <v>36</v>
      </c>
      <c r="Q300" s="20" t="s">
        <v>36</v>
      </c>
      <c r="R300" s="20" t="s">
        <v>36</v>
      </c>
      <c r="S300" s="20" t="s">
        <v>36</v>
      </c>
      <c r="T300" s="20" t="s">
        <v>36</v>
      </c>
      <c r="U300" s="20" t="s">
        <v>36</v>
      </c>
      <c r="V300" s="20" t="s">
        <v>36</v>
      </c>
      <c r="W300" s="20" t="s">
        <v>36</v>
      </c>
      <c r="X300" s="20" t="s">
        <v>36</v>
      </c>
      <c r="Y300" s="20" t="s">
        <v>36</v>
      </c>
      <c r="Z300" s="20" t="s">
        <v>36</v>
      </c>
      <c r="AA300" s="20" t="s">
        <v>36</v>
      </c>
      <c r="AB300" s="20" t="s">
        <v>36</v>
      </c>
      <c r="AC300" s="20" t="s">
        <v>36</v>
      </c>
      <c r="AD300" s="20" t="s">
        <v>36</v>
      </c>
      <c r="AE300" s="20" t="s">
        <v>36</v>
      </c>
      <c r="AF300" s="20" t="s">
        <v>36</v>
      </c>
      <c r="AG300" s="20" t="s">
        <v>36</v>
      </c>
      <c r="AH300" s="22">
        <v>24</v>
      </c>
      <c r="AI300" s="22"/>
      <c r="AJ300" s="20">
        <v>1</v>
      </c>
      <c r="AK300" s="20">
        <v>50000</v>
      </c>
    </row>
    <row r="301" spans="1:37" ht="24" customHeight="1">
      <c r="A301" s="23">
        <v>42</v>
      </c>
      <c r="B301" s="23">
        <f>SUM(B302:B311)</f>
        <v>0</v>
      </c>
      <c r="C301" s="23">
        <f>SUM(C302:C311)</f>
        <v>5</v>
      </c>
      <c r="D301" s="23">
        <f>SUM(D302:D311)</f>
        <v>5</v>
      </c>
      <c r="E301" s="24" t="s">
        <v>327</v>
      </c>
      <c r="F301" s="36">
        <f t="shared" ref="F301:AI301" si="39">SUM(F302:F311)</f>
        <v>87</v>
      </c>
      <c r="G301" s="36">
        <f t="shared" si="39"/>
        <v>24</v>
      </c>
      <c r="H301" s="36">
        <f t="shared" si="39"/>
        <v>14</v>
      </c>
      <c r="I301" s="36">
        <f t="shared" si="39"/>
        <v>125</v>
      </c>
      <c r="J301" s="36">
        <f t="shared" si="39"/>
        <v>14</v>
      </c>
      <c r="K301" s="36">
        <f t="shared" si="39"/>
        <v>14</v>
      </c>
      <c r="L301" s="36">
        <f t="shared" si="39"/>
        <v>23</v>
      </c>
      <c r="M301" s="36">
        <f t="shared" si="39"/>
        <v>12</v>
      </c>
      <c r="N301" s="36">
        <f t="shared" si="39"/>
        <v>16</v>
      </c>
      <c r="O301" s="36">
        <f t="shared" si="39"/>
        <v>16</v>
      </c>
      <c r="P301" s="36">
        <f t="shared" si="39"/>
        <v>95</v>
      </c>
      <c r="Q301" s="36">
        <f t="shared" si="39"/>
        <v>5</v>
      </c>
      <c r="R301" s="36">
        <f t="shared" si="39"/>
        <v>7</v>
      </c>
      <c r="S301" s="36">
        <f t="shared" si="39"/>
        <v>15</v>
      </c>
      <c r="T301" s="36">
        <f t="shared" si="39"/>
        <v>27</v>
      </c>
      <c r="U301" s="36">
        <f t="shared" si="39"/>
        <v>0</v>
      </c>
      <c r="V301" s="36">
        <f t="shared" si="39"/>
        <v>0</v>
      </c>
      <c r="W301" s="36">
        <f t="shared" si="39"/>
        <v>0</v>
      </c>
      <c r="X301" s="36">
        <f t="shared" si="39"/>
        <v>0</v>
      </c>
      <c r="Y301" s="36">
        <f t="shared" si="39"/>
        <v>0</v>
      </c>
      <c r="Z301" s="36">
        <f t="shared" si="39"/>
        <v>0</v>
      </c>
      <c r="AA301" s="36">
        <f t="shared" si="39"/>
        <v>0</v>
      </c>
      <c r="AB301" s="36">
        <f t="shared" si="39"/>
        <v>0</v>
      </c>
      <c r="AC301" s="36">
        <f t="shared" si="39"/>
        <v>0</v>
      </c>
      <c r="AD301" s="36">
        <f t="shared" si="39"/>
        <v>0</v>
      </c>
      <c r="AE301" s="36">
        <f t="shared" si="39"/>
        <v>0</v>
      </c>
      <c r="AF301" s="36">
        <f t="shared" si="39"/>
        <v>0</v>
      </c>
      <c r="AG301" s="36">
        <f t="shared" si="39"/>
        <v>0</v>
      </c>
      <c r="AH301" s="36">
        <f t="shared" si="39"/>
        <v>247</v>
      </c>
      <c r="AI301" s="36">
        <f t="shared" si="39"/>
        <v>0</v>
      </c>
      <c r="AJ301" s="23">
        <f>SUM(AJ302:AJ311)/2</f>
        <v>5</v>
      </c>
      <c r="AK301" s="23">
        <f>SUM(AK302:AK311)/2</f>
        <v>250000</v>
      </c>
    </row>
    <row r="302" spans="1:37" ht="24" customHeight="1">
      <c r="A302" s="15"/>
      <c r="B302" s="16"/>
      <c r="C302" s="17">
        <v>1</v>
      </c>
      <c r="D302" s="16"/>
      <c r="E302" s="18" t="s">
        <v>328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6">
        <f>SUM(AJ303)</f>
        <v>1</v>
      </c>
      <c r="AK302" s="16">
        <f>SUM(AK303)</f>
        <v>50000</v>
      </c>
    </row>
    <row r="303" spans="1:37" ht="24" customHeight="1">
      <c r="A303" s="37"/>
      <c r="B303" s="38"/>
      <c r="C303" s="38"/>
      <c r="D303" s="38">
        <v>1</v>
      </c>
      <c r="E303" s="39" t="s">
        <v>329</v>
      </c>
      <c r="F303" s="40">
        <v>2</v>
      </c>
      <c r="G303" s="40">
        <v>1</v>
      </c>
      <c r="H303" s="40">
        <v>2</v>
      </c>
      <c r="I303" s="40">
        <v>5</v>
      </c>
      <c r="J303" s="38" t="s">
        <v>36</v>
      </c>
      <c r="K303" s="40">
        <v>5</v>
      </c>
      <c r="L303" s="40">
        <v>4</v>
      </c>
      <c r="M303" s="40">
        <v>3</v>
      </c>
      <c r="N303" s="40">
        <v>6</v>
      </c>
      <c r="O303" s="40">
        <v>10</v>
      </c>
      <c r="P303" s="40">
        <v>28</v>
      </c>
      <c r="Q303" s="40">
        <v>5</v>
      </c>
      <c r="R303" s="40">
        <v>7</v>
      </c>
      <c r="S303" s="40">
        <v>15</v>
      </c>
      <c r="T303" s="40">
        <v>27</v>
      </c>
      <c r="U303" s="38" t="s">
        <v>36</v>
      </c>
      <c r="V303" s="38" t="s">
        <v>36</v>
      </c>
      <c r="W303" s="38" t="s">
        <v>36</v>
      </c>
      <c r="X303" s="38" t="s">
        <v>36</v>
      </c>
      <c r="Y303" s="38" t="s">
        <v>36</v>
      </c>
      <c r="Z303" s="38" t="s">
        <v>36</v>
      </c>
      <c r="AA303" s="38" t="s">
        <v>36</v>
      </c>
      <c r="AB303" s="38" t="s">
        <v>36</v>
      </c>
      <c r="AC303" s="38" t="s">
        <v>36</v>
      </c>
      <c r="AD303" s="38" t="s">
        <v>36</v>
      </c>
      <c r="AE303" s="38" t="s">
        <v>36</v>
      </c>
      <c r="AF303" s="38" t="s">
        <v>36</v>
      </c>
      <c r="AG303" s="38" t="s">
        <v>36</v>
      </c>
      <c r="AH303" s="40">
        <v>60</v>
      </c>
      <c r="AI303" s="40"/>
      <c r="AJ303" s="38">
        <v>1</v>
      </c>
      <c r="AK303" s="38">
        <v>50000</v>
      </c>
    </row>
    <row r="304" spans="1:37" ht="24" customHeight="1">
      <c r="A304" s="15"/>
      <c r="B304" s="16"/>
      <c r="C304" s="17">
        <v>1</v>
      </c>
      <c r="D304" s="16"/>
      <c r="E304" s="18" t="s">
        <v>330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6">
        <f>SUM(AJ305)</f>
        <v>1</v>
      </c>
      <c r="AK304" s="16">
        <f>SUM(AK305)</f>
        <v>50000</v>
      </c>
    </row>
    <row r="305" spans="1:37" ht="24" customHeight="1">
      <c r="A305" s="15"/>
      <c r="B305" s="20"/>
      <c r="C305" s="20"/>
      <c r="D305" s="20">
        <v>1</v>
      </c>
      <c r="E305" s="21" t="s">
        <v>331</v>
      </c>
      <c r="F305" s="22">
        <v>34</v>
      </c>
      <c r="G305" s="22">
        <v>7</v>
      </c>
      <c r="H305" s="20" t="s">
        <v>36</v>
      </c>
      <c r="I305" s="22">
        <v>41</v>
      </c>
      <c r="J305" s="20" t="s">
        <v>36</v>
      </c>
      <c r="K305" s="20" t="s">
        <v>36</v>
      </c>
      <c r="L305" s="20" t="s">
        <v>36</v>
      </c>
      <c r="M305" s="20" t="s">
        <v>36</v>
      </c>
      <c r="N305" s="20" t="s">
        <v>36</v>
      </c>
      <c r="O305" s="20" t="s">
        <v>36</v>
      </c>
      <c r="P305" s="20" t="s">
        <v>36</v>
      </c>
      <c r="Q305" s="20" t="s">
        <v>36</v>
      </c>
      <c r="R305" s="20" t="s">
        <v>36</v>
      </c>
      <c r="S305" s="20" t="s">
        <v>36</v>
      </c>
      <c r="T305" s="20" t="s">
        <v>36</v>
      </c>
      <c r="U305" s="20" t="s">
        <v>36</v>
      </c>
      <c r="V305" s="20" t="s">
        <v>36</v>
      </c>
      <c r="W305" s="20" t="s">
        <v>36</v>
      </c>
      <c r="X305" s="20" t="s">
        <v>36</v>
      </c>
      <c r="Y305" s="20" t="s">
        <v>36</v>
      </c>
      <c r="Z305" s="20" t="s">
        <v>36</v>
      </c>
      <c r="AA305" s="20" t="s">
        <v>36</v>
      </c>
      <c r="AB305" s="20" t="s">
        <v>36</v>
      </c>
      <c r="AC305" s="20" t="s">
        <v>36</v>
      </c>
      <c r="AD305" s="20" t="s">
        <v>36</v>
      </c>
      <c r="AE305" s="20" t="s">
        <v>36</v>
      </c>
      <c r="AF305" s="20" t="s">
        <v>36</v>
      </c>
      <c r="AG305" s="20" t="s">
        <v>36</v>
      </c>
      <c r="AH305" s="22">
        <v>41</v>
      </c>
      <c r="AI305" s="22"/>
      <c r="AJ305" s="20">
        <v>1</v>
      </c>
      <c r="AK305" s="20">
        <v>50000</v>
      </c>
    </row>
    <row r="306" spans="1:37" ht="24" customHeight="1">
      <c r="A306" s="15"/>
      <c r="B306" s="16"/>
      <c r="C306" s="17">
        <v>1</v>
      </c>
      <c r="D306" s="16"/>
      <c r="E306" s="18" t="s">
        <v>332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6">
        <f>SUM(AJ307)</f>
        <v>1</v>
      </c>
      <c r="AK306" s="16">
        <f>SUM(AK307)</f>
        <v>50000</v>
      </c>
    </row>
    <row r="307" spans="1:37" ht="24" customHeight="1">
      <c r="A307" s="15"/>
      <c r="B307" s="20"/>
      <c r="C307" s="20"/>
      <c r="D307" s="20">
        <v>1</v>
      </c>
      <c r="E307" s="21" t="s">
        <v>333</v>
      </c>
      <c r="F307" s="22">
        <v>10</v>
      </c>
      <c r="G307" s="22">
        <v>9</v>
      </c>
      <c r="H307" s="20" t="s">
        <v>36</v>
      </c>
      <c r="I307" s="22">
        <v>19</v>
      </c>
      <c r="J307" s="22">
        <v>14</v>
      </c>
      <c r="K307" s="22">
        <v>9</v>
      </c>
      <c r="L307" s="22">
        <v>19</v>
      </c>
      <c r="M307" s="22">
        <v>9</v>
      </c>
      <c r="N307" s="22">
        <v>10</v>
      </c>
      <c r="O307" s="22">
        <v>6</v>
      </c>
      <c r="P307" s="22">
        <v>67</v>
      </c>
      <c r="Q307" s="20" t="s">
        <v>36</v>
      </c>
      <c r="R307" s="20" t="s">
        <v>36</v>
      </c>
      <c r="S307" s="20" t="s">
        <v>36</v>
      </c>
      <c r="T307" s="20" t="s">
        <v>36</v>
      </c>
      <c r="U307" s="20" t="s">
        <v>36</v>
      </c>
      <c r="V307" s="20" t="s">
        <v>36</v>
      </c>
      <c r="W307" s="20" t="s">
        <v>36</v>
      </c>
      <c r="X307" s="20" t="s">
        <v>36</v>
      </c>
      <c r="Y307" s="20" t="s">
        <v>36</v>
      </c>
      <c r="Z307" s="20" t="s">
        <v>36</v>
      </c>
      <c r="AA307" s="20" t="s">
        <v>36</v>
      </c>
      <c r="AB307" s="20" t="s">
        <v>36</v>
      </c>
      <c r="AC307" s="20" t="s">
        <v>36</v>
      </c>
      <c r="AD307" s="20" t="s">
        <v>36</v>
      </c>
      <c r="AE307" s="20" t="s">
        <v>36</v>
      </c>
      <c r="AF307" s="20" t="s">
        <v>36</v>
      </c>
      <c r="AG307" s="20" t="s">
        <v>36</v>
      </c>
      <c r="AH307" s="22">
        <v>86</v>
      </c>
      <c r="AI307" s="22"/>
      <c r="AJ307" s="20">
        <v>1</v>
      </c>
      <c r="AK307" s="20">
        <v>50000</v>
      </c>
    </row>
    <row r="308" spans="1:37" ht="24" customHeight="1">
      <c r="A308" s="15"/>
      <c r="B308" s="16"/>
      <c r="C308" s="17">
        <v>1</v>
      </c>
      <c r="D308" s="16"/>
      <c r="E308" s="18" t="s">
        <v>334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6">
        <f>SUM(AJ309)</f>
        <v>1</v>
      </c>
      <c r="AK308" s="16">
        <f>SUM(AK309)</f>
        <v>50000</v>
      </c>
    </row>
    <row r="309" spans="1:37" ht="24" customHeight="1">
      <c r="A309" s="15"/>
      <c r="B309" s="20"/>
      <c r="C309" s="20"/>
      <c r="D309" s="20">
        <v>1</v>
      </c>
      <c r="E309" s="21" t="s">
        <v>335</v>
      </c>
      <c r="F309" s="22">
        <v>11</v>
      </c>
      <c r="G309" s="22">
        <v>7</v>
      </c>
      <c r="H309" s="22">
        <v>12</v>
      </c>
      <c r="I309" s="22">
        <v>30</v>
      </c>
      <c r="J309" s="20" t="s">
        <v>36</v>
      </c>
      <c r="K309" s="20" t="s">
        <v>36</v>
      </c>
      <c r="L309" s="20" t="s">
        <v>36</v>
      </c>
      <c r="M309" s="20" t="s">
        <v>36</v>
      </c>
      <c r="N309" s="20" t="s">
        <v>36</v>
      </c>
      <c r="O309" s="20" t="s">
        <v>36</v>
      </c>
      <c r="P309" s="20" t="s">
        <v>36</v>
      </c>
      <c r="Q309" s="20" t="s">
        <v>36</v>
      </c>
      <c r="R309" s="20" t="s">
        <v>36</v>
      </c>
      <c r="S309" s="20" t="s">
        <v>36</v>
      </c>
      <c r="T309" s="20" t="s">
        <v>36</v>
      </c>
      <c r="U309" s="20" t="s">
        <v>36</v>
      </c>
      <c r="V309" s="20" t="s">
        <v>36</v>
      </c>
      <c r="W309" s="20" t="s">
        <v>36</v>
      </c>
      <c r="X309" s="20" t="s">
        <v>36</v>
      </c>
      <c r="Y309" s="20" t="s">
        <v>36</v>
      </c>
      <c r="Z309" s="20" t="s">
        <v>36</v>
      </c>
      <c r="AA309" s="20" t="s">
        <v>36</v>
      </c>
      <c r="AB309" s="20" t="s">
        <v>36</v>
      </c>
      <c r="AC309" s="20" t="s">
        <v>36</v>
      </c>
      <c r="AD309" s="20" t="s">
        <v>36</v>
      </c>
      <c r="AE309" s="20" t="s">
        <v>36</v>
      </c>
      <c r="AF309" s="20" t="s">
        <v>36</v>
      </c>
      <c r="AG309" s="20" t="s">
        <v>36</v>
      </c>
      <c r="AH309" s="22">
        <v>30</v>
      </c>
      <c r="AI309" s="22"/>
      <c r="AJ309" s="20">
        <v>1</v>
      </c>
      <c r="AK309" s="20">
        <v>50000</v>
      </c>
    </row>
    <row r="310" spans="1:37" ht="24" customHeight="1">
      <c r="A310" s="15"/>
      <c r="B310" s="16"/>
      <c r="C310" s="17">
        <v>1</v>
      </c>
      <c r="D310" s="16"/>
      <c r="E310" s="18" t="s">
        <v>336</v>
      </c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6">
        <f>SUM(AJ311)</f>
        <v>1</v>
      </c>
      <c r="AK310" s="16">
        <f>SUM(AK311)</f>
        <v>50000</v>
      </c>
    </row>
    <row r="311" spans="1:37" ht="24" customHeight="1">
      <c r="A311" s="25"/>
      <c r="B311" s="26"/>
      <c r="C311" s="26"/>
      <c r="D311" s="26">
        <v>1</v>
      </c>
      <c r="E311" s="27" t="s">
        <v>337</v>
      </c>
      <c r="F311" s="28">
        <v>30</v>
      </c>
      <c r="G311" s="26" t="s">
        <v>36</v>
      </c>
      <c r="H311" s="26" t="s">
        <v>36</v>
      </c>
      <c r="I311" s="28">
        <v>30</v>
      </c>
      <c r="J311" s="26" t="s">
        <v>36</v>
      </c>
      <c r="K311" s="26" t="s">
        <v>36</v>
      </c>
      <c r="L311" s="26" t="s">
        <v>36</v>
      </c>
      <c r="M311" s="26" t="s">
        <v>36</v>
      </c>
      <c r="N311" s="26" t="s">
        <v>36</v>
      </c>
      <c r="O311" s="26" t="s">
        <v>36</v>
      </c>
      <c r="P311" s="26" t="s">
        <v>36</v>
      </c>
      <c r="Q311" s="26" t="s">
        <v>36</v>
      </c>
      <c r="R311" s="26" t="s">
        <v>36</v>
      </c>
      <c r="S311" s="26" t="s">
        <v>36</v>
      </c>
      <c r="T311" s="26" t="s">
        <v>36</v>
      </c>
      <c r="U311" s="26" t="s">
        <v>36</v>
      </c>
      <c r="V311" s="26" t="s">
        <v>36</v>
      </c>
      <c r="W311" s="26" t="s">
        <v>36</v>
      </c>
      <c r="X311" s="26" t="s">
        <v>36</v>
      </c>
      <c r="Y311" s="26" t="s">
        <v>36</v>
      </c>
      <c r="Z311" s="26" t="s">
        <v>36</v>
      </c>
      <c r="AA311" s="26" t="s">
        <v>36</v>
      </c>
      <c r="AB311" s="26" t="s">
        <v>36</v>
      </c>
      <c r="AC311" s="26" t="s">
        <v>36</v>
      </c>
      <c r="AD311" s="26" t="s">
        <v>36</v>
      </c>
      <c r="AE311" s="26" t="s">
        <v>36</v>
      </c>
      <c r="AF311" s="26" t="s">
        <v>36</v>
      </c>
      <c r="AG311" s="26" t="s">
        <v>36</v>
      </c>
      <c r="AH311" s="28">
        <v>30</v>
      </c>
      <c r="AI311" s="28"/>
      <c r="AJ311" s="26">
        <v>1</v>
      </c>
      <c r="AK311" s="26">
        <v>50000</v>
      </c>
    </row>
    <row r="312" spans="1:37" ht="21.6" customHeight="1">
      <c r="A312" s="34">
        <v>43</v>
      </c>
      <c r="B312" s="34">
        <f>SUM(B313:B316)</f>
        <v>0</v>
      </c>
      <c r="C312" s="34">
        <f>SUM(C313:C316)</f>
        <v>2</v>
      </c>
      <c r="D312" s="34">
        <f>SUM(D313:D316)</f>
        <v>2</v>
      </c>
      <c r="E312" s="35" t="s">
        <v>338</v>
      </c>
      <c r="F312" s="46">
        <f t="shared" ref="F312:AI312" si="40">SUM(F313:F316)</f>
        <v>6</v>
      </c>
      <c r="G312" s="46">
        <f t="shared" si="40"/>
        <v>24</v>
      </c>
      <c r="H312" s="46">
        <f t="shared" si="40"/>
        <v>19</v>
      </c>
      <c r="I312" s="46">
        <f t="shared" si="40"/>
        <v>49</v>
      </c>
      <c r="J312" s="46">
        <f t="shared" si="40"/>
        <v>19</v>
      </c>
      <c r="K312" s="46">
        <f t="shared" si="40"/>
        <v>25</v>
      </c>
      <c r="L312" s="46">
        <f t="shared" si="40"/>
        <v>20</v>
      </c>
      <c r="M312" s="46">
        <f t="shared" si="40"/>
        <v>25</v>
      </c>
      <c r="N312" s="46">
        <f t="shared" si="40"/>
        <v>28</v>
      </c>
      <c r="O312" s="46">
        <f t="shared" si="40"/>
        <v>29</v>
      </c>
      <c r="P312" s="46">
        <f t="shared" si="40"/>
        <v>146</v>
      </c>
      <c r="Q312" s="46">
        <f t="shared" si="40"/>
        <v>0</v>
      </c>
      <c r="R312" s="46">
        <f t="shared" si="40"/>
        <v>0</v>
      </c>
      <c r="S312" s="46">
        <f t="shared" si="40"/>
        <v>0</v>
      </c>
      <c r="T312" s="46">
        <f t="shared" si="40"/>
        <v>0</v>
      </c>
      <c r="U312" s="46">
        <f t="shared" si="40"/>
        <v>0</v>
      </c>
      <c r="V312" s="46">
        <f t="shared" si="40"/>
        <v>0</v>
      </c>
      <c r="W312" s="46">
        <f t="shared" si="40"/>
        <v>0</v>
      </c>
      <c r="X312" s="46">
        <f t="shared" si="40"/>
        <v>0</v>
      </c>
      <c r="Y312" s="46">
        <f t="shared" si="40"/>
        <v>0</v>
      </c>
      <c r="Z312" s="46">
        <f t="shared" si="40"/>
        <v>0</v>
      </c>
      <c r="AA312" s="46">
        <f t="shared" si="40"/>
        <v>0</v>
      </c>
      <c r="AB312" s="46">
        <f t="shared" si="40"/>
        <v>0</v>
      </c>
      <c r="AC312" s="46">
        <f t="shared" si="40"/>
        <v>0</v>
      </c>
      <c r="AD312" s="46">
        <f t="shared" si="40"/>
        <v>0</v>
      </c>
      <c r="AE312" s="46">
        <f t="shared" si="40"/>
        <v>0</v>
      </c>
      <c r="AF312" s="46">
        <f t="shared" si="40"/>
        <v>0</v>
      </c>
      <c r="AG312" s="46">
        <f t="shared" si="40"/>
        <v>0</v>
      </c>
      <c r="AH312" s="46">
        <f t="shared" si="40"/>
        <v>195</v>
      </c>
      <c r="AI312" s="46">
        <f t="shared" si="40"/>
        <v>0</v>
      </c>
      <c r="AJ312" s="34">
        <f>SUM(AJ313:AJ316)/2</f>
        <v>2</v>
      </c>
      <c r="AK312" s="34">
        <f>SUM(AK313:AK316)/2</f>
        <v>100000</v>
      </c>
    </row>
    <row r="313" spans="1:37" ht="21.6" customHeight="1">
      <c r="A313" s="15"/>
      <c r="B313" s="16"/>
      <c r="C313" s="17">
        <v>1</v>
      </c>
      <c r="D313" s="16"/>
      <c r="E313" s="18" t="s">
        <v>339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6">
        <f>SUM(AJ314)</f>
        <v>1</v>
      </c>
      <c r="AK313" s="16">
        <f>SUM(AK314)</f>
        <v>50000</v>
      </c>
    </row>
    <row r="314" spans="1:37" ht="21.6" customHeight="1">
      <c r="A314" s="15"/>
      <c r="B314" s="20"/>
      <c r="C314" s="20"/>
      <c r="D314" s="20">
        <v>1</v>
      </c>
      <c r="E314" s="21" t="s">
        <v>340</v>
      </c>
      <c r="F314" s="20" t="s">
        <v>36</v>
      </c>
      <c r="G314" s="22">
        <v>2</v>
      </c>
      <c r="H314" s="20" t="s">
        <v>36</v>
      </c>
      <c r="I314" s="22">
        <v>2</v>
      </c>
      <c r="J314" s="22">
        <v>1</v>
      </c>
      <c r="K314" s="22">
        <v>2</v>
      </c>
      <c r="L314" s="22">
        <v>4</v>
      </c>
      <c r="M314" s="22">
        <v>4</v>
      </c>
      <c r="N314" s="22">
        <v>4</v>
      </c>
      <c r="O314" s="22">
        <v>2</v>
      </c>
      <c r="P314" s="22">
        <v>17</v>
      </c>
      <c r="Q314" s="20" t="s">
        <v>36</v>
      </c>
      <c r="R314" s="20" t="s">
        <v>36</v>
      </c>
      <c r="S314" s="20" t="s">
        <v>36</v>
      </c>
      <c r="T314" s="20" t="s">
        <v>36</v>
      </c>
      <c r="U314" s="20" t="s">
        <v>36</v>
      </c>
      <c r="V314" s="20" t="s">
        <v>36</v>
      </c>
      <c r="W314" s="20" t="s">
        <v>36</v>
      </c>
      <c r="X314" s="20" t="s">
        <v>36</v>
      </c>
      <c r="Y314" s="20" t="s">
        <v>36</v>
      </c>
      <c r="Z314" s="20" t="s">
        <v>36</v>
      </c>
      <c r="AA314" s="20" t="s">
        <v>36</v>
      </c>
      <c r="AB314" s="20" t="s">
        <v>36</v>
      </c>
      <c r="AC314" s="20" t="s">
        <v>36</v>
      </c>
      <c r="AD314" s="20" t="s">
        <v>36</v>
      </c>
      <c r="AE314" s="20" t="s">
        <v>36</v>
      </c>
      <c r="AF314" s="20" t="s">
        <v>36</v>
      </c>
      <c r="AG314" s="20" t="s">
        <v>36</v>
      </c>
      <c r="AH314" s="22">
        <v>19</v>
      </c>
      <c r="AI314" s="22"/>
      <c r="AJ314" s="20">
        <v>1</v>
      </c>
      <c r="AK314" s="20">
        <v>50000</v>
      </c>
    </row>
    <row r="315" spans="1:37" ht="21.6" customHeight="1">
      <c r="A315" s="15"/>
      <c r="B315" s="16"/>
      <c r="C315" s="17">
        <v>1</v>
      </c>
      <c r="D315" s="16"/>
      <c r="E315" s="18" t="s">
        <v>341</v>
      </c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6">
        <f>SUM(AJ316)</f>
        <v>1</v>
      </c>
      <c r="AK315" s="16">
        <f>SUM(AK316)</f>
        <v>50000</v>
      </c>
    </row>
    <row r="316" spans="1:37" ht="21.6" customHeight="1">
      <c r="A316" s="15"/>
      <c r="B316" s="20"/>
      <c r="C316" s="20"/>
      <c r="D316" s="20">
        <v>1</v>
      </c>
      <c r="E316" s="21" t="s">
        <v>342</v>
      </c>
      <c r="F316" s="22">
        <v>6</v>
      </c>
      <c r="G316" s="22">
        <v>22</v>
      </c>
      <c r="H316" s="22">
        <v>19</v>
      </c>
      <c r="I316" s="22">
        <v>47</v>
      </c>
      <c r="J316" s="22">
        <v>18</v>
      </c>
      <c r="K316" s="22">
        <v>23</v>
      </c>
      <c r="L316" s="22">
        <v>16</v>
      </c>
      <c r="M316" s="22">
        <v>21</v>
      </c>
      <c r="N316" s="22">
        <v>24</v>
      </c>
      <c r="O316" s="22">
        <v>27</v>
      </c>
      <c r="P316" s="22">
        <v>129</v>
      </c>
      <c r="Q316" s="20" t="s">
        <v>36</v>
      </c>
      <c r="R316" s="20" t="s">
        <v>36</v>
      </c>
      <c r="S316" s="20" t="s">
        <v>36</v>
      </c>
      <c r="T316" s="20" t="s">
        <v>36</v>
      </c>
      <c r="U316" s="20" t="s">
        <v>36</v>
      </c>
      <c r="V316" s="20" t="s">
        <v>36</v>
      </c>
      <c r="W316" s="20" t="s">
        <v>36</v>
      </c>
      <c r="X316" s="20" t="s">
        <v>36</v>
      </c>
      <c r="Y316" s="20" t="s">
        <v>36</v>
      </c>
      <c r="Z316" s="20" t="s">
        <v>36</v>
      </c>
      <c r="AA316" s="20" t="s">
        <v>36</v>
      </c>
      <c r="AB316" s="20" t="s">
        <v>36</v>
      </c>
      <c r="AC316" s="20" t="s">
        <v>36</v>
      </c>
      <c r="AD316" s="20" t="s">
        <v>36</v>
      </c>
      <c r="AE316" s="20" t="s">
        <v>36</v>
      </c>
      <c r="AF316" s="20" t="s">
        <v>36</v>
      </c>
      <c r="AG316" s="20" t="s">
        <v>36</v>
      </c>
      <c r="AH316" s="22">
        <v>176</v>
      </c>
      <c r="AI316" s="22"/>
      <c r="AJ316" s="20">
        <v>1</v>
      </c>
      <c r="AK316" s="20">
        <v>50000</v>
      </c>
    </row>
    <row r="317" spans="1:37" ht="21.6" customHeight="1">
      <c r="A317" s="23">
        <v>44</v>
      </c>
      <c r="B317" s="23">
        <f>SUM(B318:B319)</f>
        <v>0</v>
      </c>
      <c r="C317" s="23">
        <f>SUM(C318:C319)</f>
        <v>1</v>
      </c>
      <c r="D317" s="23">
        <f>SUM(D318:D319)</f>
        <v>1</v>
      </c>
      <c r="E317" s="24" t="s">
        <v>343</v>
      </c>
      <c r="F317" s="36">
        <f t="shared" ref="F317:AI317" si="41">SUM(F318:F319)</f>
        <v>3</v>
      </c>
      <c r="G317" s="36">
        <f t="shared" si="41"/>
        <v>8</v>
      </c>
      <c r="H317" s="36">
        <f t="shared" si="41"/>
        <v>0</v>
      </c>
      <c r="I317" s="36">
        <f t="shared" si="41"/>
        <v>11</v>
      </c>
      <c r="J317" s="36">
        <f t="shared" si="41"/>
        <v>6</v>
      </c>
      <c r="K317" s="36">
        <f t="shared" si="41"/>
        <v>3</v>
      </c>
      <c r="L317" s="36">
        <f t="shared" si="41"/>
        <v>3</v>
      </c>
      <c r="M317" s="36">
        <f t="shared" si="41"/>
        <v>2</v>
      </c>
      <c r="N317" s="36">
        <f t="shared" si="41"/>
        <v>2</v>
      </c>
      <c r="O317" s="36">
        <f t="shared" si="41"/>
        <v>3</v>
      </c>
      <c r="P317" s="36">
        <f t="shared" si="41"/>
        <v>19</v>
      </c>
      <c r="Q317" s="36">
        <f t="shared" si="41"/>
        <v>0</v>
      </c>
      <c r="R317" s="36">
        <f t="shared" si="41"/>
        <v>0</v>
      </c>
      <c r="S317" s="36">
        <f t="shared" si="41"/>
        <v>0</v>
      </c>
      <c r="T317" s="36">
        <f t="shared" si="41"/>
        <v>0</v>
      </c>
      <c r="U317" s="36">
        <f t="shared" si="41"/>
        <v>0</v>
      </c>
      <c r="V317" s="36">
        <f t="shared" si="41"/>
        <v>0</v>
      </c>
      <c r="W317" s="36">
        <f t="shared" si="41"/>
        <v>0</v>
      </c>
      <c r="X317" s="36">
        <f t="shared" si="41"/>
        <v>0</v>
      </c>
      <c r="Y317" s="36">
        <f t="shared" si="41"/>
        <v>0</v>
      </c>
      <c r="Z317" s="36">
        <f t="shared" si="41"/>
        <v>0</v>
      </c>
      <c r="AA317" s="36">
        <f t="shared" si="41"/>
        <v>0</v>
      </c>
      <c r="AB317" s="36">
        <f t="shared" si="41"/>
        <v>0</v>
      </c>
      <c r="AC317" s="36">
        <f t="shared" si="41"/>
        <v>0</v>
      </c>
      <c r="AD317" s="36">
        <f t="shared" si="41"/>
        <v>0</v>
      </c>
      <c r="AE317" s="36">
        <f t="shared" si="41"/>
        <v>0</v>
      </c>
      <c r="AF317" s="36">
        <f t="shared" si="41"/>
        <v>0</v>
      </c>
      <c r="AG317" s="36">
        <f t="shared" si="41"/>
        <v>0</v>
      </c>
      <c r="AH317" s="36">
        <f t="shared" si="41"/>
        <v>30</v>
      </c>
      <c r="AI317" s="36">
        <f t="shared" si="41"/>
        <v>0</v>
      </c>
      <c r="AJ317" s="23">
        <f>SUM(AJ318:AJ319)/2</f>
        <v>1</v>
      </c>
      <c r="AK317" s="23">
        <f>SUM(AK318:AK319)/2</f>
        <v>50000</v>
      </c>
    </row>
    <row r="318" spans="1:37" ht="21.6" customHeight="1">
      <c r="A318" s="15"/>
      <c r="B318" s="16"/>
      <c r="C318" s="17">
        <v>1</v>
      </c>
      <c r="D318" s="16"/>
      <c r="E318" s="18" t="s">
        <v>344</v>
      </c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6">
        <f>SUM(AJ319)</f>
        <v>1</v>
      </c>
      <c r="AK318" s="16">
        <f>SUM(AK319)</f>
        <v>50000</v>
      </c>
    </row>
    <row r="319" spans="1:37" ht="21.6" customHeight="1">
      <c r="A319" s="15"/>
      <c r="B319" s="20"/>
      <c r="C319" s="20"/>
      <c r="D319" s="20">
        <v>1</v>
      </c>
      <c r="E319" s="21" t="s">
        <v>345</v>
      </c>
      <c r="F319" s="22">
        <v>3</v>
      </c>
      <c r="G319" s="22">
        <v>8</v>
      </c>
      <c r="H319" s="20" t="s">
        <v>36</v>
      </c>
      <c r="I319" s="22">
        <v>11</v>
      </c>
      <c r="J319" s="22">
        <v>6</v>
      </c>
      <c r="K319" s="22">
        <v>3</v>
      </c>
      <c r="L319" s="22">
        <v>3</v>
      </c>
      <c r="M319" s="22">
        <v>2</v>
      </c>
      <c r="N319" s="22">
        <v>2</v>
      </c>
      <c r="O319" s="22">
        <v>3</v>
      </c>
      <c r="P319" s="22">
        <v>19</v>
      </c>
      <c r="Q319" s="20" t="s">
        <v>36</v>
      </c>
      <c r="R319" s="20" t="s">
        <v>36</v>
      </c>
      <c r="S319" s="20" t="s">
        <v>36</v>
      </c>
      <c r="T319" s="20" t="s">
        <v>36</v>
      </c>
      <c r="U319" s="20" t="s">
        <v>36</v>
      </c>
      <c r="V319" s="20" t="s">
        <v>36</v>
      </c>
      <c r="W319" s="20" t="s">
        <v>36</v>
      </c>
      <c r="X319" s="20" t="s">
        <v>36</v>
      </c>
      <c r="Y319" s="20" t="s">
        <v>36</v>
      </c>
      <c r="Z319" s="20" t="s">
        <v>36</v>
      </c>
      <c r="AA319" s="20" t="s">
        <v>36</v>
      </c>
      <c r="AB319" s="20" t="s">
        <v>36</v>
      </c>
      <c r="AC319" s="20" t="s">
        <v>36</v>
      </c>
      <c r="AD319" s="20" t="s">
        <v>36</v>
      </c>
      <c r="AE319" s="20" t="s">
        <v>36</v>
      </c>
      <c r="AF319" s="20" t="s">
        <v>36</v>
      </c>
      <c r="AG319" s="20" t="s">
        <v>36</v>
      </c>
      <c r="AH319" s="22">
        <v>30</v>
      </c>
      <c r="AI319" s="22"/>
      <c r="AJ319" s="20">
        <v>1</v>
      </c>
      <c r="AK319" s="20">
        <v>50000</v>
      </c>
    </row>
    <row r="320" spans="1:37" ht="21.6" customHeight="1">
      <c r="A320" s="23">
        <v>45</v>
      </c>
      <c r="B320" s="23">
        <f>SUM(B321:B329)</f>
        <v>0</v>
      </c>
      <c r="C320" s="23">
        <f>SUM(C321:C329)</f>
        <v>4</v>
      </c>
      <c r="D320" s="23">
        <f>SUM(D321:D329)</f>
        <v>5</v>
      </c>
      <c r="E320" s="24" t="s">
        <v>346</v>
      </c>
      <c r="F320" s="36">
        <f t="shared" ref="F320:AI320" si="42">SUM(F321:F329)</f>
        <v>53</v>
      </c>
      <c r="G320" s="36">
        <f t="shared" si="42"/>
        <v>58</v>
      </c>
      <c r="H320" s="36">
        <f t="shared" si="42"/>
        <v>22</v>
      </c>
      <c r="I320" s="36">
        <f t="shared" si="42"/>
        <v>133</v>
      </c>
      <c r="J320" s="36">
        <f t="shared" si="42"/>
        <v>41</v>
      </c>
      <c r="K320" s="36">
        <f t="shared" si="42"/>
        <v>49</v>
      </c>
      <c r="L320" s="36">
        <f t="shared" si="42"/>
        <v>59</v>
      </c>
      <c r="M320" s="36">
        <f t="shared" si="42"/>
        <v>56</v>
      </c>
      <c r="N320" s="36">
        <f t="shared" si="42"/>
        <v>53</v>
      </c>
      <c r="O320" s="36">
        <f t="shared" si="42"/>
        <v>56</v>
      </c>
      <c r="P320" s="36">
        <f t="shared" si="42"/>
        <v>314</v>
      </c>
      <c r="Q320" s="36">
        <f t="shared" si="42"/>
        <v>0</v>
      </c>
      <c r="R320" s="36">
        <f t="shared" si="42"/>
        <v>0</v>
      </c>
      <c r="S320" s="36">
        <f t="shared" si="42"/>
        <v>0</v>
      </c>
      <c r="T320" s="36">
        <f t="shared" si="42"/>
        <v>0</v>
      </c>
      <c r="U320" s="36">
        <f t="shared" si="42"/>
        <v>0</v>
      </c>
      <c r="V320" s="36">
        <f t="shared" si="42"/>
        <v>0</v>
      </c>
      <c r="W320" s="36">
        <f t="shared" si="42"/>
        <v>0</v>
      </c>
      <c r="X320" s="36">
        <f t="shared" si="42"/>
        <v>0</v>
      </c>
      <c r="Y320" s="36">
        <f t="shared" si="42"/>
        <v>0</v>
      </c>
      <c r="Z320" s="36">
        <f t="shared" si="42"/>
        <v>0</v>
      </c>
      <c r="AA320" s="36">
        <f t="shared" si="42"/>
        <v>0</v>
      </c>
      <c r="AB320" s="36">
        <f t="shared" si="42"/>
        <v>0</v>
      </c>
      <c r="AC320" s="36">
        <f t="shared" si="42"/>
        <v>0</v>
      </c>
      <c r="AD320" s="36">
        <f t="shared" si="42"/>
        <v>0</v>
      </c>
      <c r="AE320" s="36">
        <f t="shared" si="42"/>
        <v>0</v>
      </c>
      <c r="AF320" s="36">
        <f t="shared" si="42"/>
        <v>0</v>
      </c>
      <c r="AG320" s="36">
        <f t="shared" si="42"/>
        <v>0</v>
      </c>
      <c r="AH320" s="36">
        <f t="shared" si="42"/>
        <v>447</v>
      </c>
      <c r="AI320" s="36">
        <f t="shared" si="42"/>
        <v>0</v>
      </c>
      <c r="AJ320" s="23">
        <f>SUM(AJ321:AJ329)/2</f>
        <v>5</v>
      </c>
      <c r="AK320" s="23">
        <f>SUM(AK321:AK329)/2</f>
        <v>250000</v>
      </c>
    </row>
    <row r="321" spans="1:37" ht="21.6" customHeight="1">
      <c r="A321" s="15"/>
      <c r="B321" s="16"/>
      <c r="C321" s="17">
        <v>1</v>
      </c>
      <c r="D321" s="16"/>
      <c r="E321" s="18" t="s">
        <v>347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6">
        <f>SUM(AJ322:AJ323)</f>
        <v>2</v>
      </c>
      <c r="AK321" s="16">
        <f>SUM(AK322:AK323)</f>
        <v>100000</v>
      </c>
    </row>
    <row r="322" spans="1:37" ht="21.6" customHeight="1">
      <c r="A322" s="15"/>
      <c r="B322" s="20"/>
      <c r="C322" s="20"/>
      <c r="D322" s="20">
        <v>1</v>
      </c>
      <c r="E322" s="21" t="s">
        <v>348</v>
      </c>
      <c r="F322" s="22">
        <v>18</v>
      </c>
      <c r="G322" s="22">
        <v>13</v>
      </c>
      <c r="H322" s="22">
        <v>11</v>
      </c>
      <c r="I322" s="22">
        <v>42</v>
      </c>
      <c r="J322" s="22">
        <v>11</v>
      </c>
      <c r="K322" s="22">
        <v>9</v>
      </c>
      <c r="L322" s="22">
        <v>13</v>
      </c>
      <c r="M322" s="22">
        <v>10</v>
      </c>
      <c r="N322" s="22">
        <v>11</v>
      </c>
      <c r="O322" s="22">
        <v>12</v>
      </c>
      <c r="P322" s="22">
        <v>66</v>
      </c>
      <c r="Q322" s="20" t="s">
        <v>36</v>
      </c>
      <c r="R322" s="20" t="s">
        <v>36</v>
      </c>
      <c r="S322" s="20" t="s">
        <v>36</v>
      </c>
      <c r="T322" s="20" t="s">
        <v>36</v>
      </c>
      <c r="U322" s="20" t="s">
        <v>36</v>
      </c>
      <c r="V322" s="20" t="s">
        <v>36</v>
      </c>
      <c r="W322" s="20" t="s">
        <v>36</v>
      </c>
      <c r="X322" s="20" t="s">
        <v>36</v>
      </c>
      <c r="Y322" s="20" t="s">
        <v>36</v>
      </c>
      <c r="Z322" s="20" t="s">
        <v>36</v>
      </c>
      <c r="AA322" s="20" t="s">
        <v>36</v>
      </c>
      <c r="AB322" s="20" t="s">
        <v>36</v>
      </c>
      <c r="AC322" s="20" t="s">
        <v>36</v>
      </c>
      <c r="AD322" s="20" t="s">
        <v>36</v>
      </c>
      <c r="AE322" s="20" t="s">
        <v>36</v>
      </c>
      <c r="AF322" s="20" t="s">
        <v>36</v>
      </c>
      <c r="AG322" s="20" t="s">
        <v>36</v>
      </c>
      <c r="AH322" s="22">
        <v>108</v>
      </c>
      <c r="AI322" s="22"/>
      <c r="AJ322" s="20">
        <v>1</v>
      </c>
      <c r="AK322" s="20">
        <v>50000</v>
      </c>
    </row>
    <row r="323" spans="1:37" ht="21.6" customHeight="1">
      <c r="A323" s="15"/>
      <c r="B323" s="20"/>
      <c r="C323" s="20"/>
      <c r="D323" s="20">
        <v>1</v>
      </c>
      <c r="E323" s="21" t="s">
        <v>349</v>
      </c>
      <c r="F323" s="22">
        <v>12</v>
      </c>
      <c r="G323" s="22">
        <v>15</v>
      </c>
      <c r="H323" s="22">
        <v>11</v>
      </c>
      <c r="I323" s="22">
        <v>38</v>
      </c>
      <c r="J323" s="22">
        <v>2</v>
      </c>
      <c r="K323" s="22">
        <v>8</v>
      </c>
      <c r="L323" s="22">
        <v>9</v>
      </c>
      <c r="M323" s="22">
        <v>10</v>
      </c>
      <c r="N323" s="22">
        <v>10</v>
      </c>
      <c r="O323" s="22">
        <v>5</v>
      </c>
      <c r="P323" s="22">
        <v>44</v>
      </c>
      <c r="Q323" s="20" t="s">
        <v>36</v>
      </c>
      <c r="R323" s="20" t="s">
        <v>36</v>
      </c>
      <c r="S323" s="20" t="s">
        <v>36</v>
      </c>
      <c r="T323" s="20" t="s">
        <v>36</v>
      </c>
      <c r="U323" s="20" t="s">
        <v>36</v>
      </c>
      <c r="V323" s="20" t="s">
        <v>36</v>
      </c>
      <c r="W323" s="20" t="s">
        <v>36</v>
      </c>
      <c r="X323" s="20" t="s">
        <v>36</v>
      </c>
      <c r="Y323" s="20" t="s">
        <v>36</v>
      </c>
      <c r="Z323" s="20" t="s">
        <v>36</v>
      </c>
      <c r="AA323" s="20" t="s">
        <v>36</v>
      </c>
      <c r="AB323" s="20" t="s">
        <v>36</v>
      </c>
      <c r="AC323" s="20" t="s">
        <v>36</v>
      </c>
      <c r="AD323" s="20" t="s">
        <v>36</v>
      </c>
      <c r="AE323" s="20" t="s">
        <v>36</v>
      </c>
      <c r="AF323" s="20" t="s">
        <v>36</v>
      </c>
      <c r="AG323" s="20" t="s">
        <v>36</v>
      </c>
      <c r="AH323" s="22">
        <v>82</v>
      </c>
      <c r="AI323" s="22"/>
      <c r="AJ323" s="20">
        <v>1</v>
      </c>
      <c r="AK323" s="20">
        <v>50000</v>
      </c>
    </row>
    <row r="324" spans="1:37" ht="21.6" customHeight="1">
      <c r="A324" s="15"/>
      <c r="B324" s="16"/>
      <c r="C324" s="17">
        <v>1</v>
      </c>
      <c r="D324" s="16"/>
      <c r="E324" s="18" t="s">
        <v>350</v>
      </c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6">
        <f>SUM(AJ325)</f>
        <v>1</v>
      </c>
      <c r="AK324" s="16">
        <f>SUM(AK325)</f>
        <v>50000</v>
      </c>
    </row>
    <row r="325" spans="1:37" ht="21.6" customHeight="1">
      <c r="A325" s="15"/>
      <c r="B325" s="20"/>
      <c r="C325" s="20"/>
      <c r="D325" s="20">
        <v>1</v>
      </c>
      <c r="E325" s="21" t="s">
        <v>351</v>
      </c>
      <c r="F325" s="22">
        <v>13</v>
      </c>
      <c r="G325" s="22">
        <v>8</v>
      </c>
      <c r="H325" s="20" t="s">
        <v>36</v>
      </c>
      <c r="I325" s="22">
        <v>21</v>
      </c>
      <c r="J325" s="22">
        <v>12</v>
      </c>
      <c r="K325" s="22">
        <v>13</v>
      </c>
      <c r="L325" s="22">
        <v>8</v>
      </c>
      <c r="M325" s="22">
        <v>12</v>
      </c>
      <c r="N325" s="22">
        <v>7</v>
      </c>
      <c r="O325" s="22">
        <v>12</v>
      </c>
      <c r="P325" s="22">
        <v>64</v>
      </c>
      <c r="Q325" s="20" t="s">
        <v>36</v>
      </c>
      <c r="R325" s="20" t="s">
        <v>36</v>
      </c>
      <c r="S325" s="20" t="s">
        <v>36</v>
      </c>
      <c r="T325" s="20" t="s">
        <v>36</v>
      </c>
      <c r="U325" s="20" t="s">
        <v>36</v>
      </c>
      <c r="V325" s="20" t="s">
        <v>36</v>
      </c>
      <c r="W325" s="20" t="s">
        <v>36</v>
      </c>
      <c r="X325" s="20" t="s">
        <v>36</v>
      </c>
      <c r="Y325" s="20" t="s">
        <v>36</v>
      </c>
      <c r="Z325" s="20" t="s">
        <v>36</v>
      </c>
      <c r="AA325" s="20" t="s">
        <v>36</v>
      </c>
      <c r="AB325" s="20" t="s">
        <v>36</v>
      </c>
      <c r="AC325" s="20" t="s">
        <v>36</v>
      </c>
      <c r="AD325" s="20" t="s">
        <v>36</v>
      </c>
      <c r="AE325" s="20" t="s">
        <v>36</v>
      </c>
      <c r="AF325" s="20" t="s">
        <v>36</v>
      </c>
      <c r="AG325" s="20" t="s">
        <v>36</v>
      </c>
      <c r="AH325" s="22">
        <v>85</v>
      </c>
      <c r="AI325" s="22"/>
      <c r="AJ325" s="20">
        <v>1</v>
      </c>
      <c r="AK325" s="20">
        <v>50000</v>
      </c>
    </row>
    <row r="326" spans="1:37" ht="21.6" customHeight="1">
      <c r="A326" s="15"/>
      <c r="B326" s="16"/>
      <c r="C326" s="17">
        <v>1</v>
      </c>
      <c r="D326" s="16"/>
      <c r="E326" s="18" t="s">
        <v>352</v>
      </c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6">
        <f>SUM(AJ327)</f>
        <v>1</v>
      </c>
      <c r="AK326" s="16">
        <f>SUM(AK327)</f>
        <v>50000</v>
      </c>
    </row>
    <row r="327" spans="1:37" ht="21.6" customHeight="1">
      <c r="A327" s="15"/>
      <c r="B327" s="20"/>
      <c r="C327" s="20"/>
      <c r="D327" s="20">
        <v>1</v>
      </c>
      <c r="E327" s="21" t="s">
        <v>353</v>
      </c>
      <c r="F327" s="22">
        <v>1</v>
      </c>
      <c r="G327" s="22">
        <v>14</v>
      </c>
      <c r="H327" s="20" t="s">
        <v>36</v>
      </c>
      <c r="I327" s="22">
        <v>15</v>
      </c>
      <c r="J327" s="22">
        <v>4</v>
      </c>
      <c r="K327" s="20" t="s">
        <v>36</v>
      </c>
      <c r="L327" s="22">
        <v>6</v>
      </c>
      <c r="M327" s="22">
        <v>7</v>
      </c>
      <c r="N327" s="22">
        <v>5</v>
      </c>
      <c r="O327" s="22">
        <v>2</v>
      </c>
      <c r="P327" s="22">
        <v>24</v>
      </c>
      <c r="Q327" s="20" t="s">
        <v>36</v>
      </c>
      <c r="R327" s="20" t="s">
        <v>36</v>
      </c>
      <c r="S327" s="20" t="s">
        <v>36</v>
      </c>
      <c r="T327" s="20" t="s">
        <v>36</v>
      </c>
      <c r="U327" s="20" t="s">
        <v>36</v>
      </c>
      <c r="V327" s="20" t="s">
        <v>36</v>
      </c>
      <c r="W327" s="20" t="s">
        <v>36</v>
      </c>
      <c r="X327" s="20" t="s">
        <v>36</v>
      </c>
      <c r="Y327" s="20" t="s">
        <v>36</v>
      </c>
      <c r="Z327" s="20" t="s">
        <v>36</v>
      </c>
      <c r="AA327" s="20" t="s">
        <v>36</v>
      </c>
      <c r="AB327" s="20" t="s">
        <v>36</v>
      </c>
      <c r="AC327" s="20" t="s">
        <v>36</v>
      </c>
      <c r="AD327" s="20" t="s">
        <v>36</v>
      </c>
      <c r="AE327" s="20" t="s">
        <v>36</v>
      </c>
      <c r="AF327" s="20" t="s">
        <v>36</v>
      </c>
      <c r="AG327" s="20" t="s">
        <v>36</v>
      </c>
      <c r="AH327" s="22">
        <v>39</v>
      </c>
      <c r="AI327" s="22"/>
      <c r="AJ327" s="20">
        <v>1</v>
      </c>
      <c r="AK327" s="20">
        <v>50000</v>
      </c>
    </row>
    <row r="328" spans="1:37" ht="21.6" customHeight="1">
      <c r="A328" s="15"/>
      <c r="B328" s="16"/>
      <c r="C328" s="17">
        <v>1</v>
      </c>
      <c r="D328" s="16"/>
      <c r="E328" s="18" t="s">
        <v>354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6">
        <f>SUM(AJ329)</f>
        <v>1</v>
      </c>
      <c r="AK328" s="16">
        <f>SUM(AK329)</f>
        <v>50000</v>
      </c>
    </row>
    <row r="329" spans="1:37" ht="21.6" customHeight="1">
      <c r="A329" s="15"/>
      <c r="B329" s="20"/>
      <c r="C329" s="20"/>
      <c r="D329" s="20">
        <v>1</v>
      </c>
      <c r="E329" s="21" t="s">
        <v>355</v>
      </c>
      <c r="F329" s="22">
        <v>9</v>
      </c>
      <c r="G329" s="22">
        <v>8</v>
      </c>
      <c r="H329" s="20" t="s">
        <v>36</v>
      </c>
      <c r="I329" s="22">
        <v>17</v>
      </c>
      <c r="J329" s="22">
        <v>12</v>
      </c>
      <c r="K329" s="22">
        <v>19</v>
      </c>
      <c r="L329" s="22">
        <v>23</v>
      </c>
      <c r="M329" s="22">
        <v>17</v>
      </c>
      <c r="N329" s="22">
        <v>20</v>
      </c>
      <c r="O329" s="22">
        <v>25</v>
      </c>
      <c r="P329" s="22">
        <v>116</v>
      </c>
      <c r="Q329" s="20" t="s">
        <v>36</v>
      </c>
      <c r="R329" s="20" t="s">
        <v>36</v>
      </c>
      <c r="S329" s="20" t="s">
        <v>36</v>
      </c>
      <c r="T329" s="20" t="s">
        <v>36</v>
      </c>
      <c r="U329" s="20" t="s">
        <v>36</v>
      </c>
      <c r="V329" s="20" t="s">
        <v>36</v>
      </c>
      <c r="W329" s="20" t="s">
        <v>36</v>
      </c>
      <c r="X329" s="20" t="s">
        <v>36</v>
      </c>
      <c r="Y329" s="20" t="s">
        <v>36</v>
      </c>
      <c r="Z329" s="20" t="s">
        <v>36</v>
      </c>
      <c r="AA329" s="20" t="s">
        <v>36</v>
      </c>
      <c r="AB329" s="20" t="s">
        <v>36</v>
      </c>
      <c r="AC329" s="20" t="s">
        <v>36</v>
      </c>
      <c r="AD329" s="20" t="s">
        <v>36</v>
      </c>
      <c r="AE329" s="20" t="s">
        <v>36</v>
      </c>
      <c r="AF329" s="20" t="s">
        <v>36</v>
      </c>
      <c r="AG329" s="20" t="s">
        <v>36</v>
      </c>
      <c r="AH329" s="22">
        <v>133</v>
      </c>
      <c r="AI329" s="22"/>
      <c r="AJ329" s="20">
        <v>1</v>
      </c>
      <c r="AK329" s="20">
        <v>50000</v>
      </c>
    </row>
    <row r="330" spans="1:37" ht="21.6" customHeight="1">
      <c r="A330" s="23">
        <v>46</v>
      </c>
      <c r="B330" s="23">
        <f>SUM(B331:B334)</f>
        <v>0</v>
      </c>
      <c r="C330" s="23">
        <f>SUM(C331:C334)</f>
        <v>2</v>
      </c>
      <c r="D330" s="23">
        <f>SUM(D331:D334)</f>
        <v>2</v>
      </c>
      <c r="E330" s="24" t="s">
        <v>356</v>
      </c>
      <c r="F330" s="36">
        <f t="shared" ref="F330:AI330" si="43">SUM(F331:F334)</f>
        <v>69</v>
      </c>
      <c r="G330" s="36">
        <f t="shared" si="43"/>
        <v>42</v>
      </c>
      <c r="H330" s="36">
        <f t="shared" si="43"/>
        <v>0</v>
      </c>
      <c r="I330" s="36">
        <f t="shared" si="43"/>
        <v>111</v>
      </c>
      <c r="J330" s="36">
        <f t="shared" si="43"/>
        <v>23</v>
      </c>
      <c r="K330" s="36">
        <f t="shared" si="43"/>
        <v>17</v>
      </c>
      <c r="L330" s="36">
        <f t="shared" si="43"/>
        <v>18</v>
      </c>
      <c r="M330" s="36">
        <f t="shared" si="43"/>
        <v>22</v>
      </c>
      <c r="N330" s="36">
        <f t="shared" si="43"/>
        <v>16</v>
      </c>
      <c r="O330" s="36">
        <f t="shared" si="43"/>
        <v>21</v>
      </c>
      <c r="P330" s="36">
        <f t="shared" si="43"/>
        <v>117</v>
      </c>
      <c r="Q330" s="36">
        <f t="shared" si="43"/>
        <v>0</v>
      </c>
      <c r="R330" s="36">
        <f t="shared" si="43"/>
        <v>0</v>
      </c>
      <c r="S330" s="36">
        <f t="shared" si="43"/>
        <v>0</v>
      </c>
      <c r="T330" s="36">
        <f t="shared" si="43"/>
        <v>0</v>
      </c>
      <c r="U330" s="36">
        <f t="shared" si="43"/>
        <v>0</v>
      </c>
      <c r="V330" s="36">
        <f t="shared" si="43"/>
        <v>0</v>
      </c>
      <c r="W330" s="36">
        <f t="shared" si="43"/>
        <v>0</v>
      </c>
      <c r="X330" s="36">
        <f t="shared" si="43"/>
        <v>0</v>
      </c>
      <c r="Y330" s="36">
        <f t="shared" si="43"/>
        <v>0</v>
      </c>
      <c r="Z330" s="36">
        <f t="shared" si="43"/>
        <v>0</v>
      </c>
      <c r="AA330" s="36">
        <f t="shared" si="43"/>
        <v>0</v>
      </c>
      <c r="AB330" s="36">
        <f t="shared" si="43"/>
        <v>0</v>
      </c>
      <c r="AC330" s="36">
        <f t="shared" si="43"/>
        <v>0</v>
      </c>
      <c r="AD330" s="36">
        <f t="shared" si="43"/>
        <v>0</v>
      </c>
      <c r="AE330" s="36">
        <f t="shared" si="43"/>
        <v>0</v>
      </c>
      <c r="AF330" s="36">
        <f t="shared" si="43"/>
        <v>0</v>
      </c>
      <c r="AG330" s="36">
        <f t="shared" si="43"/>
        <v>0</v>
      </c>
      <c r="AH330" s="36">
        <f t="shared" si="43"/>
        <v>228</v>
      </c>
      <c r="AI330" s="36">
        <f t="shared" si="43"/>
        <v>0</v>
      </c>
      <c r="AJ330" s="23">
        <f>SUM(AJ331:AJ334)/2</f>
        <v>2</v>
      </c>
      <c r="AK330" s="23">
        <f>SUM(AK331:AK334)/2</f>
        <v>100000</v>
      </c>
    </row>
    <row r="331" spans="1:37" ht="21.6" customHeight="1">
      <c r="A331" s="15"/>
      <c r="B331" s="16"/>
      <c r="C331" s="17">
        <v>1</v>
      </c>
      <c r="D331" s="16"/>
      <c r="E331" s="18" t="s">
        <v>357</v>
      </c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6">
        <f>SUM(AJ332)</f>
        <v>1</v>
      </c>
      <c r="AK331" s="16">
        <f>SUM(AK332)</f>
        <v>50000</v>
      </c>
    </row>
    <row r="332" spans="1:37" ht="20.25" customHeight="1">
      <c r="A332" s="15"/>
      <c r="B332" s="20"/>
      <c r="C332" s="20"/>
      <c r="D332" s="20">
        <v>1</v>
      </c>
      <c r="E332" s="21" t="s">
        <v>358</v>
      </c>
      <c r="F332" s="22">
        <v>19</v>
      </c>
      <c r="G332" s="22">
        <v>24</v>
      </c>
      <c r="H332" s="20" t="s">
        <v>36</v>
      </c>
      <c r="I332" s="22">
        <v>43</v>
      </c>
      <c r="J332" s="22">
        <v>23</v>
      </c>
      <c r="K332" s="22">
        <v>17</v>
      </c>
      <c r="L332" s="22">
        <v>18</v>
      </c>
      <c r="M332" s="22">
        <v>22</v>
      </c>
      <c r="N332" s="22">
        <v>16</v>
      </c>
      <c r="O332" s="22">
        <v>21</v>
      </c>
      <c r="P332" s="22">
        <v>117</v>
      </c>
      <c r="Q332" s="20" t="s">
        <v>36</v>
      </c>
      <c r="R332" s="20" t="s">
        <v>36</v>
      </c>
      <c r="S332" s="20" t="s">
        <v>36</v>
      </c>
      <c r="T332" s="20" t="s">
        <v>36</v>
      </c>
      <c r="U332" s="20" t="s">
        <v>36</v>
      </c>
      <c r="V332" s="20" t="s">
        <v>36</v>
      </c>
      <c r="W332" s="20" t="s">
        <v>36</v>
      </c>
      <c r="X332" s="20" t="s">
        <v>36</v>
      </c>
      <c r="Y332" s="20" t="s">
        <v>36</v>
      </c>
      <c r="Z332" s="20" t="s">
        <v>36</v>
      </c>
      <c r="AA332" s="20" t="s">
        <v>36</v>
      </c>
      <c r="AB332" s="20" t="s">
        <v>36</v>
      </c>
      <c r="AC332" s="20" t="s">
        <v>36</v>
      </c>
      <c r="AD332" s="20" t="s">
        <v>36</v>
      </c>
      <c r="AE332" s="20" t="s">
        <v>36</v>
      </c>
      <c r="AF332" s="20" t="s">
        <v>36</v>
      </c>
      <c r="AG332" s="20" t="s">
        <v>36</v>
      </c>
      <c r="AH332" s="22">
        <v>160</v>
      </c>
      <c r="AI332" s="22"/>
      <c r="AJ332" s="20">
        <v>1</v>
      </c>
      <c r="AK332" s="20">
        <v>50000</v>
      </c>
    </row>
    <row r="333" spans="1:37" ht="20.25" customHeight="1">
      <c r="A333" s="15"/>
      <c r="B333" s="16"/>
      <c r="C333" s="17">
        <v>1</v>
      </c>
      <c r="D333" s="16"/>
      <c r="E333" s="18" t="s">
        <v>359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6">
        <f>SUM(AJ334)</f>
        <v>1</v>
      </c>
      <c r="AK333" s="16">
        <f>SUM(AK334)</f>
        <v>50000</v>
      </c>
    </row>
    <row r="334" spans="1:37" ht="20.25" customHeight="1">
      <c r="A334" s="37"/>
      <c r="B334" s="38"/>
      <c r="C334" s="38"/>
      <c r="D334" s="38">
        <v>1</v>
      </c>
      <c r="E334" s="39" t="s">
        <v>360</v>
      </c>
      <c r="F334" s="40">
        <v>50</v>
      </c>
      <c r="G334" s="40">
        <v>18</v>
      </c>
      <c r="H334" s="38" t="s">
        <v>36</v>
      </c>
      <c r="I334" s="40">
        <v>68</v>
      </c>
      <c r="J334" s="38" t="s">
        <v>36</v>
      </c>
      <c r="K334" s="38" t="s">
        <v>36</v>
      </c>
      <c r="L334" s="38" t="s">
        <v>36</v>
      </c>
      <c r="M334" s="38" t="s">
        <v>36</v>
      </c>
      <c r="N334" s="38" t="s">
        <v>36</v>
      </c>
      <c r="O334" s="38" t="s">
        <v>36</v>
      </c>
      <c r="P334" s="38" t="s">
        <v>36</v>
      </c>
      <c r="Q334" s="38" t="s">
        <v>36</v>
      </c>
      <c r="R334" s="38" t="s">
        <v>36</v>
      </c>
      <c r="S334" s="38" t="s">
        <v>36</v>
      </c>
      <c r="T334" s="38" t="s">
        <v>36</v>
      </c>
      <c r="U334" s="38" t="s">
        <v>36</v>
      </c>
      <c r="V334" s="38" t="s">
        <v>36</v>
      </c>
      <c r="W334" s="38" t="s">
        <v>36</v>
      </c>
      <c r="X334" s="38" t="s">
        <v>36</v>
      </c>
      <c r="Y334" s="38" t="s">
        <v>36</v>
      </c>
      <c r="Z334" s="38" t="s">
        <v>36</v>
      </c>
      <c r="AA334" s="38" t="s">
        <v>36</v>
      </c>
      <c r="AB334" s="38" t="s">
        <v>36</v>
      </c>
      <c r="AC334" s="38" t="s">
        <v>36</v>
      </c>
      <c r="AD334" s="38" t="s">
        <v>36</v>
      </c>
      <c r="AE334" s="38" t="s">
        <v>36</v>
      </c>
      <c r="AF334" s="38" t="s">
        <v>36</v>
      </c>
      <c r="AG334" s="38" t="s">
        <v>36</v>
      </c>
      <c r="AH334" s="40">
        <v>68</v>
      </c>
      <c r="AI334" s="40"/>
      <c r="AJ334" s="38">
        <v>1</v>
      </c>
      <c r="AK334" s="38">
        <v>50000</v>
      </c>
    </row>
    <row r="335" spans="1:37" ht="20.25" customHeight="1">
      <c r="A335" s="23">
        <v>47</v>
      </c>
      <c r="B335" s="23">
        <f>SUM(B336:B341)</f>
        <v>0</v>
      </c>
      <c r="C335" s="23">
        <f>SUM(C336:C341)</f>
        <v>3</v>
      </c>
      <c r="D335" s="23">
        <f>SUM(D336:D341)</f>
        <v>3</v>
      </c>
      <c r="E335" s="24" t="s">
        <v>361</v>
      </c>
      <c r="F335" s="36">
        <f t="shared" ref="F335:AI335" si="44">SUM(F336:F341)</f>
        <v>192</v>
      </c>
      <c r="G335" s="36">
        <f t="shared" si="44"/>
        <v>181</v>
      </c>
      <c r="H335" s="36">
        <f t="shared" si="44"/>
        <v>154</v>
      </c>
      <c r="I335" s="36">
        <f t="shared" si="44"/>
        <v>527</v>
      </c>
      <c r="J335" s="36">
        <f t="shared" si="44"/>
        <v>154</v>
      </c>
      <c r="K335" s="36">
        <f t="shared" si="44"/>
        <v>136</v>
      </c>
      <c r="L335" s="36">
        <f t="shared" si="44"/>
        <v>159</v>
      </c>
      <c r="M335" s="36">
        <f t="shared" si="44"/>
        <v>163</v>
      </c>
      <c r="N335" s="36">
        <f t="shared" si="44"/>
        <v>139</v>
      </c>
      <c r="O335" s="36">
        <f t="shared" si="44"/>
        <v>123</v>
      </c>
      <c r="P335" s="36">
        <f t="shared" si="44"/>
        <v>874</v>
      </c>
      <c r="Q335" s="36">
        <f t="shared" si="44"/>
        <v>0</v>
      </c>
      <c r="R335" s="36">
        <f t="shared" si="44"/>
        <v>0</v>
      </c>
      <c r="S335" s="36">
        <f t="shared" si="44"/>
        <v>0</v>
      </c>
      <c r="T335" s="36">
        <f t="shared" si="44"/>
        <v>0</v>
      </c>
      <c r="U335" s="36">
        <f t="shared" si="44"/>
        <v>0</v>
      </c>
      <c r="V335" s="36">
        <f t="shared" si="44"/>
        <v>0</v>
      </c>
      <c r="W335" s="36">
        <f t="shared" si="44"/>
        <v>0</v>
      </c>
      <c r="X335" s="36">
        <f t="shared" si="44"/>
        <v>0</v>
      </c>
      <c r="Y335" s="36">
        <f t="shared" si="44"/>
        <v>0</v>
      </c>
      <c r="Z335" s="36">
        <f t="shared" si="44"/>
        <v>0</v>
      </c>
      <c r="AA335" s="36">
        <f t="shared" si="44"/>
        <v>0</v>
      </c>
      <c r="AB335" s="36">
        <f t="shared" si="44"/>
        <v>0</v>
      </c>
      <c r="AC335" s="36">
        <f t="shared" si="44"/>
        <v>0</v>
      </c>
      <c r="AD335" s="36">
        <f t="shared" si="44"/>
        <v>0</v>
      </c>
      <c r="AE335" s="36">
        <f t="shared" si="44"/>
        <v>0</v>
      </c>
      <c r="AF335" s="36">
        <f t="shared" si="44"/>
        <v>0</v>
      </c>
      <c r="AG335" s="36">
        <f t="shared" si="44"/>
        <v>0</v>
      </c>
      <c r="AH335" s="36">
        <f t="shared" si="44"/>
        <v>1401</v>
      </c>
      <c r="AI335" s="36">
        <f t="shared" si="44"/>
        <v>0</v>
      </c>
      <c r="AJ335" s="23">
        <f>SUM(AJ336:AJ341)/2</f>
        <v>3</v>
      </c>
      <c r="AK335" s="23">
        <f>SUM(AK336:AK341)/2</f>
        <v>150000</v>
      </c>
    </row>
    <row r="336" spans="1:37" ht="20.25" customHeight="1">
      <c r="A336" s="15"/>
      <c r="B336" s="16"/>
      <c r="C336" s="17">
        <v>1</v>
      </c>
      <c r="D336" s="16"/>
      <c r="E336" s="18" t="s">
        <v>362</v>
      </c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6">
        <f>SUM(AJ337)</f>
        <v>1</v>
      </c>
      <c r="AK336" s="16">
        <f>SUM(AK337)</f>
        <v>50000</v>
      </c>
    </row>
    <row r="337" spans="1:37" ht="20.25" customHeight="1">
      <c r="A337" s="15"/>
      <c r="B337" s="20"/>
      <c r="C337" s="20"/>
      <c r="D337" s="20">
        <v>1</v>
      </c>
      <c r="E337" s="21" t="s">
        <v>363</v>
      </c>
      <c r="F337" s="22">
        <v>68</v>
      </c>
      <c r="G337" s="22">
        <v>70</v>
      </c>
      <c r="H337" s="22">
        <v>86</v>
      </c>
      <c r="I337" s="22">
        <v>224</v>
      </c>
      <c r="J337" s="22">
        <v>104</v>
      </c>
      <c r="K337" s="22">
        <v>95</v>
      </c>
      <c r="L337" s="22">
        <v>120</v>
      </c>
      <c r="M337" s="22">
        <v>130</v>
      </c>
      <c r="N337" s="22">
        <v>139</v>
      </c>
      <c r="O337" s="22">
        <v>123</v>
      </c>
      <c r="P337" s="22">
        <v>711</v>
      </c>
      <c r="Q337" s="20" t="s">
        <v>36</v>
      </c>
      <c r="R337" s="20" t="s">
        <v>36</v>
      </c>
      <c r="S337" s="20" t="s">
        <v>36</v>
      </c>
      <c r="T337" s="20" t="s">
        <v>36</v>
      </c>
      <c r="U337" s="20" t="s">
        <v>36</v>
      </c>
      <c r="V337" s="20" t="s">
        <v>36</v>
      </c>
      <c r="W337" s="20" t="s">
        <v>36</v>
      </c>
      <c r="X337" s="20" t="s">
        <v>36</v>
      </c>
      <c r="Y337" s="20" t="s">
        <v>36</v>
      </c>
      <c r="Z337" s="20" t="s">
        <v>36</v>
      </c>
      <c r="AA337" s="20" t="s">
        <v>36</v>
      </c>
      <c r="AB337" s="20" t="s">
        <v>36</v>
      </c>
      <c r="AC337" s="20" t="s">
        <v>36</v>
      </c>
      <c r="AD337" s="20" t="s">
        <v>36</v>
      </c>
      <c r="AE337" s="20" t="s">
        <v>36</v>
      </c>
      <c r="AF337" s="20" t="s">
        <v>36</v>
      </c>
      <c r="AG337" s="20" t="s">
        <v>36</v>
      </c>
      <c r="AH337" s="22">
        <v>935</v>
      </c>
      <c r="AI337" s="22"/>
      <c r="AJ337" s="20">
        <v>1</v>
      </c>
      <c r="AK337" s="20">
        <v>50000</v>
      </c>
    </row>
    <row r="338" spans="1:37" ht="20.25" customHeight="1">
      <c r="A338" s="15"/>
      <c r="B338" s="16"/>
      <c r="C338" s="17">
        <v>1</v>
      </c>
      <c r="D338" s="16"/>
      <c r="E338" s="18" t="s">
        <v>364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6">
        <f>SUM(AJ339)</f>
        <v>1</v>
      </c>
      <c r="AK338" s="16">
        <f>SUM(AK339)</f>
        <v>50000</v>
      </c>
    </row>
    <row r="339" spans="1:37" ht="20.25" customHeight="1">
      <c r="A339" s="15"/>
      <c r="B339" s="20"/>
      <c r="C339" s="20"/>
      <c r="D339" s="20">
        <v>1</v>
      </c>
      <c r="E339" s="21" t="s">
        <v>365</v>
      </c>
      <c r="F339" s="22">
        <v>37</v>
      </c>
      <c r="G339" s="22">
        <v>43</v>
      </c>
      <c r="H339" s="20" t="s">
        <v>36</v>
      </c>
      <c r="I339" s="22">
        <v>80</v>
      </c>
      <c r="J339" s="20" t="s">
        <v>36</v>
      </c>
      <c r="K339" s="20" t="s">
        <v>36</v>
      </c>
      <c r="L339" s="20" t="s">
        <v>36</v>
      </c>
      <c r="M339" s="20" t="s">
        <v>36</v>
      </c>
      <c r="N339" s="20" t="s">
        <v>36</v>
      </c>
      <c r="O339" s="20" t="s">
        <v>36</v>
      </c>
      <c r="P339" s="20" t="s">
        <v>36</v>
      </c>
      <c r="Q339" s="20" t="s">
        <v>36</v>
      </c>
      <c r="R339" s="20" t="s">
        <v>36</v>
      </c>
      <c r="S339" s="20" t="s">
        <v>36</v>
      </c>
      <c r="T339" s="20" t="s">
        <v>36</v>
      </c>
      <c r="U339" s="20" t="s">
        <v>36</v>
      </c>
      <c r="V339" s="20" t="s">
        <v>36</v>
      </c>
      <c r="W339" s="20" t="s">
        <v>36</v>
      </c>
      <c r="X339" s="20" t="s">
        <v>36</v>
      </c>
      <c r="Y339" s="20" t="s">
        <v>36</v>
      </c>
      <c r="Z339" s="20" t="s">
        <v>36</v>
      </c>
      <c r="AA339" s="20" t="s">
        <v>36</v>
      </c>
      <c r="AB339" s="20" t="s">
        <v>36</v>
      </c>
      <c r="AC339" s="20" t="s">
        <v>36</v>
      </c>
      <c r="AD339" s="20" t="s">
        <v>36</v>
      </c>
      <c r="AE339" s="20" t="s">
        <v>36</v>
      </c>
      <c r="AF339" s="20" t="s">
        <v>36</v>
      </c>
      <c r="AG339" s="20" t="s">
        <v>36</v>
      </c>
      <c r="AH339" s="22">
        <v>80</v>
      </c>
      <c r="AI339" s="22"/>
      <c r="AJ339" s="20">
        <v>1</v>
      </c>
      <c r="AK339" s="20">
        <v>50000</v>
      </c>
    </row>
    <row r="340" spans="1:37" ht="20.25" customHeight="1">
      <c r="A340" s="15"/>
      <c r="B340" s="16"/>
      <c r="C340" s="17">
        <v>1</v>
      </c>
      <c r="D340" s="16"/>
      <c r="E340" s="18" t="s">
        <v>366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6">
        <f>SUM(AJ341)</f>
        <v>1</v>
      </c>
      <c r="AK340" s="16">
        <f>SUM(AK341)</f>
        <v>50000</v>
      </c>
    </row>
    <row r="341" spans="1:37" ht="20.25" customHeight="1">
      <c r="A341" s="15"/>
      <c r="B341" s="20"/>
      <c r="C341" s="20"/>
      <c r="D341" s="20">
        <v>1</v>
      </c>
      <c r="E341" s="21" t="s">
        <v>367</v>
      </c>
      <c r="F341" s="22">
        <v>87</v>
      </c>
      <c r="G341" s="22">
        <v>68</v>
      </c>
      <c r="H341" s="22">
        <v>68</v>
      </c>
      <c r="I341" s="22">
        <v>223</v>
      </c>
      <c r="J341" s="22">
        <v>50</v>
      </c>
      <c r="K341" s="22">
        <v>41</v>
      </c>
      <c r="L341" s="22">
        <v>39</v>
      </c>
      <c r="M341" s="22">
        <v>33</v>
      </c>
      <c r="N341" s="20" t="s">
        <v>36</v>
      </c>
      <c r="O341" s="20" t="s">
        <v>36</v>
      </c>
      <c r="P341" s="22">
        <v>163</v>
      </c>
      <c r="Q341" s="20" t="s">
        <v>36</v>
      </c>
      <c r="R341" s="20" t="s">
        <v>36</v>
      </c>
      <c r="S341" s="20" t="s">
        <v>36</v>
      </c>
      <c r="T341" s="20" t="s">
        <v>36</v>
      </c>
      <c r="U341" s="20" t="s">
        <v>36</v>
      </c>
      <c r="V341" s="20" t="s">
        <v>36</v>
      </c>
      <c r="W341" s="20" t="s">
        <v>36</v>
      </c>
      <c r="X341" s="20" t="s">
        <v>36</v>
      </c>
      <c r="Y341" s="20" t="s">
        <v>36</v>
      </c>
      <c r="Z341" s="20" t="s">
        <v>36</v>
      </c>
      <c r="AA341" s="20" t="s">
        <v>36</v>
      </c>
      <c r="AB341" s="20" t="s">
        <v>36</v>
      </c>
      <c r="AC341" s="20" t="s">
        <v>36</v>
      </c>
      <c r="AD341" s="20" t="s">
        <v>36</v>
      </c>
      <c r="AE341" s="20" t="s">
        <v>36</v>
      </c>
      <c r="AF341" s="20" t="s">
        <v>36</v>
      </c>
      <c r="AG341" s="20" t="s">
        <v>36</v>
      </c>
      <c r="AH341" s="22">
        <v>386</v>
      </c>
      <c r="AI341" s="22"/>
      <c r="AJ341" s="20">
        <v>1</v>
      </c>
      <c r="AK341" s="20">
        <v>50000</v>
      </c>
    </row>
    <row r="342" spans="1:37" ht="20.25" customHeight="1">
      <c r="A342" s="23">
        <v>48</v>
      </c>
      <c r="B342" s="23">
        <f>SUM(B343:B344)</f>
        <v>0</v>
      </c>
      <c r="C342" s="23">
        <f>SUM(C343:C344)</f>
        <v>1</v>
      </c>
      <c r="D342" s="23">
        <f>SUM(D343:D344)</f>
        <v>1</v>
      </c>
      <c r="E342" s="24" t="s">
        <v>368</v>
      </c>
      <c r="F342" s="36">
        <f t="shared" ref="F342:AI342" si="45">SUM(F343:F344)</f>
        <v>47</v>
      </c>
      <c r="G342" s="36">
        <f t="shared" si="45"/>
        <v>39</v>
      </c>
      <c r="H342" s="36">
        <f t="shared" si="45"/>
        <v>0</v>
      </c>
      <c r="I342" s="36">
        <f t="shared" si="45"/>
        <v>86</v>
      </c>
      <c r="J342" s="36">
        <f t="shared" si="45"/>
        <v>5</v>
      </c>
      <c r="K342" s="36">
        <f t="shared" si="45"/>
        <v>7</v>
      </c>
      <c r="L342" s="36">
        <f t="shared" si="45"/>
        <v>7</v>
      </c>
      <c r="M342" s="36">
        <f t="shared" si="45"/>
        <v>5</v>
      </c>
      <c r="N342" s="36">
        <f t="shared" si="45"/>
        <v>8</v>
      </c>
      <c r="O342" s="36">
        <f t="shared" si="45"/>
        <v>6</v>
      </c>
      <c r="P342" s="36">
        <f t="shared" si="45"/>
        <v>38</v>
      </c>
      <c r="Q342" s="36">
        <f t="shared" si="45"/>
        <v>0</v>
      </c>
      <c r="R342" s="36">
        <f t="shared" si="45"/>
        <v>0</v>
      </c>
      <c r="S342" s="36">
        <f t="shared" si="45"/>
        <v>0</v>
      </c>
      <c r="T342" s="36">
        <f t="shared" si="45"/>
        <v>0</v>
      </c>
      <c r="U342" s="36">
        <f t="shared" si="45"/>
        <v>0</v>
      </c>
      <c r="V342" s="36">
        <f t="shared" si="45"/>
        <v>0</v>
      </c>
      <c r="W342" s="36">
        <f t="shared" si="45"/>
        <v>0</v>
      </c>
      <c r="X342" s="36">
        <f t="shared" si="45"/>
        <v>0</v>
      </c>
      <c r="Y342" s="36">
        <f t="shared" si="45"/>
        <v>0</v>
      </c>
      <c r="Z342" s="36">
        <f t="shared" si="45"/>
        <v>0</v>
      </c>
      <c r="AA342" s="36">
        <f t="shared" si="45"/>
        <v>0</v>
      </c>
      <c r="AB342" s="36">
        <f t="shared" si="45"/>
        <v>0</v>
      </c>
      <c r="AC342" s="36">
        <f t="shared" si="45"/>
        <v>0</v>
      </c>
      <c r="AD342" s="36">
        <f t="shared" si="45"/>
        <v>0</v>
      </c>
      <c r="AE342" s="36">
        <f t="shared" si="45"/>
        <v>0</v>
      </c>
      <c r="AF342" s="36">
        <f t="shared" si="45"/>
        <v>0</v>
      </c>
      <c r="AG342" s="36">
        <f t="shared" si="45"/>
        <v>0</v>
      </c>
      <c r="AH342" s="36">
        <f t="shared" si="45"/>
        <v>124</v>
      </c>
      <c r="AI342" s="36">
        <f t="shared" si="45"/>
        <v>0</v>
      </c>
      <c r="AJ342" s="23">
        <f>SUM(AJ343:AJ344)/2</f>
        <v>1</v>
      </c>
      <c r="AK342" s="23">
        <f>SUM(AK343:AK344)/2</f>
        <v>50000</v>
      </c>
    </row>
    <row r="343" spans="1:37" ht="20.25" customHeight="1">
      <c r="A343" s="15"/>
      <c r="B343" s="16"/>
      <c r="C343" s="17">
        <v>1</v>
      </c>
      <c r="D343" s="16"/>
      <c r="E343" s="18" t="s">
        <v>369</v>
      </c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6">
        <f>SUM(AJ344)</f>
        <v>1</v>
      </c>
      <c r="AK343" s="16">
        <f>SUM(AK344)</f>
        <v>50000</v>
      </c>
    </row>
    <row r="344" spans="1:37" ht="20.25" customHeight="1">
      <c r="A344" s="25"/>
      <c r="B344" s="26"/>
      <c r="C344" s="26"/>
      <c r="D344" s="26">
        <v>1</v>
      </c>
      <c r="E344" s="27" t="s">
        <v>370</v>
      </c>
      <c r="F344" s="28">
        <v>47</v>
      </c>
      <c r="G344" s="28">
        <v>39</v>
      </c>
      <c r="H344" s="26" t="s">
        <v>36</v>
      </c>
      <c r="I344" s="28">
        <v>86</v>
      </c>
      <c r="J344" s="28">
        <v>5</v>
      </c>
      <c r="K344" s="28">
        <v>7</v>
      </c>
      <c r="L344" s="28">
        <v>7</v>
      </c>
      <c r="M344" s="28">
        <v>5</v>
      </c>
      <c r="N344" s="28">
        <v>8</v>
      </c>
      <c r="O344" s="28">
        <v>6</v>
      </c>
      <c r="P344" s="28">
        <v>38</v>
      </c>
      <c r="Q344" s="26" t="s">
        <v>36</v>
      </c>
      <c r="R344" s="26" t="s">
        <v>36</v>
      </c>
      <c r="S344" s="26" t="s">
        <v>36</v>
      </c>
      <c r="T344" s="26" t="s">
        <v>36</v>
      </c>
      <c r="U344" s="26" t="s">
        <v>36</v>
      </c>
      <c r="V344" s="26" t="s">
        <v>36</v>
      </c>
      <c r="W344" s="26" t="s">
        <v>36</v>
      </c>
      <c r="X344" s="26" t="s">
        <v>36</v>
      </c>
      <c r="Y344" s="26" t="s">
        <v>36</v>
      </c>
      <c r="Z344" s="26" t="s">
        <v>36</v>
      </c>
      <c r="AA344" s="26" t="s">
        <v>36</v>
      </c>
      <c r="AB344" s="26" t="s">
        <v>36</v>
      </c>
      <c r="AC344" s="26" t="s">
        <v>36</v>
      </c>
      <c r="AD344" s="26" t="s">
        <v>36</v>
      </c>
      <c r="AE344" s="26" t="s">
        <v>36</v>
      </c>
      <c r="AF344" s="26" t="s">
        <v>36</v>
      </c>
      <c r="AG344" s="26" t="s">
        <v>36</v>
      </c>
      <c r="AH344" s="28">
        <v>124</v>
      </c>
      <c r="AI344" s="28"/>
      <c r="AJ344" s="26">
        <v>1</v>
      </c>
      <c r="AK344" s="26">
        <v>50000</v>
      </c>
    </row>
    <row r="345" spans="1:37" ht="21" customHeight="1">
      <c r="A345" s="34">
        <v>49</v>
      </c>
      <c r="B345" s="34">
        <f>SUM(B346:B354)</f>
        <v>0</v>
      </c>
      <c r="C345" s="34">
        <f>SUM(C346:C354)</f>
        <v>3</v>
      </c>
      <c r="D345" s="34">
        <f>SUM(D346:D354)</f>
        <v>6</v>
      </c>
      <c r="E345" s="35" t="s">
        <v>371</v>
      </c>
      <c r="F345" s="46">
        <f t="shared" ref="F345:AI345" si="46">SUM(F346:F354)</f>
        <v>179</v>
      </c>
      <c r="G345" s="46">
        <f t="shared" si="46"/>
        <v>226</v>
      </c>
      <c r="H345" s="46">
        <f t="shared" si="46"/>
        <v>155</v>
      </c>
      <c r="I345" s="46">
        <f t="shared" si="46"/>
        <v>560</v>
      </c>
      <c r="J345" s="46">
        <f t="shared" si="46"/>
        <v>66</v>
      </c>
      <c r="K345" s="46">
        <f t="shared" si="46"/>
        <v>15</v>
      </c>
      <c r="L345" s="46">
        <f t="shared" si="46"/>
        <v>23</v>
      </c>
      <c r="M345" s="46">
        <f t="shared" si="46"/>
        <v>15</v>
      </c>
      <c r="N345" s="46">
        <f t="shared" si="46"/>
        <v>18</v>
      </c>
      <c r="O345" s="46">
        <f t="shared" si="46"/>
        <v>14</v>
      </c>
      <c r="P345" s="46">
        <f t="shared" si="46"/>
        <v>151</v>
      </c>
      <c r="Q345" s="46">
        <f t="shared" si="46"/>
        <v>0</v>
      </c>
      <c r="R345" s="46">
        <f t="shared" si="46"/>
        <v>0</v>
      </c>
      <c r="S345" s="46">
        <f t="shared" si="46"/>
        <v>0</v>
      </c>
      <c r="T345" s="46">
        <f t="shared" si="46"/>
        <v>0</v>
      </c>
      <c r="U345" s="46">
        <f t="shared" si="46"/>
        <v>0</v>
      </c>
      <c r="V345" s="46">
        <f t="shared" si="46"/>
        <v>0</v>
      </c>
      <c r="W345" s="46">
        <f t="shared" si="46"/>
        <v>0</v>
      </c>
      <c r="X345" s="46">
        <f t="shared" si="46"/>
        <v>0</v>
      </c>
      <c r="Y345" s="46">
        <f t="shared" si="46"/>
        <v>0</v>
      </c>
      <c r="Z345" s="46">
        <f t="shared" si="46"/>
        <v>0</v>
      </c>
      <c r="AA345" s="46">
        <f t="shared" si="46"/>
        <v>0</v>
      </c>
      <c r="AB345" s="46">
        <f t="shared" si="46"/>
        <v>0</v>
      </c>
      <c r="AC345" s="46">
        <f t="shared" si="46"/>
        <v>0</v>
      </c>
      <c r="AD345" s="46">
        <f t="shared" si="46"/>
        <v>0</v>
      </c>
      <c r="AE345" s="46">
        <f t="shared" si="46"/>
        <v>0</v>
      </c>
      <c r="AF345" s="46">
        <f t="shared" si="46"/>
        <v>0</v>
      </c>
      <c r="AG345" s="46">
        <f t="shared" si="46"/>
        <v>0</v>
      </c>
      <c r="AH345" s="46">
        <f t="shared" si="46"/>
        <v>711</v>
      </c>
      <c r="AI345" s="46">
        <f t="shared" si="46"/>
        <v>0</v>
      </c>
      <c r="AJ345" s="34">
        <f>SUM(AJ346:AJ354)/2</f>
        <v>6</v>
      </c>
      <c r="AK345" s="34">
        <f>SUM(AK346:AK354)/2</f>
        <v>300000</v>
      </c>
    </row>
    <row r="346" spans="1:37" ht="21" customHeight="1">
      <c r="A346" s="15"/>
      <c r="B346" s="16"/>
      <c r="C346" s="17">
        <v>1</v>
      </c>
      <c r="D346" s="16"/>
      <c r="E346" s="18" t="s">
        <v>372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6">
        <f>SUM(AJ347:AJ350)</f>
        <v>4</v>
      </c>
      <c r="AK346" s="16">
        <f>SUM(AK347:AK350)</f>
        <v>200000</v>
      </c>
    </row>
    <row r="347" spans="1:37" ht="21" customHeight="1">
      <c r="A347" s="15"/>
      <c r="B347" s="20"/>
      <c r="C347" s="20"/>
      <c r="D347" s="20">
        <v>1</v>
      </c>
      <c r="E347" s="21" t="s">
        <v>373</v>
      </c>
      <c r="F347" s="22">
        <v>52</v>
      </c>
      <c r="G347" s="22">
        <v>61</v>
      </c>
      <c r="H347" s="22">
        <v>65</v>
      </c>
      <c r="I347" s="22">
        <v>178</v>
      </c>
      <c r="J347" s="20" t="s">
        <v>36</v>
      </c>
      <c r="K347" s="20" t="s">
        <v>36</v>
      </c>
      <c r="L347" s="20" t="s">
        <v>36</v>
      </c>
      <c r="M347" s="20" t="s">
        <v>36</v>
      </c>
      <c r="N347" s="20" t="s">
        <v>36</v>
      </c>
      <c r="O347" s="20" t="s">
        <v>36</v>
      </c>
      <c r="P347" s="20" t="s">
        <v>36</v>
      </c>
      <c r="Q347" s="20" t="s">
        <v>36</v>
      </c>
      <c r="R347" s="20" t="s">
        <v>36</v>
      </c>
      <c r="S347" s="20" t="s">
        <v>36</v>
      </c>
      <c r="T347" s="20" t="s">
        <v>36</v>
      </c>
      <c r="U347" s="20" t="s">
        <v>36</v>
      </c>
      <c r="V347" s="20" t="s">
        <v>36</v>
      </c>
      <c r="W347" s="20" t="s">
        <v>36</v>
      </c>
      <c r="X347" s="20" t="s">
        <v>36</v>
      </c>
      <c r="Y347" s="20" t="s">
        <v>36</v>
      </c>
      <c r="Z347" s="20" t="s">
        <v>36</v>
      </c>
      <c r="AA347" s="20" t="s">
        <v>36</v>
      </c>
      <c r="AB347" s="20" t="s">
        <v>36</v>
      </c>
      <c r="AC347" s="20" t="s">
        <v>36</v>
      </c>
      <c r="AD347" s="20" t="s">
        <v>36</v>
      </c>
      <c r="AE347" s="20" t="s">
        <v>36</v>
      </c>
      <c r="AF347" s="20" t="s">
        <v>36</v>
      </c>
      <c r="AG347" s="20" t="s">
        <v>36</v>
      </c>
      <c r="AH347" s="22">
        <v>178</v>
      </c>
      <c r="AI347" s="22"/>
      <c r="AJ347" s="20">
        <v>1</v>
      </c>
      <c r="AK347" s="20">
        <v>50000</v>
      </c>
    </row>
    <row r="348" spans="1:37" ht="21" customHeight="1">
      <c r="A348" s="15"/>
      <c r="B348" s="20"/>
      <c r="C348" s="20"/>
      <c r="D348" s="20">
        <v>1</v>
      </c>
      <c r="E348" s="21" t="s">
        <v>374</v>
      </c>
      <c r="F348" s="22">
        <v>31</v>
      </c>
      <c r="G348" s="22">
        <v>43</v>
      </c>
      <c r="H348" s="22">
        <v>51</v>
      </c>
      <c r="I348" s="22">
        <v>125</v>
      </c>
      <c r="J348" s="20" t="s">
        <v>36</v>
      </c>
      <c r="K348" s="20" t="s">
        <v>36</v>
      </c>
      <c r="L348" s="20" t="s">
        <v>36</v>
      </c>
      <c r="M348" s="20" t="s">
        <v>36</v>
      </c>
      <c r="N348" s="20" t="s">
        <v>36</v>
      </c>
      <c r="O348" s="20" t="s">
        <v>36</v>
      </c>
      <c r="P348" s="20" t="s">
        <v>36</v>
      </c>
      <c r="Q348" s="20" t="s">
        <v>36</v>
      </c>
      <c r="R348" s="20" t="s">
        <v>36</v>
      </c>
      <c r="S348" s="20" t="s">
        <v>36</v>
      </c>
      <c r="T348" s="20" t="s">
        <v>36</v>
      </c>
      <c r="U348" s="20" t="s">
        <v>36</v>
      </c>
      <c r="V348" s="20" t="s">
        <v>36</v>
      </c>
      <c r="W348" s="20" t="s">
        <v>36</v>
      </c>
      <c r="X348" s="20" t="s">
        <v>36</v>
      </c>
      <c r="Y348" s="20" t="s">
        <v>36</v>
      </c>
      <c r="Z348" s="20" t="s">
        <v>36</v>
      </c>
      <c r="AA348" s="20" t="s">
        <v>36</v>
      </c>
      <c r="AB348" s="20" t="s">
        <v>36</v>
      </c>
      <c r="AC348" s="20" t="s">
        <v>36</v>
      </c>
      <c r="AD348" s="20" t="s">
        <v>36</v>
      </c>
      <c r="AE348" s="20" t="s">
        <v>36</v>
      </c>
      <c r="AF348" s="20" t="s">
        <v>36</v>
      </c>
      <c r="AG348" s="20" t="s">
        <v>36</v>
      </c>
      <c r="AH348" s="22">
        <v>125</v>
      </c>
      <c r="AI348" s="22"/>
      <c r="AJ348" s="20">
        <v>1</v>
      </c>
      <c r="AK348" s="20">
        <v>50000</v>
      </c>
    </row>
    <row r="349" spans="1:37" ht="21" customHeight="1">
      <c r="A349" s="15"/>
      <c r="B349" s="20"/>
      <c r="C349" s="20"/>
      <c r="D349" s="20">
        <v>1</v>
      </c>
      <c r="E349" s="21" t="s">
        <v>375</v>
      </c>
      <c r="F349" s="22">
        <v>30</v>
      </c>
      <c r="G349" s="22">
        <v>24</v>
      </c>
      <c r="H349" s="22">
        <v>23</v>
      </c>
      <c r="I349" s="22">
        <v>77</v>
      </c>
      <c r="J349" s="20" t="s">
        <v>36</v>
      </c>
      <c r="K349" s="20" t="s">
        <v>36</v>
      </c>
      <c r="L349" s="20" t="s">
        <v>36</v>
      </c>
      <c r="M349" s="20" t="s">
        <v>36</v>
      </c>
      <c r="N349" s="20" t="s">
        <v>36</v>
      </c>
      <c r="O349" s="20" t="s">
        <v>36</v>
      </c>
      <c r="P349" s="20" t="s">
        <v>36</v>
      </c>
      <c r="Q349" s="20" t="s">
        <v>36</v>
      </c>
      <c r="R349" s="20" t="s">
        <v>36</v>
      </c>
      <c r="S349" s="20" t="s">
        <v>36</v>
      </c>
      <c r="T349" s="20" t="s">
        <v>36</v>
      </c>
      <c r="U349" s="20" t="s">
        <v>36</v>
      </c>
      <c r="V349" s="20" t="s">
        <v>36</v>
      </c>
      <c r="W349" s="20" t="s">
        <v>36</v>
      </c>
      <c r="X349" s="20" t="s">
        <v>36</v>
      </c>
      <c r="Y349" s="20" t="s">
        <v>36</v>
      </c>
      <c r="Z349" s="20" t="s">
        <v>36</v>
      </c>
      <c r="AA349" s="20" t="s">
        <v>36</v>
      </c>
      <c r="AB349" s="20" t="s">
        <v>36</v>
      </c>
      <c r="AC349" s="20" t="s">
        <v>36</v>
      </c>
      <c r="AD349" s="20" t="s">
        <v>36</v>
      </c>
      <c r="AE349" s="20" t="s">
        <v>36</v>
      </c>
      <c r="AF349" s="20" t="s">
        <v>36</v>
      </c>
      <c r="AG349" s="20" t="s">
        <v>36</v>
      </c>
      <c r="AH349" s="22">
        <v>77</v>
      </c>
      <c r="AI349" s="22"/>
      <c r="AJ349" s="20">
        <v>1</v>
      </c>
      <c r="AK349" s="20">
        <v>50000</v>
      </c>
    </row>
    <row r="350" spans="1:37" ht="21" customHeight="1">
      <c r="A350" s="15"/>
      <c r="B350" s="20"/>
      <c r="C350" s="20"/>
      <c r="D350" s="20">
        <v>1</v>
      </c>
      <c r="E350" s="21" t="s">
        <v>376</v>
      </c>
      <c r="F350" s="22">
        <v>21</v>
      </c>
      <c r="G350" s="22">
        <v>23</v>
      </c>
      <c r="H350" s="22">
        <v>16</v>
      </c>
      <c r="I350" s="22">
        <v>60</v>
      </c>
      <c r="J350" s="20" t="s">
        <v>36</v>
      </c>
      <c r="K350" s="20" t="s">
        <v>36</v>
      </c>
      <c r="L350" s="20" t="s">
        <v>36</v>
      </c>
      <c r="M350" s="20" t="s">
        <v>36</v>
      </c>
      <c r="N350" s="20" t="s">
        <v>36</v>
      </c>
      <c r="O350" s="20" t="s">
        <v>36</v>
      </c>
      <c r="P350" s="20" t="s">
        <v>36</v>
      </c>
      <c r="Q350" s="20" t="s">
        <v>36</v>
      </c>
      <c r="R350" s="20" t="s">
        <v>36</v>
      </c>
      <c r="S350" s="20" t="s">
        <v>36</v>
      </c>
      <c r="T350" s="20" t="s">
        <v>36</v>
      </c>
      <c r="U350" s="20" t="s">
        <v>36</v>
      </c>
      <c r="V350" s="20" t="s">
        <v>36</v>
      </c>
      <c r="W350" s="20" t="s">
        <v>36</v>
      </c>
      <c r="X350" s="20" t="s">
        <v>36</v>
      </c>
      <c r="Y350" s="20" t="s">
        <v>36</v>
      </c>
      <c r="Z350" s="20" t="s">
        <v>36</v>
      </c>
      <c r="AA350" s="20" t="s">
        <v>36</v>
      </c>
      <c r="AB350" s="20" t="s">
        <v>36</v>
      </c>
      <c r="AC350" s="20" t="s">
        <v>36</v>
      </c>
      <c r="AD350" s="20" t="s">
        <v>36</v>
      </c>
      <c r="AE350" s="20" t="s">
        <v>36</v>
      </c>
      <c r="AF350" s="20" t="s">
        <v>36</v>
      </c>
      <c r="AG350" s="20" t="s">
        <v>36</v>
      </c>
      <c r="AH350" s="22">
        <v>60</v>
      </c>
      <c r="AI350" s="22"/>
      <c r="AJ350" s="20">
        <v>1</v>
      </c>
      <c r="AK350" s="20">
        <v>50000</v>
      </c>
    </row>
    <row r="351" spans="1:37" ht="21" customHeight="1">
      <c r="A351" s="15"/>
      <c r="B351" s="16"/>
      <c r="C351" s="17">
        <v>1</v>
      </c>
      <c r="D351" s="16"/>
      <c r="E351" s="18" t="s">
        <v>377</v>
      </c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6">
        <f>SUM(AJ352)</f>
        <v>1</v>
      </c>
      <c r="AK351" s="16">
        <f>SUM(AK352)</f>
        <v>50000</v>
      </c>
    </row>
    <row r="352" spans="1:37" ht="21" customHeight="1">
      <c r="A352" s="15"/>
      <c r="B352" s="20"/>
      <c r="C352" s="20"/>
      <c r="D352" s="20">
        <v>1</v>
      </c>
      <c r="E352" s="21" t="s">
        <v>378</v>
      </c>
      <c r="F352" s="22">
        <v>26</v>
      </c>
      <c r="G352" s="22">
        <v>53</v>
      </c>
      <c r="H352" s="20" t="s">
        <v>36</v>
      </c>
      <c r="I352" s="22">
        <v>79</v>
      </c>
      <c r="J352" s="22">
        <v>54</v>
      </c>
      <c r="K352" s="20" t="s">
        <v>36</v>
      </c>
      <c r="L352" s="20" t="s">
        <v>36</v>
      </c>
      <c r="M352" s="20" t="s">
        <v>36</v>
      </c>
      <c r="N352" s="20" t="s">
        <v>36</v>
      </c>
      <c r="O352" s="20" t="s">
        <v>36</v>
      </c>
      <c r="P352" s="22">
        <v>54</v>
      </c>
      <c r="Q352" s="20" t="s">
        <v>36</v>
      </c>
      <c r="R352" s="20" t="s">
        <v>36</v>
      </c>
      <c r="S352" s="20" t="s">
        <v>36</v>
      </c>
      <c r="T352" s="20" t="s">
        <v>36</v>
      </c>
      <c r="U352" s="20" t="s">
        <v>36</v>
      </c>
      <c r="V352" s="20" t="s">
        <v>36</v>
      </c>
      <c r="W352" s="20" t="s">
        <v>36</v>
      </c>
      <c r="X352" s="20" t="s">
        <v>36</v>
      </c>
      <c r="Y352" s="20" t="s">
        <v>36</v>
      </c>
      <c r="Z352" s="20" t="s">
        <v>36</v>
      </c>
      <c r="AA352" s="20" t="s">
        <v>36</v>
      </c>
      <c r="AB352" s="20" t="s">
        <v>36</v>
      </c>
      <c r="AC352" s="20" t="s">
        <v>36</v>
      </c>
      <c r="AD352" s="20" t="s">
        <v>36</v>
      </c>
      <c r="AE352" s="20" t="s">
        <v>36</v>
      </c>
      <c r="AF352" s="20" t="s">
        <v>36</v>
      </c>
      <c r="AG352" s="20" t="s">
        <v>36</v>
      </c>
      <c r="AH352" s="22">
        <v>133</v>
      </c>
      <c r="AI352" s="22"/>
      <c r="AJ352" s="20">
        <v>1</v>
      </c>
      <c r="AK352" s="20">
        <v>50000</v>
      </c>
    </row>
    <row r="353" spans="1:37" ht="21" customHeight="1">
      <c r="A353" s="15"/>
      <c r="B353" s="16"/>
      <c r="C353" s="17">
        <v>1</v>
      </c>
      <c r="D353" s="16"/>
      <c r="E353" s="18" t="s">
        <v>379</v>
      </c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6">
        <f>SUM(AJ354)</f>
        <v>1</v>
      </c>
      <c r="AK353" s="16">
        <f>SUM(AK354)</f>
        <v>50000</v>
      </c>
    </row>
    <row r="354" spans="1:37" ht="21" customHeight="1">
      <c r="A354" s="15"/>
      <c r="B354" s="20"/>
      <c r="C354" s="20"/>
      <c r="D354" s="20">
        <v>1</v>
      </c>
      <c r="E354" s="21" t="s">
        <v>380</v>
      </c>
      <c r="F354" s="22">
        <v>19</v>
      </c>
      <c r="G354" s="22">
        <v>22</v>
      </c>
      <c r="H354" s="20" t="s">
        <v>36</v>
      </c>
      <c r="I354" s="22">
        <v>41</v>
      </c>
      <c r="J354" s="22">
        <v>12</v>
      </c>
      <c r="K354" s="22">
        <v>15</v>
      </c>
      <c r="L354" s="22">
        <v>23</v>
      </c>
      <c r="M354" s="22">
        <v>15</v>
      </c>
      <c r="N354" s="22">
        <v>18</v>
      </c>
      <c r="O354" s="22">
        <v>14</v>
      </c>
      <c r="P354" s="22">
        <v>97</v>
      </c>
      <c r="Q354" s="20" t="s">
        <v>36</v>
      </c>
      <c r="R354" s="20" t="s">
        <v>36</v>
      </c>
      <c r="S354" s="20" t="s">
        <v>36</v>
      </c>
      <c r="T354" s="20" t="s">
        <v>36</v>
      </c>
      <c r="U354" s="20" t="s">
        <v>36</v>
      </c>
      <c r="V354" s="20" t="s">
        <v>36</v>
      </c>
      <c r="W354" s="20" t="s">
        <v>36</v>
      </c>
      <c r="X354" s="20" t="s">
        <v>36</v>
      </c>
      <c r="Y354" s="20" t="s">
        <v>36</v>
      </c>
      <c r="Z354" s="20" t="s">
        <v>36</v>
      </c>
      <c r="AA354" s="20" t="s">
        <v>36</v>
      </c>
      <c r="AB354" s="20" t="s">
        <v>36</v>
      </c>
      <c r="AC354" s="20" t="s">
        <v>36</v>
      </c>
      <c r="AD354" s="20" t="s">
        <v>36</v>
      </c>
      <c r="AE354" s="20" t="s">
        <v>36</v>
      </c>
      <c r="AF354" s="20" t="s">
        <v>36</v>
      </c>
      <c r="AG354" s="20" t="s">
        <v>36</v>
      </c>
      <c r="AH354" s="22">
        <v>138</v>
      </c>
      <c r="AI354" s="22"/>
      <c r="AJ354" s="20">
        <v>1</v>
      </c>
      <c r="AK354" s="20">
        <v>50000</v>
      </c>
    </row>
    <row r="355" spans="1:37" ht="21" customHeight="1">
      <c r="A355" s="23">
        <v>50</v>
      </c>
      <c r="B355" s="23">
        <f>SUM(B356:B362)</f>
        <v>0</v>
      </c>
      <c r="C355" s="23">
        <f>SUM(C356:C362)</f>
        <v>3</v>
      </c>
      <c r="D355" s="23">
        <f>SUM(D356:D362)</f>
        <v>4</v>
      </c>
      <c r="E355" s="24" t="s">
        <v>381</v>
      </c>
      <c r="F355" s="36">
        <f t="shared" ref="F355:AI355" si="47">SUM(F356:F362)</f>
        <v>298</v>
      </c>
      <c r="G355" s="36">
        <f t="shared" si="47"/>
        <v>218</v>
      </c>
      <c r="H355" s="36">
        <f t="shared" si="47"/>
        <v>143</v>
      </c>
      <c r="I355" s="36">
        <f t="shared" si="47"/>
        <v>659</v>
      </c>
      <c r="J355" s="36">
        <f t="shared" si="47"/>
        <v>225</v>
      </c>
      <c r="K355" s="36">
        <f t="shared" si="47"/>
        <v>228</v>
      </c>
      <c r="L355" s="36">
        <f t="shared" si="47"/>
        <v>256</v>
      </c>
      <c r="M355" s="36">
        <f t="shared" si="47"/>
        <v>231</v>
      </c>
      <c r="N355" s="36">
        <f t="shared" si="47"/>
        <v>258</v>
      </c>
      <c r="O355" s="36">
        <f t="shared" si="47"/>
        <v>189</v>
      </c>
      <c r="P355" s="36">
        <f t="shared" si="47"/>
        <v>1387</v>
      </c>
      <c r="Q355" s="36">
        <f t="shared" si="47"/>
        <v>295</v>
      </c>
      <c r="R355" s="36">
        <f t="shared" si="47"/>
        <v>285</v>
      </c>
      <c r="S355" s="36">
        <f t="shared" si="47"/>
        <v>257</v>
      </c>
      <c r="T355" s="36">
        <f t="shared" si="47"/>
        <v>837</v>
      </c>
      <c r="U355" s="36">
        <f t="shared" si="47"/>
        <v>98</v>
      </c>
      <c r="V355" s="36">
        <f t="shared" si="47"/>
        <v>143</v>
      </c>
      <c r="W355" s="36">
        <f t="shared" si="47"/>
        <v>94</v>
      </c>
      <c r="X355" s="36">
        <f t="shared" si="47"/>
        <v>335</v>
      </c>
      <c r="Y355" s="36">
        <f t="shared" si="47"/>
        <v>0</v>
      </c>
      <c r="Z355" s="36">
        <f t="shared" si="47"/>
        <v>0</v>
      </c>
      <c r="AA355" s="36">
        <f t="shared" si="47"/>
        <v>0</v>
      </c>
      <c r="AB355" s="36">
        <f t="shared" si="47"/>
        <v>0</v>
      </c>
      <c r="AC355" s="36">
        <f t="shared" si="47"/>
        <v>0</v>
      </c>
      <c r="AD355" s="36">
        <f t="shared" si="47"/>
        <v>0</v>
      </c>
      <c r="AE355" s="36">
        <f t="shared" si="47"/>
        <v>0</v>
      </c>
      <c r="AF355" s="36">
        <f t="shared" si="47"/>
        <v>0</v>
      </c>
      <c r="AG355" s="36">
        <f t="shared" si="47"/>
        <v>0</v>
      </c>
      <c r="AH355" s="36">
        <f t="shared" si="47"/>
        <v>3218</v>
      </c>
      <c r="AI355" s="36">
        <f t="shared" si="47"/>
        <v>0</v>
      </c>
      <c r="AJ355" s="23">
        <f>SUM(AJ356:AJ362)/2</f>
        <v>4</v>
      </c>
      <c r="AK355" s="23">
        <f>SUM(AK356:AK362)/2</f>
        <v>200000</v>
      </c>
    </row>
    <row r="356" spans="1:37" ht="21" customHeight="1">
      <c r="A356" s="15"/>
      <c r="B356" s="16"/>
      <c r="C356" s="17">
        <v>1</v>
      </c>
      <c r="D356" s="16"/>
      <c r="E356" s="18" t="s">
        <v>382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6">
        <f>SUM(AJ357)</f>
        <v>1</v>
      </c>
      <c r="AK356" s="16">
        <f>SUM(AK357)</f>
        <v>50000</v>
      </c>
    </row>
    <row r="357" spans="1:37" ht="21" customHeight="1">
      <c r="A357" s="15"/>
      <c r="B357" s="20"/>
      <c r="C357" s="20"/>
      <c r="D357" s="20">
        <v>1</v>
      </c>
      <c r="E357" s="21" t="s">
        <v>383</v>
      </c>
      <c r="F357" s="22">
        <v>89</v>
      </c>
      <c r="G357" s="22">
        <v>89</v>
      </c>
      <c r="H357" s="22">
        <v>107</v>
      </c>
      <c r="I357" s="22">
        <v>285</v>
      </c>
      <c r="J357" s="22">
        <v>99</v>
      </c>
      <c r="K357" s="22">
        <v>103</v>
      </c>
      <c r="L357" s="22">
        <v>104</v>
      </c>
      <c r="M357" s="22">
        <v>103</v>
      </c>
      <c r="N357" s="22">
        <v>102</v>
      </c>
      <c r="O357" s="22">
        <v>74</v>
      </c>
      <c r="P357" s="22">
        <v>585</v>
      </c>
      <c r="Q357" s="22">
        <v>122</v>
      </c>
      <c r="R357" s="22">
        <v>97</v>
      </c>
      <c r="S357" s="22">
        <v>88</v>
      </c>
      <c r="T357" s="22">
        <v>307</v>
      </c>
      <c r="U357" s="22">
        <v>25</v>
      </c>
      <c r="V357" s="22">
        <v>41</v>
      </c>
      <c r="W357" s="22">
        <v>29</v>
      </c>
      <c r="X357" s="22">
        <v>95</v>
      </c>
      <c r="Y357" s="20" t="s">
        <v>36</v>
      </c>
      <c r="Z357" s="20" t="s">
        <v>36</v>
      </c>
      <c r="AA357" s="20" t="s">
        <v>36</v>
      </c>
      <c r="AB357" s="20" t="s">
        <v>36</v>
      </c>
      <c r="AC357" s="20" t="s">
        <v>36</v>
      </c>
      <c r="AD357" s="20" t="s">
        <v>36</v>
      </c>
      <c r="AE357" s="20" t="s">
        <v>36</v>
      </c>
      <c r="AF357" s="20" t="s">
        <v>36</v>
      </c>
      <c r="AG357" s="20" t="s">
        <v>36</v>
      </c>
      <c r="AH357" s="22">
        <v>1272</v>
      </c>
      <c r="AI357" s="22"/>
      <c r="AJ357" s="20">
        <v>1</v>
      </c>
      <c r="AK357" s="20">
        <v>50000</v>
      </c>
    </row>
    <row r="358" spans="1:37" ht="21" customHeight="1">
      <c r="A358" s="15"/>
      <c r="B358" s="16"/>
      <c r="C358" s="17">
        <v>1</v>
      </c>
      <c r="D358" s="16"/>
      <c r="E358" s="18" t="s">
        <v>384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6">
        <f>SUM(AJ359:AJ360)</f>
        <v>2</v>
      </c>
      <c r="AK358" s="16">
        <f>SUM(AK359:AK360)</f>
        <v>100000</v>
      </c>
    </row>
    <row r="359" spans="1:37" ht="21" customHeight="1">
      <c r="A359" s="15"/>
      <c r="B359" s="20"/>
      <c r="C359" s="20"/>
      <c r="D359" s="20">
        <v>1</v>
      </c>
      <c r="E359" s="21" t="s">
        <v>385</v>
      </c>
      <c r="F359" s="22">
        <v>88</v>
      </c>
      <c r="G359" s="22">
        <v>94</v>
      </c>
      <c r="H359" s="20" t="s">
        <v>36</v>
      </c>
      <c r="I359" s="22">
        <v>182</v>
      </c>
      <c r="J359" s="22">
        <v>102</v>
      </c>
      <c r="K359" s="22">
        <v>93</v>
      </c>
      <c r="L359" s="22">
        <v>128</v>
      </c>
      <c r="M359" s="22">
        <v>92</v>
      </c>
      <c r="N359" s="22">
        <v>123</v>
      </c>
      <c r="O359" s="22">
        <v>87</v>
      </c>
      <c r="P359" s="22">
        <v>625</v>
      </c>
      <c r="Q359" s="22">
        <v>153</v>
      </c>
      <c r="R359" s="22">
        <v>168</v>
      </c>
      <c r="S359" s="22">
        <v>138</v>
      </c>
      <c r="T359" s="22">
        <v>459</v>
      </c>
      <c r="U359" s="22">
        <v>73</v>
      </c>
      <c r="V359" s="22">
        <v>102</v>
      </c>
      <c r="W359" s="22">
        <v>65</v>
      </c>
      <c r="X359" s="22">
        <v>240</v>
      </c>
      <c r="Y359" s="20" t="s">
        <v>36</v>
      </c>
      <c r="Z359" s="20" t="s">
        <v>36</v>
      </c>
      <c r="AA359" s="20" t="s">
        <v>36</v>
      </c>
      <c r="AB359" s="20" t="s">
        <v>36</v>
      </c>
      <c r="AC359" s="20" t="s">
        <v>36</v>
      </c>
      <c r="AD359" s="20" t="s">
        <v>36</v>
      </c>
      <c r="AE359" s="20" t="s">
        <v>36</v>
      </c>
      <c r="AF359" s="20" t="s">
        <v>36</v>
      </c>
      <c r="AG359" s="20" t="s">
        <v>36</v>
      </c>
      <c r="AH359" s="22">
        <v>1506</v>
      </c>
      <c r="AI359" s="22"/>
      <c r="AJ359" s="20">
        <v>1</v>
      </c>
      <c r="AK359" s="20">
        <v>50000</v>
      </c>
    </row>
    <row r="360" spans="1:37" ht="21" customHeight="1">
      <c r="A360" s="15"/>
      <c r="B360" s="20"/>
      <c r="C360" s="20"/>
      <c r="D360" s="20">
        <v>1</v>
      </c>
      <c r="E360" s="21" t="s">
        <v>386</v>
      </c>
      <c r="F360" s="22">
        <v>25</v>
      </c>
      <c r="G360" s="22">
        <v>35</v>
      </c>
      <c r="H360" s="22">
        <v>36</v>
      </c>
      <c r="I360" s="22">
        <v>96</v>
      </c>
      <c r="J360" s="22">
        <v>24</v>
      </c>
      <c r="K360" s="22">
        <v>32</v>
      </c>
      <c r="L360" s="22">
        <v>24</v>
      </c>
      <c r="M360" s="22">
        <v>36</v>
      </c>
      <c r="N360" s="22">
        <v>33</v>
      </c>
      <c r="O360" s="22">
        <v>28</v>
      </c>
      <c r="P360" s="22">
        <v>177</v>
      </c>
      <c r="Q360" s="22">
        <v>20</v>
      </c>
      <c r="R360" s="22">
        <v>20</v>
      </c>
      <c r="S360" s="22">
        <v>31</v>
      </c>
      <c r="T360" s="22">
        <v>71</v>
      </c>
      <c r="U360" s="20" t="s">
        <v>36</v>
      </c>
      <c r="V360" s="20" t="s">
        <v>36</v>
      </c>
      <c r="W360" s="20" t="s">
        <v>36</v>
      </c>
      <c r="X360" s="20" t="s">
        <v>36</v>
      </c>
      <c r="Y360" s="20" t="s">
        <v>36</v>
      </c>
      <c r="Z360" s="20" t="s">
        <v>36</v>
      </c>
      <c r="AA360" s="20" t="s">
        <v>36</v>
      </c>
      <c r="AB360" s="20" t="s">
        <v>36</v>
      </c>
      <c r="AC360" s="20" t="s">
        <v>36</v>
      </c>
      <c r="AD360" s="20" t="s">
        <v>36</v>
      </c>
      <c r="AE360" s="20" t="s">
        <v>36</v>
      </c>
      <c r="AF360" s="20" t="s">
        <v>36</v>
      </c>
      <c r="AG360" s="20" t="s">
        <v>36</v>
      </c>
      <c r="AH360" s="22">
        <v>344</v>
      </c>
      <c r="AI360" s="22"/>
      <c r="AJ360" s="20">
        <v>1</v>
      </c>
      <c r="AK360" s="20">
        <v>50000</v>
      </c>
    </row>
    <row r="361" spans="1:37" ht="21" customHeight="1">
      <c r="A361" s="15"/>
      <c r="B361" s="16"/>
      <c r="C361" s="17">
        <v>1</v>
      </c>
      <c r="D361" s="16"/>
      <c r="E361" s="18" t="s">
        <v>387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6">
        <f>SUM(AJ362)</f>
        <v>1</v>
      </c>
      <c r="AK361" s="16">
        <f>SUM(AK362)</f>
        <v>50000</v>
      </c>
    </row>
    <row r="362" spans="1:37" ht="21" customHeight="1">
      <c r="A362" s="15"/>
      <c r="B362" s="20"/>
      <c r="C362" s="20"/>
      <c r="D362" s="20">
        <v>1</v>
      </c>
      <c r="E362" s="21" t="s">
        <v>388</v>
      </c>
      <c r="F362" s="22">
        <v>96</v>
      </c>
      <c r="G362" s="20" t="s">
        <v>36</v>
      </c>
      <c r="H362" s="20" t="s">
        <v>36</v>
      </c>
      <c r="I362" s="22">
        <v>96</v>
      </c>
      <c r="J362" s="20" t="s">
        <v>36</v>
      </c>
      <c r="K362" s="20" t="s">
        <v>36</v>
      </c>
      <c r="L362" s="20" t="s">
        <v>36</v>
      </c>
      <c r="M362" s="20" t="s">
        <v>36</v>
      </c>
      <c r="N362" s="20" t="s">
        <v>36</v>
      </c>
      <c r="O362" s="20" t="s">
        <v>36</v>
      </c>
      <c r="P362" s="20" t="s">
        <v>36</v>
      </c>
      <c r="Q362" s="20" t="s">
        <v>36</v>
      </c>
      <c r="R362" s="20" t="s">
        <v>36</v>
      </c>
      <c r="S362" s="20" t="s">
        <v>36</v>
      </c>
      <c r="T362" s="20" t="s">
        <v>36</v>
      </c>
      <c r="U362" s="20" t="s">
        <v>36</v>
      </c>
      <c r="V362" s="20" t="s">
        <v>36</v>
      </c>
      <c r="W362" s="20" t="s">
        <v>36</v>
      </c>
      <c r="X362" s="20" t="s">
        <v>36</v>
      </c>
      <c r="Y362" s="20" t="s">
        <v>36</v>
      </c>
      <c r="Z362" s="20" t="s">
        <v>36</v>
      </c>
      <c r="AA362" s="20" t="s">
        <v>36</v>
      </c>
      <c r="AB362" s="20" t="s">
        <v>36</v>
      </c>
      <c r="AC362" s="20" t="s">
        <v>36</v>
      </c>
      <c r="AD362" s="20" t="s">
        <v>36</v>
      </c>
      <c r="AE362" s="20" t="s">
        <v>36</v>
      </c>
      <c r="AF362" s="20" t="s">
        <v>36</v>
      </c>
      <c r="AG362" s="20" t="s">
        <v>36</v>
      </c>
      <c r="AH362" s="22">
        <v>96</v>
      </c>
      <c r="AI362" s="22"/>
      <c r="AJ362" s="20">
        <v>1</v>
      </c>
      <c r="AK362" s="20">
        <v>50000</v>
      </c>
    </row>
    <row r="363" spans="1:37" ht="21" customHeight="1">
      <c r="A363" s="23">
        <v>51</v>
      </c>
      <c r="B363" s="23">
        <f>SUM(B364:B366)</f>
        <v>0</v>
      </c>
      <c r="C363" s="23">
        <f>SUM(C364:C366)</f>
        <v>1</v>
      </c>
      <c r="D363" s="23">
        <f>SUM(D364:D366)</f>
        <v>2</v>
      </c>
      <c r="E363" s="24" t="s">
        <v>389</v>
      </c>
      <c r="F363" s="36">
        <f t="shared" ref="F363:AI363" si="48">SUM(F364:F366)</f>
        <v>29</v>
      </c>
      <c r="G363" s="36">
        <f t="shared" si="48"/>
        <v>22</v>
      </c>
      <c r="H363" s="36">
        <f t="shared" si="48"/>
        <v>0</v>
      </c>
      <c r="I363" s="36">
        <f t="shared" si="48"/>
        <v>51</v>
      </c>
      <c r="J363" s="36">
        <f t="shared" si="48"/>
        <v>42</v>
      </c>
      <c r="K363" s="36">
        <f t="shared" si="48"/>
        <v>34</v>
      </c>
      <c r="L363" s="36">
        <f t="shared" si="48"/>
        <v>28</v>
      </c>
      <c r="M363" s="36">
        <f t="shared" si="48"/>
        <v>19</v>
      </c>
      <c r="N363" s="36">
        <f t="shared" si="48"/>
        <v>28</v>
      </c>
      <c r="O363" s="36">
        <f t="shared" si="48"/>
        <v>24</v>
      </c>
      <c r="P363" s="36">
        <f t="shared" si="48"/>
        <v>175</v>
      </c>
      <c r="Q363" s="36">
        <f t="shared" si="48"/>
        <v>0</v>
      </c>
      <c r="R363" s="36">
        <f t="shared" si="48"/>
        <v>0</v>
      </c>
      <c r="S363" s="36">
        <f t="shared" si="48"/>
        <v>0</v>
      </c>
      <c r="T363" s="36">
        <f t="shared" si="48"/>
        <v>0</v>
      </c>
      <c r="U363" s="36">
        <f t="shared" si="48"/>
        <v>0</v>
      </c>
      <c r="V363" s="36">
        <f t="shared" si="48"/>
        <v>0</v>
      </c>
      <c r="W363" s="36">
        <f t="shared" si="48"/>
        <v>0</v>
      </c>
      <c r="X363" s="36">
        <f t="shared" si="48"/>
        <v>0</v>
      </c>
      <c r="Y363" s="36">
        <f t="shared" si="48"/>
        <v>0</v>
      </c>
      <c r="Z363" s="36">
        <f t="shared" si="48"/>
        <v>0</v>
      </c>
      <c r="AA363" s="36">
        <f t="shared" si="48"/>
        <v>0</v>
      </c>
      <c r="AB363" s="36">
        <f t="shared" si="48"/>
        <v>0</v>
      </c>
      <c r="AC363" s="36">
        <f t="shared" si="48"/>
        <v>0</v>
      </c>
      <c r="AD363" s="36">
        <f t="shared" si="48"/>
        <v>0</v>
      </c>
      <c r="AE363" s="36">
        <f t="shared" si="48"/>
        <v>0</v>
      </c>
      <c r="AF363" s="36">
        <f t="shared" si="48"/>
        <v>0</v>
      </c>
      <c r="AG363" s="36">
        <f t="shared" si="48"/>
        <v>0</v>
      </c>
      <c r="AH363" s="36">
        <f t="shared" si="48"/>
        <v>226</v>
      </c>
      <c r="AI363" s="36">
        <f t="shared" si="48"/>
        <v>0</v>
      </c>
      <c r="AJ363" s="23">
        <f>SUM(AJ364:AJ366)/2</f>
        <v>2</v>
      </c>
      <c r="AK363" s="23">
        <f>SUM(AK364:AK366)/2</f>
        <v>100000</v>
      </c>
    </row>
    <row r="364" spans="1:37" ht="21" customHeight="1">
      <c r="A364" s="15"/>
      <c r="B364" s="16"/>
      <c r="C364" s="17">
        <v>1</v>
      </c>
      <c r="D364" s="16"/>
      <c r="E364" s="18" t="s">
        <v>390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6">
        <f>SUM(AJ365:AJ366)</f>
        <v>2</v>
      </c>
      <c r="AK364" s="16">
        <f>SUM(AK365:AK366)</f>
        <v>100000</v>
      </c>
    </row>
    <row r="365" spans="1:37" ht="21" customHeight="1">
      <c r="A365" s="15"/>
      <c r="B365" s="20"/>
      <c r="C365" s="20"/>
      <c r="D365" s="20">
        <v>1</v>
      </c>
      <c r="E365" s="21" t="s">
        <v>391</v>
      </c>
      <c r="F365" s="22">
        <v>22</v>
      </c>
      <c r="G365" s="22">
        <v>12</v>
      </c>
      <c r="H365" s="20" t="s">
        <v>36</v>
      </c>
      <c r="I365" s="22">
        <v>34</v>
      </c>
      <c r="J365" s="22">
        <v>21</v>
      </c>
      <c r="K365" s="22">
        <v>18</v>
      </c>
      <c r="L365" s="22">
        <v>12</v>
      </c>
      <c r="M365" s="22">
        <v>12</v>
      </c>
      <c r="N365" s="22">
        <v>20</v>
      </c>
      <c r="O365" s="22">
        <v>16</v>
      </c>
      <c r="P365" s="22">
        <v>99</v>
      </c>
      <c r="Q365" s="20" t="s">
        <v>36</v>
      </c>
      <c r="R365" s="20" t="s">
        <v>36</v>
      </c>
      <c r="S365" s="20" t="s">
        <v>36</v>
      </c>
      <c r="T365" s="20" t="s">
        <v>36</v>
      </c>
      <c r="U365" s="20" t="s">
        <v>36</v>
      </c>
      <c r="V365" s="20" t="s">
        <v>36</v>
      </c>
      <c r="W365" s="20" t="s">
        <v>36</v>
      </c>
      <c r="X365" s="20" t="s">
        <v>36</v>
      </c>
      <c r="Y365" s="20" t="s">
        <v>36</v>
      </c>
      <c r="Z365" s="20" t="s">
        <v>36</v>
      </c>
      <c r="AA365" s="20" t="s">
        <v>36</v>
      </c>
      <c r="AB365" s="20" t="s">
        <v>36</v>
      </c>
      <c r="AC365" s="20" t="s">
        <v>36</v>
      </c>
      <c r="AD365" s="20" t="s">
        <v>36</v>
      </c>
      <c r="AE365" s="20" t="s">
        <v>36</v>
      </c>
      <c r="AF365" s="20" t="s">
        <v>36</v>
      </c>
      <c r="AG365" s="20" t="s">
        <v>36</v>
      </c>
      <c r="AH365" s="22">
        <v>133</v>
      </c>
      <c r="AI365" s="22"/>
      <c r="AJ365" s="20">
        <v>1</v>
      </c>
      <c r="AK365" s="20">
        <v>50000</v>
      </c>
    </row>
    <row r="366" spans="1:37" ht="21" customHeight="1">
      <c r="A366" s="25"/>
      <c r="B366" s="26"/>
      <c r="C366" s="26"/>
      <c r="D366" s="26">
        <v>1</v>
      </c>
      <c r="E366" s="27" t="s">
        <v>392</v>
      </c>
      <c r="F366" s="28">
        <v>7</v>
      </c>
      <c r="G366" s="28">
        <v>10</v>
      </c>
      <c r="H366" s="26" t="s">
        <v>36</v>
      </c>
      <c r="I366" s="28">
        <v>17</v>
      </c>
      <c r="J366" s="28">
        <v>21</v>
      </c>
      <c r="K366" s="28">
        <v>16</v>
      </c>
      <c r="L366" s="28">
        <v>16</v>
      </c>
      <c r="M366" s="28">
        <v>7</v>
      </c>
      <c r="N366" s="28">
        <v>8</v>
      </c>
      <c r="O366" s="28">
        <v>8</v>
      </c>
      <c r="P366" s="28">
        <v>76</v>
      </c>
      <c r="Q366" s="26" t="s">
        <v>36</v>
      </c>
      <c r="R366" s="26" t="s">
        <v>36</v>
      </c>
      <c r="S366" s="26" t="s">
        <v>36</v>
      </c>
      <c r="T366" s="26" t="s">
        <v>36</v>
      </c>
      <c r="U366" s="26" t="s">
        <v>36</v>
      </c>
      <c r="V366" s="26" t="s">
        <v>36</v>
      </c>
      <c r="W366" s="26" t="s">
        <v>36</v>
      </c>
      <c r="X366" s="26" t="s">
        <v>36</v>
      </c>
      <c r="Y366" s="26" t="s">
        <v>36</v>
      </c>
      <c r="Z366" s="26" t="s">
        <v>36</v>
      </c>
      <c r="AA366" s="26" t="s">
        <v>36</v>
      </c>
      <c r="AB366" s="26" t="s">
        <v>36</v>
      </c>
      <c r="AC366" s="26" t="s">
        <v>36</v>
      </c>
      <c r="AD366" s="26" t="s">
        <v>36</v>
      </c>
      <c r="AE366" s="26" t="s">
        <v>36</v>
      </c>
      <c r="AF366" s="26" t="s">
        <v>36</v>
      </c>
      <c r="AG366" s="26" t="s">
        <v>36</v>
      </c>
      <c r="AH366" s="28">
        <v>93</v>
      </c>
      <c r="AI366" s="28"/>
      <c r="AJ366" s="26">
        <v>1</v>
      </c>
      <c r="AK366" s="26">
        <v>50000</v>
      </c>
    </row>
    <row r="367" spans="1:37" ht="21.95" customHeight="1">
      <c r="A367" s="34">
        <v>52</v>
      </c>
      <c r="B367" s="34">
        <f>SUM(B368:B373)</f>
        <v>0</v>
      </c>
      <c r="C367" s="34">
        <f>SUM(C368:C373)</f>
        <v>3</v>
      </c>
      <c r="D367" s="34">
        <f>SUM(D368:D373)</f>
        <v>3</v>
      </c>
      <c r="E367" s="35" t="s">
        <v>393</v>
      </c>
      <c r="F367" s="46">
        <f t="shared" ref="F367:AI367" si="49">SUM(F368:F373)</f>
        <v>140</v>
      </c>
      <c r="G367" s="46">
        <f t="shared" si="49"/>
        <v>91</v>
      </c>
      <c r="H367" s="46">
        <f t="shared" si="49"/>
        <v>31</v>
      </c>
      <c r="I367" s="46">
        <f t="shared" si="49"/>
        <v>262</v>
      </c>
      <c r="J367" s="46">
        <f t="shared" si="49"/>
        <v>19</v>
      </c>
      <c r="K367" s="46">
        <f t="shared" si="49"/>
        <v>10</v>
      </c>
      <c r="L367" s="46">
        <f t="shared" si="49"/>
        <v>18</v>
      </c>
      <c r="M367" s="46">
        <f t="shared" si="49"/>
        <v>15</v>
      </c>
      <c r="N367" s="46">
        <f t="shared" si="49"/>
        <v>22</v>
      </c>
      <c r="O367" s="46">
        <f t="shared" si="49"/>
        <v>16</v>
      </c>
      <c r="P367" s="46">
        <f t="shared" si="49"/>
        <v>100</v>
      </c>
      <c r="Q367" s="46">
        <f t="shared" si="49"/>
        <v>0</v>
      </c>
      <c r="R367" s="46">
        <f t="shared" si="49"/>
        <v>0</v>
      </c>
      <c r="S367" s="46">
        <f t="shared" si="49"/>
        <v>0</v>
      </c>
      <c r="T367" s="46">
        <f t="shared" si="49"/>
        <v>0</v>
      </c>
      <c r="U367" s="46">
        <f t="shared" si="49"/>
        <v>0</v>
      </c>
      <c r="V367" s="46">
        <f t="shared" si="49"/>
        <v>0</v>
      </c>
      <c r="W367" s="46">
        <f t="shared" si="49"/>
        <v>0</v>
      </c>
      <c r="X367" s="46">
        <f t="shared" si="49"/>
        <v>0</v>
      </c>
      <c r="Y367" s="46">
        <f t="shared" si="49"/>
        <v>0</v>
      </c>
      <c r="Z367" s="46">
        <f t="shared" si="49"/>
        <v>0</v>
      </c>
      <c r="AA367" s="46">
        <f t="shared" si="49"/>
        <v>0</v>
      </c>
      <c r="AB367" s="46">
        <f t="shared" si="49"/>
        <v>0</v>
      </c>
      <c r="AC367" s="46">
        <f t="shared" si="49"/>
        <v>0</v>
      </c>
      <c r="AD367" s="46">
        <f t="shared" si="49"/>
        <v>0</v>
      </c>
      <c r="AE367" s="46">
        <f t="shared" si="49"/>
        <v>0</v>
      </c>
      <c r="AF367" s="46">
        <f t="shared" si="49"/>
        <v>0</v>
      </c>
      <c r="AG367" s="46">
        <f t="shared" si="49"/>
        <v>0</v>
      </c>
      <c r="AH367" s="46">
        <f t="shared" si="49"/>
        <v>362</v>
      </c>
      <c r="AI367" s="46">
        <f t="shared" si="49"/>
        <v>0</v>
      </c>
      <c r="AJ367" s="34">
        <f>SUM(AJ368:AJ373)/2</f>
        <v>3</v>
      </c>
      <c r="AK367" s="34">
        <f>SUM(AK368:AK373)/2</f>
        <v>150000</v>
      </c>
    </row>
    <row r="368" spans="1:37" ht="21.95" customHeight="1">
      <c r="A368" s="15"/>
      <c r="B368" s="16"/>
      <c r="C368" s="17">
        <v>1</v>
      </c>
      <c r="D368" s="16"/>
      <c r="E368" s="18" t="s">
        <v>394</v>
      </c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6">
        <f>SUM(AJ369)</f>
        <v>1</v>
      </c>
      <c r="AK368" s="16">
        <f>SUM(AK369)</f>
        <v>50000</v>
      </c>
    </row>
    <row r="369" spans="1:37" ht="21.95" customHeight="1">
      <c r="A369" s="15"/>
      <c r="B369" s="20"/>
      <c r="C369" s="20"/>
      <c r="D369" s="20">
        <v>1</v>
      </c>
      <c r="E369" s="21" t="s">
        <v>395</v>
      </c>
      <c r="F369" s="22">
        <v>46</v>
      </c>
      <c r="G369" s="22">
        <v>39</v>
      </c>
      <c r="H369" s="20" t="s">
        <v>36</v>
      </c>
      <c r="I369" s="22">
        <v>85</v>
      </c>
      <c r="J369" s="20" t="s">
        <v>36</v>
      </c>
      <c r="K369" s="20" t="s">
        <v>36</v>
      </c>
      <c r="L369" s="20" t="s">
        <v>36</v>
      </c>
      <c r="M369" s="20" t="s">
        <v>36</v>
      </c>
      <c r="N369" s="20" t="s">
        <v>36</v>
      </c>
      <c r="O369" s="20" t="s">
        <v>36</v>
      </c>
      <c r="P369" s="20" t="s">
        <v>36</v>
      </c>
      <c r="Q369" s="20" t="s">
        <v>36</v>
      </c>
      <c r="R369" s="20" t="s">
        <v>36</v>
      </c>
      <c r="S369" s="20" t="s">
        <v>36</v>
      </c>
      <c r="T369" s="20" t="s">
        <v>36</v>
      </c>
      <c r="U369" s="20" t="s">
        <v>36</v>
      </c>
      <c r="V369" s="20" t="s">
        <v>36</v>
      </c>
      <c r="W369" s="20" t="s">
        <v>36</v>
      </c>
      <c r="X369" s="20" t="s">
        <v>36</v>
      </c>
      <c r="Y369" s="20" t="s">
        <v>36</v>
      </c>
      <c r="Z369" s="20" t="s">
        <v>36</v>
      </c>
      <c r="AA369" s="20" t="s">
        <v>36</v>
      </c>
      <c r="AB369" s="20" t="s">
        <v>36</v>
      </c>
      <c r="AC369" s="20" t="s">
        <v>36</v>
      </c>
      <c r="AD369" s="20" t="s">
        <v>36</v>
      </c>
      <c r="AE369" s="20" t="s">
        <v>36</v>
      </c>
      <c r="AF369" s="20" t="s">
        <v>36</v>
      </c>
      <c r="AG369" s="20" t="s">
        <v>36</v>
      </c>
      <c r="AH369" s="22">
        <v>85</v>
      </c>
      <c r="AI369" s="22"/>
      <c r="AJ369" s="20">
        <v>1</v>
      </c>
      <c r="AK369" s="20">
        <v>50000</v>
      </c>
    </row>
    <row r="370" spans="1:37" ht="21.95" customHeight="1">
      <c r="A370" s="15"/>
      <c r="B370" s="16"/>
      <c r="C370" s="17">
        <v>1</v>
      </c>
      <c r="D370" s="16"/>
      <c r="E370" s="18" t="s">
        <v>396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6">
        <f>SUM(AJ371)</f>
        <v>1</v>
      </c>
      <c r="AK370" s="16">
        <f>SUM(AK371)</f>
        <v>50000</v>
      </c>
    </row>
    <row r="371" spans="1:37" ht="21.95" customHeight="1">
      <c r="A371" s="15"/>
      <c r="B371" s="20"/>
      <c r="C371" s="20"/>
      <c r="D371" s="20">
        <v>1</v>
      </c>
      <c r="E371" s="21" t="s">
        <v>397</v>
      </c>
      <c r="F371" s="22">
        <v>36</v>
      </c>
      <c r="G371" s="22">
        <v>16</v>
      </c>
      <c r="H371" s="22">
        <v>31</v>
      </c>
      <c r="I371" s="22">
        <v>83</v>
      </c>
      <c r="J371" s="22">
        <v>19</v>
      </c>
      <c r="K371" s="22">
        <v>10</v>
      </c>
      <c r="L371" s="22">
        <v>18</v>
      </c>
      <c r="M371" s="22">
        <v>15</v>
      </c>
      <c r="N371" s="22">
        <v>22</v>
      </c>
      <c r="O371" s="22">
        <v>16</v>
      </c>
      <c r="P371" s="22">
        <v>100</v>
      </c>
      <c r="Q371" s="20" t="s">
        <v>36</v>
      </c>
      <c r="R371" s="20" t="s">
        <v>36</v>
      </c>
      <c r="S371" s="20" t="s">
        <v>36</v>
      </c>
      <c r="T371" s="20" t="s">
        <v>36</v>
      </c>
      <c r="U371" s="20" t="s">
        <v>36</v>
      </c>
      <c r="V371" s="20" t="s">
        <v>36</v>
      </c>
      <c r="W371" s="20" t="s">
        <v>36</v>
      </c>
      <c r="X371" s="20" t="s">
        <v>36</v>
      </c>
      <c r="Y371" s="20" t="s">
        <v>36</v>
      </c>
      <c r="Z371" s="20" t="s">
        <v>36</v>
      </c>
      <c r="AA371" s="20" t="s">
        <v>36</v>
      </c>
      <c r="AB371" s="20" t="s">
        <v>36</v>
      </c>
      <c r="AC371" s="20" t="s">
        <v>36</v>
      </c>
      <c r="AD371" s="20" t="s">
        <v>36</v>
      </c>
      <c r="AE371" s="20" t="s">
        <v>36</v>
      </c>
      <c r="AF371" s="20" t="s">
        <v>36</v>
      </c>
      <c r="AG371" s="20" t="s">
        <v>36</v>
      </c>
      <c r="AH371" s="22">
        <v>183</v>
      </c>
      <c r="AI371" s="22"/>
      <c r="AJ371" s="20">
        <v>1</v>
      </c>
      <c r="AK371" s="20">
        <v>50000</v>
      </c>
    </row>
    <row r="372" spans="1:37" ht="21.95" customHeight="1">
      <c r="A372" s="15"/>
      <c r="B372" s="16"/>
      <c r="C372" s="17">
        <v>1</v>
      </c>
      <c r="D372" s="16"/>
      <c r="E372" s="18" t="s">
        <v>398</v>
      </c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6">
        <f>SUM(AJ373)</f>
        <v>1</v>
      </c>
      <c r="AK372" s="16">
        <f>SUM(AK373)</f>
        <v>50000</v>
      </c>
    </row>
    <row r="373" spans="1:37" ht="21.95" customHeight="1">
      <c r="A373" s="15"/>
      <c r="B373" s="20"/>
      <c r="C373" s="20"/>
      <c r="D373" s="20">
        <v>1</v>
      </c>
      <c r="E373" s="21" t="s">
        <v>399</v>
      </c>
      <c r="F373" s="22">
        <v>58</v>
      </c>
      <c r="G373" s="22">
        <v>36</v>
      </c>
      <c r="H373" s="20" t="s">
        <v>36</v>
      </c>
      <c r="I373" s="22">
        <v>94</v>
      </c>
      <c r="J373" s="20" t="s">
        <v>36</v>
      </c>
      <c r="K373" s="20" t="s">
        <v>36</v>
      </c>
      <c r="L373" s="20" t="s">
        <v>36</v>
      </c>
      <c r="M373" s="20" t="s">
        <v>36</v>
      </c>
      <c r="N373" s="20" t="s">
        <v>36</v>
      </c>
      <c r="O373" s="20" t="s">
        <v>36</v>
      </c>
      <c r="P373" s="20" t="s">
        <v>36</v>
      </c>
      <c r="Q373" s="20" t="s">
        <v>36</v>
      </c>
      <c r="R373" s="20" t="s">
        <v>36</v>
      </c>
      <c r="S373" s="20" t="s">
        <v>36</v>
      </c>
      <c r="T373" s="20" t="s">
        <v>36</v>
      </c>
      <c r="U373" s="20" t="s">
        <v>36</v>
      </c>
      <c r="V373" s="20" t="s">
        <v>36</v>
      </c>
      <c r="W373" s="20" t="s">
        <v>36</v>
      </c>
      <c r="X373" s="20" t="s">
        <v>36</v>
      </c>
      <c r="Y373" s="20" t="s">
        <v>36</v>
      </c>
      <c r="Z373" s="20" t="s">
        <v>36</v>
      </c>
      <c r="AA373" s="20" t="s">
        <v>36</v>
      </c>
      <c r="AB373" s="20" t="s">
        <v>36</v>
      </c>
      <c r="AC373" s="20" t="s">
        <v>36</v>
      </c>
      <c r="AD373" s="20" t="s">
        <v>36</v>
      </c>
      <c r="AE373" s="20" t="s">
        <v>36</v>
      </c>
      <c r="AF373" s="20" t="s">
        <v>36</v>
      </c>
      <c r="AG373" s="20" t="s">
        <v>36</v>
      </c>
      <c r="AH373" s="22">
        <v>94</v>
      </c>
      <c r="AI373" s="22"/>
      <c r="AJ373" s="20">
        <v>1</v>
      </c>
      <c r="AK373" s="20">
        <v>50000</v>
      </c>
    </row>
    <row r="374" spans="1:37" ht="21.95" customHeight="1">
      <c r="A374" s="23">
        <v>53</v>
      </c>
      <c r="B374" s="23">
        <f>SUM(B375:B376)</f>
        <v>0</v>
      </c>
      <c r="C374" s="23">
        <f>SUM(C375:C376)</f>
        <v>1</v>
      </c>
      <c r="D374" s="23">
        <f>SUM(D375:D376)</f>
        <v>1</v>
      </c>
      <c r="E374" s="24" t="s">
        <v>400</v>
      </c>
      <c r="F374" s="36">
        <f t="shared" ref="F374:AI374" si="50">SUM(F375:F376)</f>
        <v>7</v>
      </c>
      <c r="G374" s="36">
        <f t="shared" si="50"/>
        <v>5</v>
      </c>
      <c r="H374" s="36">
        <f t="shared" si="50"/>
        <v>0</v>
      </c>
      <c r="I374" s="36">
        <f t="shared" si="50"/>
        <v>12</v>
      </c>
      <c r="J374" s="36">
        <f t="shared" si="50"/>
        <v>3</v>
      </c>
      <c r="K374" s="36">
        <f t="shared" si="50"/>
        <v>1</v>
      </c>
      <c r="L374" s="36">
        <f t="shared" si="50"/>
        <v>3</v>
      </c>
      <c r="M374" s="36">
        <f t="shared" si="50"/>
        <v>4</v>
      </c>
      <c r="N374" s="36">
        <f t="shared" si="50"/>
        <v>6</v>
      </c>
      <c r="O374" s="36">
        <f t="shared" si="50"/>
        <v>11</v>
      </c>
      <c r="P374" s="36">
        <f t="shared" si="50"/>
        <v>28</v>
      </c>
      <c r="Q374" s="36">
        <f t="shared" si="50"/>
        <v>0</v>
      </c>
      <c r="R374" s="36">
        <f t="shared" si="50"/>
        <v>0</v>
      </c>
      <c r="S374" s="36">
        <f t="shared" si="50"/>
        <v>0</v>
      </c>
      <c r="T374" s="36">
        <f t="shared" si="50"/>
        <v>0</v>
      </c>
      <c r="U374" s="36">
        <f t="shared" si="50"/>
        <v>0</v>
      </c>
      <c r="V374" s="36">
        <f t="shared" si="50"/>
        <v>0</v>
      </c>
      <c r="W374" s="36">
        <f t="shared" si="50"/>
        <v>0</v>
      </c>
      <c r="X374" s="36">
        <f t="shared" si="50"/>
        <v>0</v>
      </c>
      <c r="Y374" s="36">
        <f t="shared" si="50"/>
        <v>0</v>
      </c>
      <c r="Z374" s="36">
        <f t="shared" si="50"/>
        <v>0</v>
      </c>
      <c r="AA374" s="36">
        <f t="shared" si="50"/>
        <v>0</v>
      </c>
      <c r="AB374" s="36">
        <f t="shared" si="50"/>
        <v>0</v>
      </c>
      <c r="AC374" s="36">
        <f t="shared" si="50"/>
        <v>0</v>
      </c>
      <c r="AD374" s="36">
        <f t="shared" si="50"/>
        <v>0</v>
      </c>
      <c r="AE374" s="36">
        <f t="shared" si="50"/>
        <v>0</v>
      </c>
      <c r="AF374" s="36">
        <f t="shared" si="50"/>
        <v>0</v>
      </c>
      <c r="AG374" s="36">
        <f t="shared" si="50"/>
        <v>0</v>
      </c>
      <c r="AH374" s="36">
        <f t="shared" si="50"/>
        <v>40</v>
      </c>
      <c r="AI374" s="36">
        <f t="shared" si="50"/>
        <v>0</v>
      </c>
      <c r="AJ374" s="23">
        <f>SUM(AJ375:AJ376)/2</f>
        <v>1</v>
      </c>
      <c r="AK374" s="23">
        <f>SUM(AK375:AK376)/2</f>
        <v>50000</v>
      </c>
    </row>
    <row r="375" spans="1:37" ht="21.95" customHeight="1">
      <c r="A375" s="15"/>
      <c r="B375" s="16"/>
      <c r="C375" s="17">
        <v>1</v>
      </c>
      <c r="D375" s="16"/>
      <c r="E375" s="18" t="s">
        <v>401</v>
      </c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6">
        <f>SUM(AJ376)</f>
        <v>1</v>
      </c>
      <c r="AK375" s="16">
        <f>SUM(AK376)</f>
        <v>50000</v>
      </c>
    </row>
    <row r="376" spans="1:37" ht="21.95" customHeight="1">
      <c r="A376" s="25"/>
      <c r="B376" s="26"/>
      <c r="C376" s="26"/>
      <c r="D376" s="26">
        <v>1</v>
      </c>
      <c r="E376" s="27" t="s">
        <v>402</v>
      </c>
      <c r="F376" s="28">
        <v>7</v>
      </c>
      <c r="G376" s="28">
        <v>5</v>
      </c>
      <c r="H376" s="26" t="s">
        <v>36</v>
      </c>
      <c r="I376" s="28">
        <v>12</v>
      </c>
      <c r="J376" s="28">
        <v>3</v>
      </c>
      <c r="K376" s="28">
        <v>1</v>
      </c>
      <c r="L376" s="28">
        <v>3</v>
      </c>
      <c r="M376" s="28">
        <v>4</v>
      </c>
      <c r="N376" s="28">
        <v>6</v>
      </c>
      <c r="O376" s="28">
        <v>11</v>
      </c>
      <c r="P376" s="28">
        <v>28</v>
      </c>
      <c r="Q376" s="26" t="s">
        <v>36</v>
      </c>
      <c r="R376" s="26" t="s">
        <v>36</v>
      </c>
      <c r="S376" s="26" t="s">
        <v>36</v>
      </c>
      <c r="T376" s="26" t="s">
        <v>36</v>
      </c>
      <c r="U376" s="26" t="s">
        <v>36</v>
      </c>
      <c r="V376" s="26" t="s">
        <v>36</v>
      </c>
      <c r="W376" s="26" t="s">
        <v>36</v>
      </c>
      <c r="X376" s="26" t="s">
        <v>36</v>
      </c>
      <c r="Y376" s="26" t="s">
        <v>36</v>
      </c>
      <c r="Z376" s="26" t="s">
        <v>36</v>
      </c>
      <c r="AA376" s="26" t="s">
        <v>36</v>
      </c>
      <c r="AB376" s="26" t="s">
        <v>36</v>
      </c>
      <c r="AC376" s="26" t="s">
        <v>36</v>
      </c>
      <c r="AD376" s="26" t="s">
        <v>36</v>
      </c>
      <c r="AE376" s="26" t="s">
        <v>36</v>
      </c>
      <c r="AF376" s="26" t="s">
        <v>36</v>
      </c>
      <c r="AG376" s="26" t="s">
        <v>36</v>
      </c>
      <c r="AH376" s="28">
        <v>40</v>
      </c>
      <c r="AI376" s="28"/>
      <c r="AJ376" s="26">
        <v>1</v>
      </c>
      <c r="AK376" s="26">
        <v>50000</v>
      </c>
    </row>
    <row r="377" spans="1:37" ht="21.95" customHeight="1">
      <c r="A377" s="34">
        <v>54</v>
      </c>
      <c r="B377" s="34">
        <f>SUM(B378:B398)</f>
        <v>0</v>
      </c>
      <c r="C377" s="34">
        <f>SUM(C378:C398)</f>
        <v>10</v>
      </c>
      <c r="D377" s="34">
        <f>SUM(D378:D398)</f>
        <v>11</v>
      </c>
      <c r="E377" s="35" t="s">
        <v>403</v>
      </c>
      <c r="F377" s="46">
        <f t="shared" ref="F377:AI377" si="51">SUM(F378:F398)</f>
        <v>147</v>
      </c>
      <c r="G377" s="46">
        <f t="shared" si="51"/>
        <v>118</v>
      </c>
      <c r="H377" s="46">
        <f t="shared" si="51"/>
        <v>19</v>
      </c>
      <c r="I377" s="46">
        <f t="shared" si="51"/>
        <v>284</v>
      </c>
      <c r="J377" s="46">
        <f t="shared" si="51"/>
        <v>147</v>
      </c>
      <c r="K377" s="46">
        <f t="shared" si="51"/>
        <v>124</v>
      </c>
      <c r="L377" s="46">
        <f t="shared" si="51"/>
        <v>118</v>
      </c>
      <c r="M377" s="46">
        <f t="shared" si="51"/>
        <v>139</v>
      </c>
      <c r="N377" s="46">
        <f t="shared" si="51"/>
        <v>109</v>
      </c>
      <c r="O377" s="46">
        <f t="shared" si="51"/>
        <v>134</v>
      </c>
      <c r="P377" s="46">
        <f t="shared" si="51"/>
        <v>771</v>
      </c>
      <c r="Q377" s="46">
        <f t="shared" si="51"/>
        <v>76</v>
      </c>
      <c r="R377" s="46">
        <f t="shared" si="51"/>
        <v>65</v>
      </c>
      <c r="S377" s="46">
        <f t="shared" si="51"/>
        <v>53</v>
      </c>
      <c r="T377" s="46">
        <f t="shared" si="51"/>
        <v>194</v>
      </c>
      <c r="U377" s="46">
        <f t="shared" si="51"/>
        <v>0</v>
      </c>
      <c r="V377" s="46">
        <f t="shared" si="51"/>
        <v>0</v>
      </c>
      <c r="W377" s="46">
        <f t="shared" si="51"/>
        <v>0</v>
      </c>
      <c r="X377" s="46">
        <f t="shared" si="51"/>
        <v>0</v>
      </c>
      <c r="Y377" s="46">
        <f t="shared" si="51"/>
        <v>0</v>
      </c>
      <c r="Z377" s="46">
        <f t="shared" si="51"/>
        <v>0</v>
      </c>
      <c r="AA377" s="46">
        <f t="shared" si="51"/>
        <v>0</v>
      </c>
      <c r="AB377" s="46">
        <f t="shared" si="51"/>
        <v>0</v>
      </c>
      <c r="AC377" s="46">
        <f t="shared" si="51"/>
        <v>0</v>
      </c>
      <c r="AD377" s="46">
        <f t="shared" si="51"/>
        <v>0</v>
      </c>
      <c r="AE377" s="46">
        <f t="shared" si="51"/>
        <v>0</v>
      </c>
      <c r="AF377" s="46">
        <f t="shared" si="51"/>
        <v>0</v>
      </c>
      <c r="AG377" s="46">
        <f t="shared" si="51"/>
        <v>0</v>
      </c>
      <c r="AH377" s="46">
        <f t="shared" si="51"/>
        <v>1249</v>
      </c>
      <c r="AI377" s="46">
        <f t="shared" si="51"/>
        <v>0</v>
      </c>
      <c r="AJ377" s="34">
        <f>SUM(AJ378:AJ398)/2</f>
        <v>11</v>
      </c>
      <c r="AK377" s="34">
        <f>SUM(AK378:AK398)/2</f>
        <v>550000</v>
      </c>
    </row>
    <row r="378" spans="1:37" ht="21.95" customHeight="1">
      <c r="A378" s="15"/>
      <c r="B378" s="16"/>
      <c r="C378" s="17">
        <v>1</v>
      </c>
      <c r="D378" s="16"/>
      <c r="E378" s="18" t="s">
        <v>404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6">
        <f>SUM(AJ379)</f>
        <v>1</v>
      </c>
      <c r="AK378" s="16">
        <f>SUM(AK379)</f>
        <v>50000</v>
      </c>
    </row>
    <row r="379" spans="1:37" ht="21.95" customHeight="1">
      <c r="A379" s="15"/>
      <c r="B379" s="20"/>
      <c r="C379" s="20"/>
      <c r="D379" s="20">
        <v>1</v>
      </c>
      <c r="E379" s="21" t="s">
        <v>405</v>
      </c>
      <c r="F379" s="22">
        <v>11</v>
      </c>
      <c r="G379" s="22">
        <v>15</v>
      </c>
      <c r="H379" s="22">
        <v>16</v>
      </c>
      <c r="I379" s="22">
        <v>42</v>
      </c>
      <c r="J379" s="22">
        <v>18</v>
      </c>
      <c r="K379" s="22">
        <v>17</v>
      </c>
      <c r="L379" s="22">
        <v>12</v>
      </c>
      <c r="M379" s="22">
        <v>19</v>
      </c>
      <c r="N379" s="22">
        <v>25</v>
      </c>
      <c r="O379" s="22">
        <v>30</v>
      </c>
      <c r="P379" s="22">
        <v>121</v>
      </c>
      <c r="Q379" s="22">
        <v>43</v>
      </c>
      <c r="R379" s="22">
        <v>21</v>
      </c>
      <c r="S379" s="22">
        <v>28</v>
      </c>
      <c r="T379" s="22">
        <v>92</v>
      </c>
      <c r="U379" s="20" t="s">
        <v>36</v>
      </c>
      <c r="V379" s="20" t="s">
        <v>36</v>
      </c>
      <c r="W379" s="20" t="s">
        <v>36</v>
      </c>
      <c r="X379" s="20" t="s">
        <v>36</v>
      </c>
      <c r="Y379" s="20" t="s">
        <v>36</v>
      </c>
      <c r="Z379" s="20" t="s">
        <v>36</v>
      </c>
      <c r="AA379" s="20" t="s">
        <v>36</v>
      </c>
      <c r="AB379" s="20" t="s">
        <v>36</v>
      </c>
      <c r="AC379" s="20" t="s">
        <v>36</v>
      </c>
      <c r="AD379" s="20" t="s">
        <v>36</v>
      </c>
      <c r="AE379" s="20" t="s">
        <v>36</v>
      </c>
      <c r="AF379" s="20" t="s">
        <v>36</v>
      </c>
      <c r="AG379" s="20" t="s">
        <v>36</v>
      </c>
      <c r="AH379" s="22">
        <v>255</v>
      </c>
      <c r="AI379" s="22"/>
      <c r="AJ379" s="20">
        <v>1</v>
      </c>
      <c r="AK379" s="20">
        <v>50000</v>
      </c>
    </row>
    <row r="380" spans="1:37" ht="21.95" customHeight="1">
      <c r="A380" s="15"/>
      <c r="B380" s="16"/>
      <c r="C380" s="17">
        <v>1</v>
      </c>
      <c r="D380" s="16"/>
      <c r="E380" s="18" t="s">
        <v>406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6">
        <f>SUM(AJ381)</f>
        <v>1</v>
      </c>
      <c r="AK380" s="16">
        <f>SUM(AK381)</f>
        <v>50000</v>
      </c>
    </row>
    <row r="381" spans="1:37" ht="21.95" customHeight="1">
      <c r="A381" s="15"/>
      <c r="B381" s="20"/>
      <c r="C381" s="20"/>
      <c r="D381" s="20">
        <v>1</v>
      </c>
      <c r="E381" s="21" t="s">
        <v>407</v>
      </c>
      <c r="F381" s="22">
        <v>21</v>
      </c>
      <c r="G381" s="22">
        <v>14</v>
      </c>
      <c r="H381" s="20" t="s">
        <v>36</v>
      </c>
      <c r="I381" s="22">
        <v>35</v>
      </c>
      <c r="J381" s="22">
        <v>16</v>
      </c>
      <c r="K381" s="22">
        <v>18</v>
      </c>
      <c r="L381" s="22">
        <v>14</v>
      </c>
      <c r="M381" s="22">
        <v>14</v>
      </c>
      <c r="N381" s="22">
        <v>15</v>
      </c>
      <c r="O381" s="22">
        <v>11</v>
      </c>
      <c r="P381" s="22">
        <v>88</v>
      </c>
      <c r="Q381" s="20" t="s">
        <v>36</v>
      </c>
      <c r="R381" s="20" t="s">
        <v>36</v>
      </c>
      <c r="S381" s="20" t="s">
        <v>36</v>
      </c>
      <c r="T381" s="20" t="s">
        <v>36</v>
      </c>
      <c r="U381" s="20" t="s">
        <v>36</v>
      </c>
      <c r="V381" s="20" t="s">
        <v>36</v>
      </c>
      <c r="W381" s="20" t="s">
        <v>36</v>
      </c>
      <c r="X381" s="20" t="s">
        <v>36</v>
      </c>
      <c r="Y381" s="20" t="s">
        <v>36</v>
      </c>
      <c r="Z381" s="20" t="s">
        <v>36</v>
      </c>
      <c r="AA381" s="20" t="s">
        <v>36</v>
      </c>
      <c r="AB381" s="20" t="s">
        <v>36</v>
      </c>
      <c r="AC381" s="20" t="s">
        <v>36</v>
      </c>
      <c r="AD381" s="20" t="s">
        <v>36</v>
      </c>
      <c r="AE381" s="20" t="s">
        <v>36</v>
      </c>
      <c r="AF381" s="20" t="s">
        <v>36</v>
      </c>
      <c r="AG381" s="20" t="s">
        <v>36</v>
      </c>
      <c r="AH381" s="22">
        <v>123</v>
      </c>
      <c r="AI381" s="22"/>
      <c r="AJ381" s="20">
        <v>1</v>
      </c>
      <c r="AK381" s="20">
        <v>50000</v>
      </c>
    </row>
    <row r="382" spans="1:37" ht="21.95" customHeight="1">
      <c r="A382" s="15"/>
      <c r="B382" s="16"/>
      <c r="C382" s="17">
        <v>1</v>
      </c>
      <c r="D382" s="16"/>
      <c r="E382" s="18" t="s">
        <v>408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6">
        <f>SUM(AJ383)</f>
        <v>1</v>
      </c>
      <c r="AK382" s="16">
        <f>SUM(AK383)</f>
        <v>50000</v>
      </c>
    </row>
    <row r="383" spans="1:37" ht="21.95" customHeight="1">
      <c r="A383" s="15"/>
      <c r="B383" s="20"/>
      <c r="C383" s="20"/>
      <c r="D383" s="20">
        <v>1</v>
      </c>
      <c r="E383" s="21" t="s">
        <v>409</v>
      </c>
      <c r="F383" s="22">
        <v>23</v>
      </c>
      <c r="G383" s="22">
        <v>17</v>
      </c>
      <c r="H383" s="20" t="s">
        <v>36</v>
      </c>
      <c r="I383" s="22">
        <v>40</v>
      </c>
      <c r="J383" s="22">
        <v>26</v>
      </c>
      <c r="K383" s="22">
        <v>13</v>
      </c>
      <c r="L383" s="22">
        <v>14</v>
      </c>
      <c r="M383" s="22">
        <v>21</v>
      </c>
      <c r="N383" s="22">
        <v>9</v>
      </c>
      <c r="O383" s="22">
        <v>14</v>
      </c>
      <c r="P383" s="22">
        <v>97</v>
      </c>
      <c r="Q383" s="20" t="s">
        <v>36</v>
      </c>
      <c r="R383" s="20" t="s">
        <v>36</v>
      </c>
      <c r="S383" s="20" t="s">
        <v>36</v>
      </c>
      <c r="T383" s="20" t="s">
        <v>36</v>
      </c>
      <c r="U383" s="20" t="s">
        <v>36</v>
      </c>
      <c r="V383" s="20" t="s">
        <v>36</v>
      </c>
      <c r="W383" s="20" t="s">
        <v>36</v>
      </c>
      <c r="X383" s="20" t="s">
        <v>36</v>
      </c>
      <c r="Y383" s="20" t="s">
        <v>36</v>
      </c>
      <c r="Z383" s="20" t="s">
        <v>36</v>
      </c>
      <c r="AA383" s="20" t="s">
        <v>36</v>
      </c>
      <c r="AB383" s="20" t="s">
        <v>36</v>
      </c>
      <c r="AC383" s="20" t="s">
        <v>36</v>
      </c>
      <c r="AD383" s="20" t="s">
        <v>36</v>
      </c>
      <c r="AE383" s="20" t="s">
        <v>36</v>
      </c>
      <c r="AF383" s="20" t="s">
        <v>36</v>
      </c>
      <c r="AG383" s="20" t="s">
        <v>36</v>
      </c>
      <c r="AH383" s="22">
        <v>137</v>
      </c>
      <c r="AI383" s="22"/>
      <c r="AJ383" s="20">
        <v>1</v>
      </c>
      <c r="AK383" s="20">
        <v>50000</v>
      </c>
    </row>
    <row r="384" spans="1:37" ht="21.95" customHeight="1">
      <c r="A384" s="15"/>
      <c r="B384" s="16"/>
      <c r="C384" s="17">
        <v>1</v>
      </c>
      <c r="D384" s="16"/>
      <c r="E384" s="18" t="s">
        <v>410</v>
      </c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6">
        <f>SUM(AJ385:AJ386)</f>
        <v>2</v>
      </c>
      <c r="AK384" s="16">
        <f>SUM(AK385:AK386)</f>
        <v>100000</v>
      </c>
    </row>
    <row r="385" spans="1:37" ht="21.95" customHeight="1">
      <c r="A385" s="15"/>
      <c r="B385" s="20"/>
      <c r="C385" s="20"/>
      <c r="D385" s="20">
        <v>1</v>
      </c>
      <c r="E385" s="21" t="s">
        <v>411</v>
      </c>
      <c r="F385" s="22">
        <v>22</v>
      </c>
      <c r="G385" s="22">
        <v>15</v>
      </c>
      <c r="H385" s="20" t="s">
        <v>36</v>
      </c>
      <c r="I385" s="22">
        <v>37</v>
      </c>
      <c r="J385" s="22">
        <v>14</v>
      </c>
      <c r="K385" s="22">
        <v>14</v>
      </c>
      <c r="L385" s="22">
        <v>10</v>
      </c>
      <c r="M385" s="22">
        <v>10</v>
      </c>
      <c r="N385" s="22">
        <v>9</v>
      </c>
      <c r="O385" s="22">
        <v>14</v>
      </c>
      <c r="P385" s="22">
        <v>71</v>
      </c>
      <c r="Q385" s="22">
        <v>15</v>
      </c>
      <c r="R385" s="22">
        <v>17</v>
      </c>
      <c r="S385" s="22">
        <v>20</v>
      </c>
      <c r="T385" s="22">
        <v>52</v>
      </c>
      <c r="U385" s="20" t="s">
        <v>36</v>
      </c>
      <c r="V385" s="20" t="s">
        <v>36</v>
      </c>
      <c r="W385" s="20" t="s">
        <v>36</v>
      </c>
      <c r="X385" s="20" t="s">
        <v>36</v>
      </c>
      <c r="Y385" s="20" t="s">
        <v>36</v>
      </c>
      <c r="Z385" s="20" t="s">
        <v>36</v>
      </c>
      <c r="AA385" s="20" t="s">
        <v>36</v>
      </c>
      <c r="AB385" s="20" t="s">
        <v>36</v>
      </c>
      <c r="AC385" s="20" t="s">
        <v>36</v>
      </c>
      <c r="AD385" s="20" t="s">
        <v>36</v>
      </c>
      <c r="AE385" s="20" t="s">
        <v>36</v>
      </c>
      <c r="AF385" s="20" t="s">
        <v>36</v>
      </c>
      <c r="AG385" s="20" t="s">
        <v>36</v>
      </c>
      <c r="AH385" s="22">
        <v>160</v>
      </c>
      <c r="AI385" s="22"/>
      <c r="AJ385" s="20">
        <v>1</v>
      </c>
      <c r="AK385" s="20">
        <v>50000</v>
      </c>
    </row>
    <row r="386" spans="1:37" ht="21.95" customHeight="1">
      <c r="A386" s="15"/>
      <c r="B386" s="20"/>
      <c r="C386" s="20"/>
      <c r="D386" s="20">
        <v>1</v>
      </c>
      <c r="E386" s="21" t="s">
        <v>412</v>
      </c>
      <c r="F386" s="22">
        <v>11</v>
      </c>
      <c r="G386" s="22">
        <v>15</v>
      </c>
      <c r="H386" s="20" t="s">
        <v>36</v>
      </c>
      <c r="I386" s="22">
        <v>26</v>
      </c>
      <c r="J386" s="22">
        <v>13</v>
      </c>
      <c r="K386" s="22">
        <v>14</v>
      </c>
      <c r="L386" s="22">
        <v>26</v>
      </c>
      <c r="M386" s="22">
        <v>16</v>
      </c>
      <c r="N386" s="22">
        <v>11</v>
      </c>
      <c r="O386" s="22">
        <v>12</v>
      </c>
      <c r="P386" s="22">
        <v>92</v>
      </c>
      <c r="Q386" s="22">
        <v>4</v>
      </c>
      <c r="R386" s="22">
        <v>7</v>
      </c>
      <c r="S386" s="22">
        <v>5</v>
      </c>
      <c r="T386" s="22">
        <v>16</v>
      </c>
      <c r="U386" s="20" t="s">
        <v>36</v>
      </c>
      <c r="V386" s="20" t="s">
        <v>36</v>
      </c>
      <c r="W386" s="20" t="s">
        <v>36</v>
      </c>
      <c r="X386" s="20" t="s">
        <v>36</v>
      </c>
      <c r="Y386" s="20" t="s">
        <v>36</v>
      </c>
      <c r="Z386" s="20" t="s">
        <v>36</v>
      </c>
      <c r="AA386" s="20" t="s">
        <v>36</v>
      </c>
      <c r="AB386" s="20" t="s">
        <v>36</v>
      </c>
      <c r="AC386" s="20" t="s">
        <v>36</v>
      </c>
      <c r="AD386" s="20" t="s">
        <v>36</v>
      </c>
      <c r="AE386" s="20" t="s">
        <v>36</v>
      </c>
      <c r="AF386" s="20" t="s">
        <v>36</v>
      </c>
      <c r="AG386" s="20" t="s">
        <v>36</v>
      </c>
      <c r="AH386" s="22">
        <v>134</v>
      </c>
      <c r="AI386" s="22"/>
      <c r="AJ386" s="20">
        <v>1</v>
      </c>
      <c r="AK386" s="20">
        <v>50000</v>
      </c>
    </row>
    <row r="387" spans="1:37" ht="21.95" customHeight="1">
      <c r="A387" s="15"/>
      <c r="B387" s="16"/>
      <c r="C387" s="17">
        <v>1</v>
      </c>
      <c r="D387" s="16"/>
      <c r="E387" s="18" t="s">
        <v>413</v>
      </c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6">
        <f>SUM(AJ388)</f>
        <v>1</v>
      </c>
      <c r="AK387" s="16">
        <f>SUM(AK388)</f>
        <v>50000</v>
      </c>
    </row>
    <row r="388" spans="1:37" ht="21.95" customHeight="1">
      <c r="A388" s="15"/>
      <c r="B388" s="20"/>
      <c r="C388" s="20"/>
      <c r="D388" s="20">
        <v>1</v>
      </c>
      <c r="E388" s="21" t="s">
        <v>414</v>
      </c>
      <c r="F388" s="22">
        <v>12</v>
      </c>
      <c r="G388" s="22">
        <v>7</v>
      </c>
      <c r="H388" s="22">
        <v>3</v>
      </c>
      <c r="I388" s="22">
        <v>22</v>
      </c>
      <c r="J388" s="22">
        <v>5</v>
      </c>
      <c r="K388" s="22">
        <v>4</v>
      </c>
      <c r="L388" s="22">
        <v>10</v>
      </c>
      <c r="M388" s="22">
        <v>4</v>
      </c>
      <c r="N388" s="22">
        <v>3</v>
      </c>
      <c r="O388" s="22">
        <v>4</v>
      </c>
      <c r="P388" s="22">
        <v>30</v>
      </c>
      <c r="Q388" s="20" t="s">
        <v>36</v>
      </c>
      <c r="R388" s="20" t="s">
        <v>36</v>
      </c>
      <c r="S388" s="20" t="s">
        <v>36</v>
      </c>
      <c r="T388" s="20" t="s">
        <v>36</v>
      </c>
      <c r="U388" s="20" t="s">
        <v>36</v>
      </c>
      <c r="V388" s="20" t="s">
        <v>36</v>
      </c>
      <c r="W388" s="20" t="s">
        <v>36</v>
      </c>
      <c r="X388" s="20" t="s">
        <v>36</v>
      </c>
      <c r="Y388" s="20" t="s">
        <v>36</v>
      </c>
      <c r="Z388" s="20" t="s">
        <v>36</v>
      </c>
      <c r="AA388" s="20" t="s">
        <v>36</v>
      </c>
      <c r="AB388" s="20" t="s">
        <v>36</v>
      </c>
      <c r="AC388" s="20" t="s">
        <v>36</v>
      </c>
      <c r="AD388" s="20" t="s">
        <v>36</v>
      </c>
      <c r="AE388" s="20" t="s">
        <v>36</v>
      </c>
      <c r="AF388" s="20" t="s">
        <v>36</v>
      </c>
      <c r="AG388" s="20" t="s">
        <v>36</v>
      </c>
      <c r="AH388" s="22">
        <v>52</v>
      </c>
      <c r="AI388" s="22"/>
      <c r="AJ388" s="20">
        <v>1</v>
      </c>
      <c r="AK388" s="20">
        <v>50000</v>
      </c>
    </row>
    <row r="389" spans="1:37" ht="21.95" customHeight="1">
      <c r="A389" s="15"/>
      <c r="B389" s="16"/>
      <c r="C389" s="17">
        <v>1</v>
      </c>
      <c r="D389" s="16"/>
      <c r="E389" s="18" t="s">
        <v>415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6">
        <f>SUM(AJ390)</f>
        <v>1</v>
      </c>
      <c r="AK389" s="16">
        <f>SUM(AK390)</f>
        <v>50000</v>
      </c>
    </row>
    <row r="390" spans="1:37" ht="21.95" customHeight="1">
      <c r="A390" s="15"/>
      <c r="B390" s="20"/>
      <c r="C390" s="20"/>
      <c r="D390" s="20">
        <v>1</v>
      </c>
      <c r="E390" s="21" t="s">
        <v>416</v>
      </c>
      <c r="F390" s="22">
        <v>8</v>
      </c>
      <c r="G390" s="22">
        <v>15</v>
      </c>
      <c r="H390" s="20" t="s">
        <v>36</v>
      </c>
      <c r="I390" s="22">
        <v>23</v>
      </c>
      <c r="J390" s="22">
        <v>20</v>
      </c>
      <c r="K390" s="22">
        <v>23</v>
      </c>
      <c r="L390" s="22">
        <v>12</v>
      </c>
      <c r="M390" s="22">
        <v>18</v>
      </c>
      <c r="N390" s="22">
        <v>14</v>
      </c>
      <c r="O390" s="22">
        <v>24</v>
      </c>
      <c r="P390" s="22">
        <v>111</v>
      </c>
      <c r="Q390" s="20" t="s">
        <v>36</v>
      </c>
      <c r="R390" s="20" t="s">
        <v>36</v>
      </c>
      <c r="S390" s="20" t="s">
        <v>36</v>
      </c>
      <c r="T390" s="20" t="s">
        <v>36</v>
      </c>
      <c r="U390" s="20" t="s">
        <v>36</v>
      </c>
      <c r="V390" s="20" t="s">
        <v>36</v>
      </c>
      <c r="W390" s="20" t="s">
        <v>36</v>
      </c>
      <c r="X390" s="20" t="s">
        <v>36</v>
      </c>
      <c r="Y390" s="20" t="s">
        <v>36</v>
      </c>
      <c r="Z390" s="20" t="s">
        <v>36</v>
      </c>
      <c r="AA390" s="20" t="s">
        <v>36</v>
      </c>
      <c r="AB390" s="20" t="s">
        <v>36</v>
      </c>
      <c r="AC390" s="20" t="s">
        <v>36</v>
      </c>
      <c r="AD390" s="20" t="s">
        <v>36</v>
      </c>
      <c r="AE390" s="20" t="s">
        <v>36</v>
      </c>
      <c r="AF390" s="20" t="s">
        <v>36</v>
      </c>
      <c r="AG390" s="20" t="s">
        <v>36</v>
      </c>
      <c r="AH390" s="22">
        <v>134</v>
      </c>
      <c r="AI390" s="22"/>
      <c r="AJ390" s="20">
        <v>1</v>
      </c>
      <c r="AK390" s="20">
        <v>50000</v>
      </c>
    </row>
    <row r="391" spans="1:37" ht="21.95" customHeight="1">
      <c r="A391" s="15"/>
      <c r="B391" s="16"/>
      <c r="C391" s="17">
        <v>1</v>
      </c>
      <c r="D391" s="16"/>
      <c r="E391" s="18" t="s">
        <v>417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6">
        <f>SUM(AJ392)</f>
        <v>1</v>
      </c>
      <c r="AK391" s="16">
        <f>SUM(AK392)</f>
        <v>50000</v>
      </c>
    </row>
    <row r="392" spans="1:37" ht="21.95" customHeight="1">
      <c r="A392" s="15"/>
      <c r="B392" s="20"/>
      <c r="C392" s="20"/>
      <c r="D392" s="20">
        <v>1</v>
      </c>
      <c r="E392" s="21" t="s">
        <v>418</v>
      </c>
      <c r="F392" s="22">
        <v>4</v>
      </c>
      <c r="G392" s="22">
        <v>4</v>
      </c>
      <c r="H392" s="20" t="s">
        <v>36</v>
      </c>
      <c r="I392" s="22">
        <v>8</v>
      </c>
      <c r="J392" s="22">
        <v>10</v>
      </c>
      <c r="K392" s="22">
        <v>6</v>
      </c>
      <c r="L392" s="22">
        <v>4</v>
      </c>
      <c r="M392" s="22">
        <v>6</v>
      </c>
      <c r="N392" s="22">
        <v>6</v>
      </c>
      <c r="O392" s="22">
        <v>4</v>
      </c>
      <c r="P392" s="22">
        <v>36</v>
      </c>
      <c r="Q392" s="20" t="s">
        <v>36</v>
      </c>
      <c r="R392" s="20" t="s">
        <v>36</v>
      </c>
      <c r="S392" s="20" t="s">
        <v>36</v>
      </c>
      <c r="T392" s="20" t="s">
        <v>36</v>
      </c>
      <c r="U392" s="20" t="s">
        <v>36</v>
      </c>
      <c r="V392" s="20" t="s">
        <v>36</v>
      </c>
      <c r="W392" s="20" t="s">
        <v>36</v>
      </c>
      <c r="X392" s="20" t="s">
        <v>36</v>
      </c>
      <c r="Y392" s="20" t="s">
        <v>36</v>
      </c>
      <c r="Z392" s="20" t="s">
        <v>36</v>
      </c>
      <c r="AA392" s="20" t="s">
        <v>36</v>
      </c>
      <c r="AB392" s="20" t="s">
        <v>36</v>
      </c>
      <c r="AC392" s="20" t="s">
        <v>36</v>
      </c>
      <c r="AD392" s="20" t="s">
        <v>36</v>
      </c>
      <c r="AE392" s="20" t="s">
        <v>36</v>
      </c>
      <c r="AF392" s="20" t="s">
        <v>36</v>
      </c>
      <c r="AG392" s="20" t="s">
        <v>36</v>
      </c>
      <c r="AH392" s="22">
        <v>44</v>
      </c>
      <c r="AI392" s="22"/>
      <c r="AJ392" s="20">
        <v>1</v>
      </c>
      <c r="AK392" s="20">
        <v>50000</v>
      </c>
    </row>
    <row r="393" spans="1:37" ht="21.95" customHeight="1">
      <c r="A393" s="15"/>
      <c r="B393" s="16"/>
      <c r="C393" s="17">
        <v>1</v>
      </c>
      <c r="D393" s="16"/>
      <c r="E393" s="18" t="s">
        <v>419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6">
        <f>SUM(AJ394)</f>
        <v>1</v>
      </c>
      <c r="AK393" s="16">
        <f>SUM(AK394)</f>
        <v>50000</v>
      </c>
    </row>
    <row r="394" spans="1:37" ht="24" customHeight="1">
      <c r="A394" s="15"/>
      <c r="B394" s="20"/>
      <c r="C394" s="20"/>
      <c r="D394" s="20">
        <v>1</v>
      </c>
      <c r="E394" s="21" t="s">
        <v>420</v>
      </c>
      <c r="F394" s="22">
        <v>17</v>
      </c>
      <c r="G394" s="22">
        <v>5</v>
      </c>
      <c r="H394" s="20" t="s">
        <v>36</v>
      </c>
      <c r="I394" s="22">
        <v>22</v>
      </c>
      <c r="J394" s="22">
        <v>10</v>
      </c>
      <c r="K394" s="22">
        <v>7</v>
      </c>
      <c r="L394" s="22">
        <v>4</v>
      </c>
      <c r="M394" s="22">
        <v>8</v>
      </c>
      <c r="N394" s="22">
        <v>6</v>
      </c>
      <c r="O394" s="22">
        <v>6</v>
      </c>
      <c r="P394" s="22">
        <v>41</v>
      </c>
      <c r="Q394" s="20" t="s">
        <v>36</v>
      </c>
      <c r="R394" s="20" t="s">
        <v>36</v>
      </c>
      <c r="S394" s="20" t="s">
        <v>36</v>
      </c>
      <c r="T394" s="20" t="s">
        <v>36</v>
      </c>
      <c r="U394" s="20" t="s">
        <v>36</v>
      </c>
      <c r="V394" s="20" t="s">
        <v>36</v>
      </c>
      <c r="W394" s="20" t="s">
        <v>36</v>
      </c>
      <c r="X394" s="20" t="s">
        <v>36</v>
      </c>
      <c r="Y394" s="20" t="s">
        <v>36</v>
      </c>
      <c r="Z394" s="20" t="s">
        <v>36</v>
      </c>
      <c r="AA394" s="20" t="s">
        <v>36</v>
      </c>
      <c r="AB394" s="20" t="s">
        <v>36</v>
      </c>
      <c r="AC394" s="20" t="s">
        <v>36</v>
      </c>
      <c r="AD394" s="20" t="s">
        <v>36</v>
      </c>
      <c r="AE394" s="20" t="s">
        <v>36</v>
      </c>
      <c r="AF394" s="20" t="s">
        <v>36</v>
      </c>
      <c r="AG394" s="20" t="s">
        <v>36</v>
      </c>
      <c r="AH394" s="22">
        <v>63</v>
      </c>
      <c r="AI394" s="22"/>
      <c r="AJ394" s="20">
        <v>1</v>
      </c>
      <c r="AK394" s="20">
        <v>50000</v>
      </c>
    </row>
    <row r="395" spans="1:37" ht="24" customHeight="1">
      <c r="A395" s="15"/>
      <c r="B395" s="16"/>
      <c r="C395" s="17">
        <v>1</v>
      </c>
      <c r="D395" s="16"/>
      <c r="E395" s="18" t="s">
        <v>421</v>
      </c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6">
        <f>SUM(AJ396)</f>
        <v>1</v>
      </c>
      <c r="AK395" s="16">
        <f>SUM(AK396)</f>
        <v>50000</v>
      </c>
    </row>
    <row r="396" spans="1:37" ht="24" customHeight="1">
      <c r="A396" s="37"/>
      <c r="B396" s="38"/>
      <c r="C396" s="38"/>
      <c r="D396" s="38">
        <v>1</v>
      </c>
      <c r="E396" s="39" t="s">
        <v>422</v>
      </c>
      <c r="F396" s="40">
        <v>16</v>
      </c>
      <c r="G396" s="40">
        <v>7</v>
      </c>
      <c r="H396" s="38" t="s">
        <v>36</v>
      </c>
      <c r="I396" s="40">
        <v>23</v>
      </c>
      <c r="J396" s="40">
        <v>15</v>
      </c>
      <c r="K396" s="40">
        <v>7</v>
      </c>
      <c r="L396" s="40">
        <v>11</v>
      </c>
      <c r="M396" s="40">
        <v>19</v>
      </c>
      <c r="N396" s="40">
        <v>7</v>
      </c>
      <c r="O396" s="40">
        <v>11</v>
      </c>
      <c r="P396" s="40">
        <v>70</v>
      </c>
      <c r="Q396" s="40">
        <v>14</v>
      </c>
      <c r="R396" s="40">
        <v>20</v>
      </c>
      <c r="S396" s="38" t="s">
        <v>36</v>
      </c>
      <c r="T396" s="40">
        <v>34</v>
      </c>
      <c r="U396" s="38" t="s">
        <v>36</v>
      </c>
      <c r="V396" s="38" t="s">
        <v>36</v>
      </c>
      <c r="W396" s="38" t="s">
        <v>36</v>
      </c>
      <c r="X396" s="38" t="s">
        <v>36</v>
      </c>
      <c r="Y396" s="38" t="s">
        <v>36</v>
      </c>
      <c r="Z396" s="38" t="s">
        <v>36</v>
      </c>
      <c r="AA396" s="38" t="s">
        <v>36</v>
      </c>
      <c r="AB396" s="38" t="s">
        <v>36</v>
      </c>
      <c r="AC396" s="38" t="s">
        <v>36</v>
      </c>
      <c r="AD396" s="38" t="s">
        <v>36</v>
      </c>
      <c r="AE396" s="38" t="s">
        <v>36</v>
      </c>
      <c r="AF396" s="38" t="s">
        <v>36</v>
      </c>
      <c r="AG396" s="38" t="s">
        <v>36</v>
      </c>
      <c r="AH396" s="40">
        <v>127</v>
      </c>
      <c r="AI396" s="40"/>
      <c r="AJ396" s="38">
        <v>1</v>
      </c>
      <c r="AK396" s="38">
        <v>50000</v>
      </c>
    </row>
    <row r="397" spans="1:37" ht="24.75" customHeight="1">
      <c r="A397" s="15"/>
      <c r="B397" s="16"/>
      <c r="C397" s="17">
        <v>1</v>
      </c>
      <c r="D397" s="16"/>
      <c r="E397" s="18" t="s">
        <v>423</v>
      </c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6">
        <f>SUM(AJ398)</f>
        <v>1</v>
      </c>
      <c r="AK397" s="16">
        <f>SUM(AK398)</f>
        <v>50000</v>
      </c>
    </row>
    <row r="398" spans="1:37" ht="24.75" customHeight="1">
      <c r="A398" s="15"/>
      <c r="B398" s="20"/>
      <c r="C398" s="20"/>
      <c r="D398" s="20">
        <v>1</v>
      </c>
      <c r="E398" s="21" t="s">
        <v>424</v>
      </c>
      <c r="F398" s="22">
        <v>2</v>
      </c>
      <c r="G398" s="22">
        <v>4</v>
      </c>
      <c r="H398" s="20" t="s">
        <v>36</v>
      </c>
      <c r="I398" s="22">
        <v>6</v>
      </c>
      <c r="J398" s="20" t="s">
        <v>36</v>
      </c>
      <c r="K398" s="22">
        <v>1</v>
      </c>
      <c r="L398" s="22">
        <v>1</v>
      </c>
      <c r="M398" s="22">
        <v>4</v>
      </c>
      <c r="N398" s="22">
        <v>4</v>
      </c>
      <c r="O398" s="22">
        <v>4</v>
      </c>
      <c r="P398" s="22">
        <v>14</v>
      </c>
      <c r="Q398" s="20" t="s">
        <v>36</v>
      </c>
      <c r="R398" s="20" t="s">
        <v>36</v>
      </c>
      <c r="S398" s="20" t="s">
        <v>36</v>
      </c>
      <c r="T398" s="20" t="s">
        <v>36</v>
      </c>
      <c r="U398" s="20" t="s">
        <v>36</v>
      </c>
      <c r="V398" s="20" t="s">
        <v>36</v>
      </c>
      <c r="W398" s="20" t="s">
        <v>36</v>
      </c>
      <c r="X398" s="20" t="s">
        <v>36</v>
      </c>
      <c r="Y398" s="20" t="s">
        <v>36</v>
      </c>
      <c r="Z398" s="20" t="s">
        <v>36</v>
      </c>
      <c r="AA398" s="20" t="s">
        <v>36</v>
      </c>
      <c r="AB398" s="20" t="s">
        <v>36</v>
      </c>
      <c r="AC398" s="20" t="s">
        <v>36</v>
      </c>
      <c r="AD398" s="20" t="s">
        <v>36</v>
      </c>
      <c r="AE398" s="20" t="s">
        <v>36</v>
      </c>
      <c r="AF398" s="20" t="s">
        <v>36</v>
      </c>
      <c r="AG398" s="20" t="s">
        <v>36</v>
      </c>
      <c r="AH398" s="22">
        <v>20</v>
      </c>
      <c r="AI398" s="22"/>
      <c r="AJ398" s="20">
        <v>1</v>
      </c>
      <c r="AK398" s="20">
        <v>50000</v>
      </c>
    </row>
    <row r="399" spans="1:37" ht="24.75" customHeight="1">
      <c r="A399" s="23">
        <v>55</v>
      </c>
      <c r="B399" s="23">
        <f>SUM(B400:B406)</f>
        <v>0</v>
      </c>
      <c r="C399" s="23">
        <f>SUM(C400:C406)</f>
        <v>3</v>
      </c>
      <c r="D399" s="23">
        <f>SUM(D400:D406)</f>
        <v>4</v>
      </c>
      <c r="E399" s="24" t="s">
        <v>425</v>
      </c>
      <c r="F399" s="36">
        <f t="shared" ref="F399:AI399" si="52">SUM(F400:F406)</f>
        <v>66</v>
      </c>
      <c r="G399" s="36">
        <f t="shared" si="52"/>
        <v>53</v>
      </c>
      <c r="H399" s="36">
        <f t="shared" si="52"/>
        <v>0</v>
      </c>
      <c r="I399" s="36">
        <f t="shared" si="52"/>
        <v>119</v>
      </c>
      <c r="J399" s="36">
        <f t="shared" si="52"/>
        <v>44</v>
      </c>
      <c r="K399" s="36">
        <f t="shared" si="52"/>
        <v>44</v>
      </c>
      <c r="L399" s="36">
        <f t="shared" si="52"/>
        <v>33</v>
      </c>
      <c r="M399" s="36">
        <f t="shared" si="52"/>
        <v>42</v>
      </c>
      <c r="N399" s="36">
        <f t="shared" si="52"/>
        <v>43</v>
      </c>
      <c r="O399" s="36">
        <f t="shared" si="52"/>
        <v>35</v>
      </c>
      <c r="P399" s="36">
        <f t="shared" si="52"/>
        <v>241</v>
      </c>
      <c r="Q399" s="36">
        <f t="shared" si="52"/>
        <v>0</v>
      </c>
      <c r="R399" s="36">
        <f t="shared" si="52"/>
        <v>0</v>
      </c>
      <c r="S399" s="36">
        <f t="shared" si="52"/>
        <v>0</v>
      </c>
      <c r="T399" s="36">
        <f t="shared" si="52"/>
        <v>0</v>
      </c>
      <c r="U399" s="36">
        <f t="shared" si="52"/>
        <v>0</v>
      </c>
      <c r="V399" s="36">
        <f t="shared" si="52"/>
        <v>0</v>
      </c>
      <c r="W399" s="36">
        <f t="shared" si="52"/>
        <v>0</v>
      </c>
      <c r="X399" s="36">
        <f t="shared" si="52"/>
        <v>0</v>
      </c>
      <c r="Y399" s="36">
        <f t="shared" si="52"/>
        <v>0</v>
      </c>
      <c r="Z399" s="36">
        <f t="shared" si="52"/>
        <v>0</v>
      </c>
      <c r="AA399" s="36">
        <f t="shared" si="52"/>
        <v>0</v>
      </c>
      <c r="AB399" s="36">
        <f t="shared" si="52"/>
        <v>0</v>
      </c>
      <c r="AC399" s="36">
        <f t="shared" si="52"/>
        <v>0</v>
      </c>
      <c r="AD399" s="36">
        <f t="shared" si="52"/>
        <v>0</v>
      </c>
      <c r="AE399" s="36">
        <f t="shared" si="52"/>
        <v>0</v>
      </c>
      <c r="AF399" s="36">
        <f t="shared" si="52"/>
        <v>0</v>
      </c>
      <c r="AG399" s="36">
        <f t="shared" si="52"/>
        <v>0</v>
      </c>
      <c r="AH399" s="36">
        <f t="shared" si="52"/>
        <v>360</v>
      </c>
      <c r="AI399" s="36">
        <f t="shared" si="52"/>
        <v>0</v>
      </c>
      <c r="AJ399" s="23">
        <f>SUM(AJ400:AJ406)/2</f>
        <v>4</v>
      </c>
      <c r="AK399" s="23">
        <f>SUM(AK400:AK406)/2</f>
        <v>200000</v>
      </c>
    </row>
    <row r="400" spans="1:37" ht="24.75" customHeight="1">
      <c r="A400" s="15"/>
      <c r="B400" s="16"/>
      <c r="C400" s="17">
        <v>1</v>
      </c>
      <c r="D400" s="16"/>
      <c r="E400" s="18" t="s">
        <v>426</v>
      </c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6">
        <f>SUM(AJ401)</f>
        <v>1</v>
      </c>
      <c r="AK400" s="16">
        <f>SUM(AK401)</f>
        <v>50000</v>
      </c>
    </row>
    <row r="401" spans="1:37" ht="24.75" customHeight="1">
      <c r="A401" s="15"/>
      <c r="B401" s="20"/>
      <c r="C401" s="20"/>
      <c r="D401" s="20">
        <v>1</v>
      </c>
      <c r="E401" s="21" t="s">
        <v>427</v>
      </c>
      <c r="F401" s="22">
        <v>27</v>
      </c>
      <c r="G401" s="22">
        <v>16</v>
      </c>
      <c r="H401" s="20" t="s">
        <v>36</v>
      </c>
      <c r="I401" s="22">
        <v>43</v>
      </c>
      <c r="J401" s="20" t="s">
        <v>36</v>
      </c>
      <c r="K401" s="20" t="s">
        <v>36</v>
      </c>
      <c r="L401" s="20" t="s">
        <v>36</v>
      </c>
      <c r="M401" s="20" t="s">
        <v>36</v>
      </c>
      <c r="N401" s="20" t="s">
        <v>36</v>
      </c>
      <c r="O401" s="20" t="s">
        <v>36</v>
      </c>
      <c r="P401" s="20" t="s">
        <v>36</v>
      </c>
      <c r="Q401" s="20" t="s">
        <v>36</v>
      </c>
      <c r="R401" s="20" t="s">
        <v>36</v>
      </c>
      <c r="S401" s="20" t="s">
        <v>36</v>
      </c>
      <c r="T401" s="20" t="s">
        <v>36</v>
      </c>
      <c r="U401" s="20" t="s">
        <v>36</v>
      </c>
      <c r="V401" s="20" t="s">
        <v>36</v>
      </c>
      <c r="W401" s="20" t="s">
        <v>36</v>
      </c>
      <c r="X401" s="20" t="s">
        <v>36</v>
      </c>
      <c r="Y401" s="20" t="s">
        <v>36</v>
      </c>
      <c r="Z401" s="20" t="s">
        <v>36</v>
      </c>
      <c r="AA401" s="20" t="s">
        <v>36</v>
      </c>
      <c r="AB401" s="20" t="s">
        <v>36</v>
      </c>
      <c r="AC401" s="20" t="s">
        <v>36</v>
      </c>
      <c r="AD401" s="20" t="s">
        <v>36</v>
      </c>
      <c r="AE401" s="20" t="s">
        <v>36</v>
      </c>
      <c r="AF401" s="20" t="s">
        <v>36</v>
      </c>
      <c r="AG401" s="20" t="s">
        <v>36</v>
      </c>
      <c r="AH401" s="22">
        <v>43</v>
      </c>
      <c r="AI401" s="22"/>
      <c r="AJ401" s="20">
        <v>1</v>
      </c>
      <c r="AK401" s="20">
        <v>50000</v>
      </c>
    </row>
    <row r="402" spans="1:37" ht="24.75" customHeight="1">
      <c r="A402" s="15"/>
      <c r="B402" s="16"/>
      <c r="C402" s="17">
        <v>1</v>
      </c>
      <c r="D402" s="16"/>
      <c r="E402" s="18" t="s">
        <v>428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6">
        <f>SUM(AJ403)</f>
        <v>1</v>
      </c>
      <c r="AK402" s="16">
        <f>SUM(AK403)</f>
        <v>50000</v>
      </c>
    </row>
    <row r="403" spans="1:37" ht="24.75" customHeight="1">
      <c r="A403" s="15"/>
      <c r="B403" s="20"/>
      <c r="C403" s="20"/>
      <c r="D403" s="20">
        <v>1</v>
      </c>
      <c r="E403" s="21" t="s">
        <v>429</v>
      </c>
      <c r="F403" s="22">
        <v>13</v>
      </c>
      <c r="G403" s="22">
        <v>7</v>
      </c>
      <c r="H403" s="20" t="s">
        <v>36</v>
      </c>
      <c r="I403" s="22">
        <v>20</v>
      </c>
      <c r="J403" s="22">
        <v>2</v>
      </c>
      <c r="K403" s="22">
        <v>5</v>
      </c>
      <c r="L403" s="22">
        <v>6</v>
      </c>
      <c r="M403" s="22">
        <v>5</v>
      </c>
      <c r="N403" s="22">
        <v>7</v>
      </c>
      <c r="O403" s="22">
        <v>6</v>
      </c>
      <c r="P403" s="22">
        <v>31</v>
      </c>
      <c r="Q403" s="20" t="s">
        <v>36</v>
      </c>
      <c r="R403" s="20" t="s">
        <v>36</v>
      </c>
      <c r="S403" s="20" t="s">
        <v>36</v>
      </c>
      <c r="T403" s="20" t="s">
        <v>36</v>
      </c>
      <c r="U403" s="20" t="s">
        <v>36</v>
      </c>
      <c r="V403" s="20" t="s">
        <v>36</v>
      </c>
      <c r="W403" s="20" t="s">
        <v>36</v>
      </c>
      <c r="X403" s="20" t="s">
        <v>36</v>
      </c>
      <c r="Y403" s="20" t="s">
        <v>36</v>
      </c>
      <c r="Z403" s="20" t="s">
        <v>36</v>
      </c>
      <c r="AA403" s="20" t="s">
        <v>36</v>
      </c>
      <c r="AB403" s="20" t="s">
        <v>36</v>
      </c>
      <c r="AC403" s="20" t="s">
        <v>36</v>
      </c>
      <c r="AD403" s="20" t="s">
        <v>36</v>
      </c>
      <c r="AE403" s="20" t="s">
        <v>36</v>
      </c>
      <c r="AF403" s="20" t="s">
        <v>36</v>
      </c>
      <c r="AG403" s="20" t="s">
        <v>36</v>
      </c>
      <c r="AH403" s="22">
        <v>51</v>
      </c>
      <c r="AI403" s="22"/>
      <c r="AJ403" s="20">
        <v>1</v>
      </c>
      <c r="AK403" s="20">
        <v>50000</v>
      </c>
    </row>
    <row r="404" spans="1:37" ht="24.75" customHeight="1">
      <c r="A404" s="15"/>
      <c r="B404" s="16"/>
      <c r="C404" s="17">
        <v>1</v>
      </c>
      <c r="D404" s="16"/>
      <c r="E404" s="18" t="s">
        <v>430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6">
        <f>SUM(AJ405:AJ406)</f>
        <v>2</v>
      </c>
      <c r="AK404" s="16">
        <f>SUM(AK405:AK406)</f>
        <v>100000</v>
      </c>
    </row>
    <row r="405" spans="1:37" ht="24.75" customHeight="1">
      <c r="A405" s="15"/>
      <c r="B405" s="20"/>
      <c r="C405" s="20"/>
      <c r="D405" s="20">
        <v>1</v>
      </c>
      <c r="E405" s="21" t="s">
        <v>431</v>
      </c>
      <c r="F405" s="22">
        <v>19</v>
      </c>
      <c r="G405" s="22">
        <v>19</v>
      </c>
      <c r="H405" s="20" t="s">
        <v>36</v>
      </c>
      <c r="I405" s="22">
        <v>38</v>
      </c>
      <c r="J405" s="22">
        <v>31</v>
      </c>
      <c r="K405" s="22">
        <v>27</v>
      </c>
      <c r="L405" s="22">
        <v>19</v>
      </c>
      <c r="M405" s="22">
        <v>27</v>
      </c>
      <c r="N405" s="22">
        <v>25</v>
      </c>
      <c r="O405" s="22">
        <v>19</v>
      </c>
      <c r="P405" s="22">
        <v>148</v>
      </c>
      <c r="Q405" s="20" t="s">
        <v>36</v>
      </c>
      <c r="R405" s="20" t="s">
        <v>36</v>
      </c>
      <c r="S405" s="20" t="s">
        <v>36</v>
      </c>
      <c r="T405" s="20" t="s">
        <v>36</v>
      </c>
      <c r="U405" s="20" t="s">
        <v>36</v>
      </c>
      <c r="V405" s="20" t="s">
        <v>36</v>
      </c>
      <c r="W405" s="20" t="s">
        <v>36</v>
      </c>
      <c r="X405" s="20" t="s">
        <v>36</v>
      </c>
      <c r="Y405" s="20" t="s">
        <v>36</v>
      </c>
      <c r="Z405" s="20" t="s">
        <v>36</v>
      </c>
      <c r="AA405" s="20" t="s">
        <v>36</v>
      </c>
      <c r="AB405" s="20" t="s">
        <v>36</v>
      </c>
      <c r="AC405" s="20" t="s">
        <v>36</v>
      </c>
      <c r="AD405" s="20" t="s">
        <v>36</v>
      </c>
      <c r="AE405" s="20" t="s">
        <v>36</v>
      </c>
      <c r="AF405" s="20" t="s">
        <v>36</v>
      </c>
      <c r="AG405" s="20" t="s">
        <v>36</v>
      </c>
      <c r="AH405" s="22">
        <v>186</v>
      </c>
      <c r="AI405" s="22"/>
      <c r="AJ405" s="20">
        <v>1</v>
      </c>
      <c r="AK405" s="20">
        <v>50000</v>
      </c>
    </row>
    <row r="406" spans="1:37" ht="24.75" customHeight="1">
      <c r="A406" s="25"/>
      <c r="B406" s="26"/>
      <c r="C406" s="26"/>
      <c r="D406" s="26">
        <v>1</v>
      </c>
      <c r="E406" s="27" t="s">
        <v>432</v>
      </c>
      <c r="F406" s="28">
        <v>7</v>
      </c>
      <c r="G406" s="28">
        <v>11</v>
      </c>
      <c r="H406" s="26" t="s">
        <v>36</v>
      </c>
      <c r="I406" s="28">
        <v>18</v>
      </c>
      <c r="J406" s="28">
        <v>11</v>
      </c>
      <c r="K406" s="28">
        <v>12</v>
      </c>
      <c r="L406" s="28">
        <v>8</v>
      </c>
      <c r="M406" s="28">
        <v>10</v>
      </c>
      <c r="N406" s="28">
        <v>11</v>
      </c>
      <c r="O406" s="28">
        <v>10</v>
      </c>
      <c r="P406" s="28">
        <v>62</v>
      </c>
      <c r="Q406" s="26" t="s">
        <v>36</v>
      </c>
      <c r="R406" s="26" t="s">
        <v>36</v>
      </c>
      <c r="S406" s="26" t="s">
        <v>36</v>
      </c>
      <c r="T406" s="26" t="s">
        <v>36</v>
      </c>
      <c r="U406" s="26" t="s">
        <v>36</v>
      </c>
      <c r="V406" s="26" t="s">
        <v>36</v>
      </c>
      <c r="W406" s="26" t="s">
        <v>36</v>
      </c>
      <c r="X406" s="26" t="s">
        <v>36</v>
      </c>
      <c r="Y406" s="26" t="s">
        <v>36</v>
      </c>
      <c r="Z406" s="26" t="s">
        <v>36</v>
      </c>
      <c r="AA406" s="26" t="s">
        <v>36</v>
      </c>
      <c r="AB406" s="26" t="s">
        <v>36</v>
      </c>
      <c r="AC406" s="26" t="s">
        <v>36</v>
      </c>
      <c r="AD406" s="26" t="s">
        <v>36</v>
      </c>
      <c r="AE406" s="26" t="s">
        <v>36</v>
      </c>
      <c r="AF406" s="26" t="s">
        <v>36</v>
      </c>
      <c r="AG406" s="26" t="s">
        <v>36</v>
      </c>
      <c r="AH406" s="28">
        <v>80</v>
      </c>
      <c r="AI406" s="28"/>
      <c r="AJ406" s="26">
        <v>1</v>
      </c>
      <c r="AK406" s="26">
        <v>50000</v>
      </c>
    </row>
    <row r="407" spans="1:37" ht="24.75" customHeight="1">
      <c r="A407" s="34">
        <v>56</v>
      </c>
      <c r="B407" s="34">
        <f>SUM(B408:B409)</f>
        <v>0</v>
      </c>
      <c r="C407" s="34">
        <f>SUM(C408:C409)</f>
        <v>1</v>
      </c>
      <c r="D407" s="34">
        <f>SUM(D408:D409)</f>
        <v>1</v>
      </c>
      <c r="E407" s="35" t="s">
        <v>433</v>
      </c>
      <c r="F407" s="46">
        <f t="shared" ref="F407:AI407" si="53">SUM(F408:F409)</f>
        <v>10</v>
      </c>
      <c r="G407" s="46">
        <f t="shared" si="53"/>
        <v>20</v>
      </c>
      <c r="H407" s="46">
        <f t="shared" si="53"/>
        <v>14</v>
      </c>
      <c r="I407" s="46">
        <f t="shared" si="53"/>
        <v>44</v>
      </c>
      <c r="J407" s="46">
        <f t="shared" si="53"/>
        <v>10</v>
      </c>
      <c r="K407" s="46">
        <f t="shared" si="53"/>
        <v>13</v>
      </c>
      <c r="L407" s="46">
        <f t="shared" si="53"/>
        <v>10</v>
      </c>
      <c r="M407" s="46">
        <f t="shared" si="53"/>
        <v>20</v>
      </c>
      <c r="N407" s="46">
        <f t="shared" si="53"/>
        <v>17</v>
      </c>
      <c r="O407" s="46">
        <f t="shared" si="53"/>
        <v>40</v>
      </c>
      <c r="P407" s="46">
        <f t="shared" si="53"/>
        <v>110</v>
      </c>
      <c r="Q407" s="46">
        <f t="shared" si="53"/>
        <v>49</v>
      </c>
      <c r="R407" s="46">
        <f t="shared" si="53"/>
        <v>57</v>
      </c>
      <c r="S407" s="46">
        <f t="shared" si="53"/>
        <v>30</v>
      </c>
      <c r="T407" s="46">
        <f t="shared" si="53"/>
        <v>136</v>
      </c>
      <c r="U407" s="46">
        <f t="shared" si="53"/>
        <v>0</v>
      </c>
      <c r="V407" s="46">
        <f t="shared" si="53"/>
        <v>0</v>
      </c>
      <c r="W407" s="46">
        <f t="shared" si="53"/>
        <v>0</v>
      </c>
      <c r="X407" s="46">
        <f t="shared" si="53"/>
        <v>0</v>
      </c>
      <c r="Y407" s="46">
        <f t="shared" si="53"/>
        <v>0</v>
      </c>
      <c r="Z407" s="46">
        <f t="shared" si="53"/>
        <v>0</v>
      </c>
      <c r="AA407" s="46">
        <f t="shared" si="53"/>
        <v>0</v>
      </c>
      <c r="AB407" s="46">
        <f t="shared" si="53"/>
        <v>0</v>
      </c>
      <c r="AC407" s="46">
        <f t="shared" si="53"/>
        <v>0</v>
      </c>
      <c r="AD407" s="46">
        <f t="shared" si="53"/>
        <v>0</v>
      </c>
      <c r="AE407" s="46">
        <f t="shared" si="53"/>
        <v>0</v>
      </c>
      <c r="AF407" s="46">
        <f t="shared" si="53"/>
        <v>0</v>
      </c>
      <c r="AG407" s="46">
        <f t="shared" si="53"/>
        <v>0</v>
      </c>
      <c r="AH407" s="46">
        <f t="shared" si="53"/>
        <v>290</v>
      </c>
      <c r="AI407" s="46">
        <f t="shared" si="53"/>
        <v>0</v>
      </c>
      <c r="AJ407" s="34">
        <f>SUM(AJ408:AJ409)/2</f>
        <v>1</v>
      </c>
      <c r="AK407" s="34">
        <f>SUM(AK408:AK409)/2</f>
        <v>50000</v>
      </c>
    </row>
    <row r="408" spans="1:37" ht="24.75" customHeight="1">
      <c r="A408" s="15"/>
      <c r="B408" s="16"/>
      <c r="C408" s="17">
        <v>1</v>
      </c>
      <c r="D408" s="16"/>
      <c r="E408" s="18" t="s">
        <v>434</v>
      </c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6">
        <f>SUM(AJ409)</f>
        <v>1</v>
      </c>
      <c r="AK408" s="16">
        <f>SUM(AK409)</f>
        <v>50000</v>
      </c>
    </row>
    <row r="409" spans="1:37" ht="24.75" customHeight="1">
      <c r="A409" s="15"/>
      <c r="B409" s="20"/>
      <c r="C409" s="20"/>
      <c r="D409" s="20">
        <v>1</v>
      </c>
      <c r="E409" s="21" t="s">
        <v>435</v>
      </c>
      <c r="F409" s="22">
        <v>10</v>
      </c>
      <c r="G409" s="22">
        <v>20</v>
      </c>
      <c r="H409" s="22">
        <v>14</v>
      </c>
      <c r="I409" s="22">
        <v>44</v>
      </c>
      <c r="J409" s="22">
        <v>10</v>
      </c>
      <c r="K409" s="22">
        <v>13</v>
      </c>
      <c r="L409" s="22">
        <v>10</v>
      </c>
      <c r="M409" s="22">
        <v>20</v>
      </c>
      <c r="N409" s="22">
        <v>17</v>
      </c>
      <c r="O409" s="22">
        <v>40</v>
      </c>
      <c r="P409" s="22">
        <v>110</v>
      </c>
      <c r="Q409" s="22">
        <v>49</v>
      </c>
      <c r="R409" s="22">
        <v>57</v>
      </c>
      <c r="S409" s="22">
        <v>30</v>
      </c>
      <c r="T409" s="22">
        <v>136</v>
      </c>
      <c r="U409" s="20" t="s">
        <v>36</v>
      </c>
      <c r="V409" s="20" t="s">
        <v>36</v>
      </c>
      <c r="W409" s="20" t="s">
        <v>36</v>
      </c>
      <c r="X409" s="20" t="s">
        <v>36</v>
      </c>
      <c r="Y409" s="20" t="s">
        <v>36</v>
      </c>
      <c r="Z409" s="20" t="s">
        <v>36</v>
      </c>
      <c r="AA409" s="20" t="s">
        <v>36</v>
      </c>
      <c r="AB409" s="20" t="s">
        <v>36</v>
      </c>
      <c r="AC409" s="20" t="s">
        <v>36</v>
      </c>
      <c r="AD409" s="20" t="s">
        <v>36</v>
      </c>
      <c r="AE409" s="20" t="s">
        <v>36</v>
      </c>
      <c r="AF409" s="20" t="s">
        <v>36</v>
      </c>
      <c r="AG409" s="20" t="s">
        <v>36</v>
      </c>
      <c r="AH409" s="22">
        <v>290</v>
      </c>
      <c r="AI409" s="22"/>
      <c r="AJ409" s="20">
        <v>1</v>
      </c>
      <c r="AK409" s="20">
        <v>50000</v>
      </c>
    </row>
    <row r="410" spans="1:37" ht="24.75" customHeight="1">
      <c r="A410" s="23">
        <v>57</v>
      </c>
      <c r="B410" s="23">
        <f>SUM(B411:B416)</f>
        <v>0</v>
      </c>
      <c r="C410" s="23">
        <f>SUM(C411:C416)</f>
        <v>3</v>
      </c>
      <c r="D410" s="23">
        <f>SUM(D411:D416)</f>
        <v>3</v>
      </c>
      <c r="E410" s="24" t="s">
        <v>436</v>
      </c>
      <c r="F410" s="36">
        <f t="shared" ref="F410:AI410" si="54">SUM(F411:F416)</f>
        <v>96</v>
      </c>
      <c r="G410" s="36">
        <f t="shared" si="54"/>
        <v>47</v>
      </c>
      <c r="H410" s="36">
        <f t="shared" si="54"/>
        <v>37</v>
      </c>
      <c r="I410" s="36">
        <f t="shared" si="54"/>
        <v>180</v>
      </c>
      <c r="J410" s="36">
        <f t="shared" si="54"/>
        <v>29</v>
      </c>
      <c r="K410" s="36">
        <f t="shared" si="54"/>
        <v>10</v>
      </c>
      <c r="L410" s="36">
        <f t="shared" si="54"/>
        <v>11</v>
      </c>
      <c r="M410" s="36">
        <f t="shared" si="54"/>
        <v>11</v>
      </c>
      <c r="N410" s="36">
        <f t="shared" si="54"/>
        <v>16</v>
      </c>
      <c r="O410" s="36">
        <f t="shared" si="54"/>
        <v>19</v>
      </c>
      <c r="P410" s="36">
        <f t="shared" si="54"/>
        <v>96</v>
      </c>
      <c r="Q410" s="36">
        <f t="shared" si="54"/>
        <v>0</v>
      </c>
      <c r="R410" s="36">
        <f t="shared" si="54"/>
        <v>0</v>
      </c>
      <c r="S410" s="36">
        <f t="shared" si="54"/>
        <v>0</v>
      </c>
      <c r="T410" s="36">
        <f t="shared" si="54"/>
        <v>0</v>
      </c>
      <c r="U410" s="36">
        <f t="shared" si="54"/>
        <v>0</v>
      </c>
      <c r="V410" s="36">
        <f t="shared" si="54"/>
        <v>0</v>
      </c>
      <c r="W410" s="36">
        <f t="shared" si="54"/>
        <v>0</v>
      </c>
      <c r="X410" s="36">
        <f t="shared" si="54"/>
        <v>0</v>
      </c>
      <c r="Y410" s="36">
        <f t="shared" si="54"/>
        <v>0</v>
      </c>
      <c r="Z410" s="36">
        <f t="shared" si="54"/>
        <v>0</v>
      </c>
      <c r="AA410" s="36">
        <f t="shared" si="54"/>
        <v>0</v>
      </c>
      <c r="AB410" s="36">
        <f t="shared" si="54"/>
        <v>0</v>
      </c>
      <c r="AC410" s="36">
        <f t="shared" si="54"/>
        <v>0</v>
      </c>
      <c r="AD410" s="36">
        <f t="shared" si="54"/>
        <v>0</v>
      </c>
      <c r="AE410" s="36">
        <f t="shared" si="54"/>
        <v>0</v>
      </c>
      <c r="AF410" s="36">
        <f t="shared" si="54"/>
        <v>0</v>
      </c>
      <c r="AG410" s="36">
        <f t="shared" si="54"/>
        <v>0</v>
      </c>
      <c r="AH410" s="36">
        <f t="shared" si="54"/>
        <v>276</v>
      </c>
      <c r="AI410" s="36">
        <f t="shared" si="54"/>
        <v>0</v>
      </c>
      <c r="AJ410" s="23">
        <f>SUM(AJ411:AJ416)/2</f>
        <v>3</v>
      </c>
      <c r="AK410" s="23">
        <f>SUM(AK411:AK416)/2</f>
        <v>150000</v>
      </c>
    </row>
    <row r="411" spans="1:37" ht="24.75" customHeight="1">
      <c r="A411" s="15"/>
      <c r="B411" s="16"/>
      <c r="C411" s="17">
        <v>1</v>
      </c>
      <c r="D411" s="16"/>
      <c r="E411" s="18" t="s">
        <v>437</v>
      </c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6">
        <f>SUM(AJ412)</f>
        <v>1</v>
      </c>
      <c r="AK411" s="16">
        <f>SUM(AK412)</f>
        <v>50000</v>
      </c>
    </row>
    <row r="412" spans="1:37" ht="24.75" customHeight="1">
      <c r="A412" s="15"/>
      <c r="B412" s="20"/>
      <c r="C412" s="20"/>
      <c r="D412" s="20">
        <v>1</v>
      </c>
      <c r="E412" s="21" t="s">
        <v>438</v>
      </c>
      <c r="F412" s="22">
        <v>14</v>
      </c>
      <c r="G412" s="20" t="s">
        <v>36</v>
      </c>
      <c r="H412" s="20" t="s">
        <v>36</v>
      </c>
      <c r="I412" s="22">
        <v>14</v>
      </c>
      <c r="J412" s="22">
        <v>29</v>
      </c>
      <c r="K412" s="22">
        <v>10</v>
      </c>
      <c r="L412" s="22">
        <v>11</v>
      </c>
      <c r="M412" s="22">
        <v>11</v>
      </c>
      <c r="N412" s="22">
        <v>16</v>
      </c>
      <c r="O412" s="22">
        <v>19</v>
      </c>
      <c r="P412" s="22">
        <v>96</v>
      </c>
      <c r="Q412" s="20" t="s">
        <v>36</v>
      </c>
      <c r="R412" s="20" t="s">
        <v>36</v>
      </c>
      <c r="S412" s="20" t="s">
        <v>36</v>
      </c>
      <c r="T412" s="20" t="s">
        <v>36</v>
      </c>
      <c r="U412" s="20" t="s">
        <v>36</v>
      </c>
      <c r="V412" s="20" t="s">
        <v>36</v>
      </c>
      <c r="W412" s="20" t="s">
        <v>36</v>
      </c>
      <c r="X412" s="20" t="s">
        <v>36</v>
      </c>
      <c r="Y412" s="20" t="s">
        <v>36</v>
      </c>
      <c r="Z412" s="20" t="s">
        <v>36</v>
      </c>
      <c r="AA412" s="20" t="s">
        <v>36</v>
      </c>
      <c r="AB412" s="20" t="s">
        <v>36</v>
      </c>
      <c r="AC412" s="20" t="s">
        <v>36</v>
      </c>
      <c r="AD412" s="20" t="s">
        <v>36</v>
      </c>
      <c r="AE412" s="20" t="s">
        <v>36</v>
      </c>
      <c r="AF412" s="20" t="s">
        <v>36</v>
      </c>
      <c r="AG412" s="20" t="s">
        <v>36</v>
      </c>
      <c r="AH412" s="22">
        <v>110</v>
      </c>
      <c r="AI412" s="22"/>
      <c r="AJ412" s="20">
        <v>1</v>
      </c>
      <c r="AK412" s="20">
        <v>50000</v>
      </c>
    </row>
    <row r="413" spans="1:37" ht="24.75" customHeight="1">
      <c r="A413" s="15"/>
      <c r="B413" s="16"/>
      <c r="C413" s="17">
        <v>1</v>
      </c>
      <c r="D413" s="16"/>
      <c r="E413" s="18" t="s">
        <v>439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6">
        <f>SUM(AJ414)</f>
        <v>1</v>
      </c>
      <c r="AK413" s="16">
        <f>SUM(AK414)</f>
        <v>50000</v>
      </c>
    </row>
    <row r="414" spans="1:37" ht="24.75" customHeight="1">
      <c r="A414" s="15"/>
      <c r="B414" s="20"/>
      <c r="C414" s="20"/>
      <c r="D414" s="20">
        <v>1</v>
      </c>
      <c r="E414" s="21" t="s">
        <v>440</v>
      </c>
      <c r="F414" s="22">
        <v>47</v>
      </c>
      <c r="G414" s="22">
        <v>27</v>
      </c>
      <c r="H414" s="22">
        <v>30</v>
      </c>
      <c r="I414" s="22">
        <v>104</v>
      </c>
      <c r="J414" s="20" t="s">
        <v>36</v>
      </c>
      <c r="K414" s="20" t="s">
        <v>36</v>
      </c>
      <c r="L414" s="20" t="s">
        <v>36</v>
      </c>
      <c r="M414" s="20" t="s">
        <v>36</v>
      </c>
      <c r="N414" s="20" t="s">
        <v>36</v>
      </c>
      <c r="O414" s="20" t="s">
        <v>36</v>
      </c>
      <c r="P414" s="20" t="s">
        <v>36</v>
      </c>
      <c r="Q414" s="20" t="s">
        <v>36</v>
      </c>
      <c r="R414" s="20" t="s">
        <v>36</v>
      </c>
      <c r="S414" s="20" t="s">
        <v>36</v>
      </c>
      <c r="T414" s="20" t="s">
        <v>36</v>
      </c>
      <c r="U414" s="20" t="s">
        <v>36</v>
      </c>
      <c r="V414" s="20" t="s">
        <v>36</v>
      </c>
      <c r="W414" s="20" t="s">
        <v>36</v>
      </c>
      <c r="X414" s="20" t="s">
        <v>36</v>
      </c>
      <c r="Y414" s="20" t="s">
        <v>36</v>
      </c>
      <c r="Z414" s="20" t="s">
        <v>36</v>
      </c>
      <c r="AA414" s="20" t="s">
        <v>36</v>
      </c>
      <c r="AB414" s="20" t="s">
        <v>36</v>
      </c>
      <c r="AC414" s="20" t="s">
        <v>36</v>
      </c>
      <c r="AD414" s="20" t="s">
        <v>36</v>
      </c>
      <c r="AE414" s="20" t="s">
        <v>36</v>
      </c>
      <c r="AF414" s="20" t="s">
        <v>36</v>
      </c>
      <c r="AG414" s="20" t="s">
        <v>36</v>
      </c>
      <c r="AH414" s="22">
        <v>104</v>
      </c>
      <c r="AI414" s="22"/>
      <c r="AJ414" s="20">
        <v>1</v>
      </c>
      <c r="AK414" s="20">
        <v>50000</v>
      </c>
    </row>
    <row r="415" spans="1:37" ht="24.75" customHeight="1">
      <c r="A415" s="15"/>
      <c r="B415" s="16"/>
      <c r="C415" s="17">
        <v>1</v>
      </c>
      <c r="D415" s="16"/>
      <c r="E415" s="18" t="s">
        <v>441</v>
      </c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6">
        <f>SUM(AJ416)</f>
        <v>1</v>
      </c>
      <c r="AK415" s="16">
        <f>SUM(AK416)</f>
        <v>50000</v>
      </c>
    </row>
    <row r="416" spans="1:37" ht="24.75" customHeight="1">
      <c r="A416" s="15"/>
      <c r="B416" s="20"/>
      <c r="C416" s="20"/>
      <c r="D416" s="20">
        <v>1</v>
      </c>
      <c r="E416" s="21" t="s">
        <v>442</v>
      </c>
      <c r="F416" s="22">
        <v>35</v>
      </c>
      <c r="G416" s="22">
        <v>20</v>
      </c>
      <c r="H416" s="22">
        <v>7</v>
      </c>
      <c r="I416" s="22">
        <v>62</v>
      </c>
      <c r="J416" s="20" t="s">
        <v>36</v>
      </c>
      <c r="K416" s="20" t="s">
        <v>36</v>
      </c>
      <c r="L416" s="20" t="s">
        <v>36</v>
      </c>
      <c r="M416" s="20" t="s">
        <v>36</v>
      </c>
      <c r="N416" s="20" t="s">
        <v>36</v>
      </c>
      <c r="O416" s="20" t="s">
        <v>36</v>
      </c>
      <c r="P416" s="20" t="s">
        <v>36</v>
      </c>
      <c r="Q416" s="20" t="s">
        <v>36</v>
      </c>
      <c r="R416" s="20" t="s">
        <v>36</v>
      </c>
      <c r="S416" s="20" t="s">
        <v>36</v>
      </c>
      <c r="T416" s="20" t="s">
        <v>36</v>
      </c>
      <c r="U416" s="20" t="s">
        <v>36</v>
      </c>
      <c r="V416" s="20" t="s">
        <v>36</v>
      </c>
      <c r="W416" s="20" t="s">
        <v>36</v>
      </c>
      <c r="X416" s="20" t="s">
        <v>36</v>
      </c>
      <c r="Y416" s="20" t="s">
        <v>36</v>
      </c>
      <c r="Z416" s="20" t="s">
        <v>36</v>
      </c>
      <c r="AA416" s="20" t="s">
        <v>36</v>
      </c>
      <c r="AB416" s="20" t="s">
        <v>36</v>
      </c>
      <c r="AC416" s="20" t="s">
        <v>36</v>
      </c>
      <c r="AD416" s="20" t="s">
        <v>36</v>
      </c>
      <c r="AE416" s="20" t="s">
        <v>36</v>
      </c>
      <c r="AF416" s="20" t="s">
        <v>36</v>
      </c>
      <c r="AG416" s="20" t="s">
        <v>36</v>
      </c>
      <c r="AH416" s="22">
        <v>62</v>
      </c>
      <c r="AI416" s="22"/>
      <c r="AJ416" s="20">
        <v>1</v>
      </c>
      <c r="AK416" s="20">
        <v>50000</v>
      </c>
    </row>
    <row r="417" spans="1:37" ht="24.75" customHeight="1">
      <c r="A417" s="23">
        <v>58</v>
      </c>
      <c r="B417" s="23">
        <f>SUM(B418:B421)</f>
        <v>0</v>
      </c>
      <c r="C417" s="23">
        <f>SUM(C418:C421)</f>
        <v>1</v>
      </c>
      <c r="D417" s="23">
        <f>SUM(D418:D421)</f>
        <v>3</v>
      </c>
      <c r="E417" s="24" t="s">
        <v>443</v>
      </c>
      <c r="F417" s="36">
        <f t="shared" ref="F417:AI417" si="55">SUM(F418:F421)</f>
        <v>38</v>
      </c>
      <c r="G417" s="36">
        <f t="shared" si="55"/>
        <v>34</v>
      </c>
      <c r="H417" s="36">
        <f t="shared" si="55"/>
        <v>24</v>
      </c>
      <c r="I417" s="36">
        <f t="shared" si="55"/>
        <v>96</v>
      </c>
      <c r="J417" s="36">
        <f t="shared" si="55"/>
        <v>37</v>
      </c>
      <c r="K417" s="36">
        <f t="shared" si="55"/>
        <v>34</v>
      </c>
      <c r="L417" s="36">
        <f t="shared" si="55"/>
        <v>29</v>
      </c>
      <c r="M417" s="36">
        <f t="shared" si="55"/>
        <v>42</v>
      </c>
      <c r="N417" s="36">
        <f t="shared" si="55"/>
        <v>42</v>
      </c>
      <c r="O417" s="36">
        <f t="shared" si="55"/>
        <v>28</v>
      </c>
      <c r="P417" s="36">
        <f t="shared" si="55"/>
        <v>212</v>
      </c>
      <c r="Q417" s="36">
        <f t="shared" si="55"/>
        <v>0</v>
      </c>
      <c r="R417" s="36">
        <f t="shared" si="55"/>
        <v>0</v>
      </c>
      <c r="S417" s="36">
        <f t="shared" si="55"/>
        <v>0</v>
      </c>
      <c r="T417" s="36">
        <f t="shared" si="55"/>
        <v>0</v>
      </c>
      <c r="U417" s="36">
        <f t="shared" si="55"/>
        <v>0</v>
      </c>
      <c r="V417" s="36">
        <f t="shared" si="55"/>
        <v>0</v>
      </c>
      <c r="W417" s="36">
        <f t="shared" si="55"/>
        <v>0</v>
      </c>
      <c r="X417" s="36">
        <f t="shared" si="55"/>
        <v>0</v>
      </c>
      <c r="Y417" s="36">
        <f t="shared" si="55"/>
        <v>0</v>
      </c>
      <c r="Z417" s="36">
        <f t="shared" si="55"/>
        <v>0</v>
      </c>
      <c r="AA417" s="36">
        <f t="shared" si="55"/>
        <v>0</v>
      </c>
      <c r="AB417" s="36">
        <f t="shared" si="55"/>
        <v>0</v>
      </c>
      <c r="AC417" s="36">
        <f t="shared" si="55"/>
        <v>0</v>
      </c>
      <c r="AD417" s="36">
        <f t="shared" si="55"/>
        <v>0</v>
      </c>
      <c r="AE417" s="36">
        <f t="shared" si="55"/>
        <v>0</v>
      </c>
      <c r="AF417" s="36">
        <f t="shared" si="55"/>
        <v>0</v>
      </c>
      <c r="AG417" s="36">
        <f t="shared" si="55"/>
        <v>0</v>
      </c>
      <c r="AH417" s="36">
        <f t="shared" si="55"/>
        <v>308</v>
      </c>
      <c r="AI417" s="36">
        <f t="shared" si="55"/>
        <v>0</v>
      </c>
      <c r="AJ417" s="23">
        <f>SUM(AJ418:AJ421)/2</f>
        <v>3</v>
      </c>
      <c r="AK417" s="23">
        <f>SUM(AK418:AK421)/2</f>
        <v>150000</v>
      </c>
    </row>
    <row r="418" spans="1:37" ht="24.75" customHeight="1">
      <c r="A418" s="15"/>
      <c r="B418" s="16"/>
      <c r="C418" s="17">
        <v>1</v>
      </c>
      <c r="D418" s="16"/>
      <c r="E418" s="18" t="s">
        <v>444</v>
      </c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6">
        <f>SUM(AJ419:AJ421)</f>
        <v>3</v>
      </c>
      <c r="AK418" s="16">
        <f>SUM(AK419:AK421)</f>
        <v>150000</v>
      </c>
    </row>
    <row r="419" spans="1:37" ht="24.75" customHeight="1">
      <c r="A419" s="15"/>
      <c r="B419" s="20"/>
      <c r="C419" s="20"/>
      <c r="D419" s="20">
        <v>1</v>
      </c>
      <c r="E419" s="21" t="s">
        <v>445</v>
      </c>
      <c r="F419" s="22">
        <v>7</v>
      </c>
      <c r="G419" s="22">
        <v>9</v>
      </c>
      <c r="H419" s="22">
        <v>10</v>
      </c>
      <c r="I419" s="22">
        <v>26</v>
      </c>
      <c r="J419" s="22">
        <v>15</v>
      </c>
      <c r="K419" s="22">
        <v>15</v>
      </c>
      <c r="L419" s="22">
        <v>6</v>
      </c>
      <c r="M419" s="22">
        <v>10</v>
      </c>
      <c r="N419" s="22">
        <v>13</v>
      </c>
      <c r="O419" s="22">
        <v>6</v>
      </c>
      <c r="P419" s="22">
        <v>65</v>
      </c>
      <c r="Q419" s="20" t="s">
        <v>36</v>
      </c>
      <c r="R419" s="20" t="s">
        <v>36</v>
      </c>
      <c r="S419" s="20" t="s">
        <v>36</v>
      </c>
      <c r="T419" s="20" t="s">
        <v>36</v>
      </c>
      <c r="U419" s="20" t="s">
        <v>36</v>
      </c>
      <c r="V419" s="20" t="s">
        <v>36</v>
      </c>
      <c r="W419" s="20" t="s">
        <v>36</v>
      </c>
      <c r="X419" s="20" t="s">
        <v>36</v>
      </c>
      <c r="Y419" s="20" t="s">
        <v>36</v>
      </c>
      <c r="Z419" s="20" t="s">
        <v>36</v>
      </c>
      <c r="AA419" s="20" t="s">
        <v>36</v>
      </c>
      <c r="AB419" s="20" t="s">
        <v>36</v>
      </c>
      <c r="AC419" s="20" t="s">
        <v>36</v>
      </c>
      <c r="AD419" s="20" t="s">
        <v>36</v>
      </c>
      <c r="AE419" s="20" t="s">
        <v>36</v>
      </c>
      <c r="AF419" s="20" t="s">
        <v>36</v>
      </c>
      <c r="AG419" s="20" t="s">
        <v>36</v>
      </c>
      <c r="AH419" s="22">
        <v>91</v>
      </c>
      <c r="AI419" s="22"/>
      <c r="AJ419" s="20">
        <v>1</v>
      </c>
      <c r="AK419" s="20">
        <v>50000</v>
      </c>
    </row>
    <row r="420" spans="1:37" ht="24.75" customHeight="1">
      <c r="A420" s="15"/>
      <c r="B420" s="20"/>
      <c r="C420" s="20"/>
      <c r="D420" s="20">
        <v>1</v>
      </c>
      <c r="E420" s="21" t="s">
        <v>446</v>
      </c>
      <c r="F420" s="22">
        <v>11</v>
      </c>
      <c r="G420" s="22">
        <v>14</v>
      </c>
      <c r="H420" s="22">
        <v>14</v>
      </c>
      <c r="I420" s="22">
        <v>39</v>
      </c>
      <c r="J420" s="22">
        <v>11</v>
      </c>
      <c r="K420" s="22">
        <v>12</v>
      </c>
      <c r="L420" s="22">
        <v>12</v>
      </c>
      <c r="M420" s="22">
        <v>24</v>
      </c>
      <c r="N420" s="22">
        <v>13</v>
      </c>
      <c r="O420" s="22">
        <v>10</v>
      </c>
      <c r="P420" s="22">
        <v>82</v>
      </c>
      <c r="Q420" s="20" t="s">
        <v>36</v>
      </c>
      <c r="R420" s="20" t="s">
        <v>36</v>
      </c>
      <c r="S420" s="20" t="s">
        <v>36</v>
      </c>
      <c r="T420" s="20" t="s">
        <v>36</v>
      </c>
      <c r="U420" s="20" t="s">
        <v>36</v>
      </c>
      <c r="V420" s="20" t="s">
        <v>36</v>
      </c>
      <c r="W420" s="20" t="s">
        <v>36</v>
      </c>
      <c r="X420" s="20" t="s">
        <v>36</v>
      </c>
      <c r="Y420" s="20" t="s">
        <v>36</v>
      </c>
      <c r="Z420" s="20" t="s">
        <v>36</v>
      </c>
      <c r="AA420" s="20" t="s">
        <v>36</v>
      </c>
      <c r="AB420" s="20" t="s">
        <v>36</v>
      </c>
      <c r="AC420" s="20" t="s">
        <v>36</v>
      </c>
      <c r="AD420" s="20" t="s">
        <v>36</v>
      </c>
      <c r="AE420" s="20" t="s">
        <v>36</v>
      </c>
      <c r="AF420" s="20" t="s">
        <v>36</v>
      </c>
      <c r="AG420" s="20" t="s">
        <v>36</v>
      </c>
      <c r="AH420" s="22">
        <v>121</v>
      </c>
      <c r="AI420" s="22"/>
      <c r="AJ420" s="20">
        <v>1</v>
      </c>
      <c r="AK420" s="20">
        <v>50000</v>
      </c>
    </row>
    <row r="421" spans="1:37" ht="24.75" customHeight="1">
      <c r="A421" s="15"/>
      <c r="B421" s="20"/>
      <c r="C421" s="20"/>
      <c r="D421" s="20">
        <v>1</v>
      </c>
      <c r="E421" s="21" t="s">
        <v>447</v>
      </c>
      <c r="F421" s="22">
        <v>20</v>
      </c>
      <c r="G421" s="22">
        <v>11</v>
      </c>
      <c r="H421" s="20" t="s">
        <v>36</v>
      </c>
      <c r="I421" s="22">
        <v>31</v>
      </c>
      <c r="J421" s="22">
        <v>11</v>
      </c>
      <c r="K421" s="22">
        <v>7</v>
      </c>
      <c r="L421" s="22">
        <v>11</v>
      </c>
      <c r="M421" s="22">
        <v>8</v>
      </c>
      <c r="N421" s="22">
        <v>16</v>
      </c>
      <c r="O421" s="22">
        <v>12</v>
      </c>
      <c r="P421" s="22">
        <v>65</v>
      </c>
      <c r="Q421" s="20" t="s">
        <v>36</v>
      </c>
      <c r="R421" s="20" t="s">
        <v>36</v>
      </c>
      <c r="S421" s="20" t="s">
        <v>36</v>
      </c>
      <c r="T421" s="20" t="s">
        <v>36</v>
      </c>
      <c r="U421" s="20" t="s">
        <v>36</v>
      </c>
      <c r="V421" s="20" t="s">
        <v>36</v>
      </c>
      <c r="W421" s="20" t="s">
        <v>36</v>
      </c>
      <c r="X421" s="20" t="s">
        <v>36</v>
      </c>
      <c r="Y421" s="20" t="s">
        <v>36</v>
      </c>
      <c r="Z421" s="20" t="s">
        <v>36</v>
      </c>
      <c r="AA421" s="20" t="s">
        <v>36</v>
      </c>
      <c r="AB421" s="20" t="s">
        <v>36</v>
      </c>
      <c r="AC421" s="20" t="s">
        <v>36</v>
      </c>
      <c r="AD421" s="20" t="s">
        <v>36</v>
      </c>
      <c r="AE421" s="20" t="s">
        <v>36</v>
      </c>
      <c r="AF421" s="20" t="s">
        <v>36</v>
      </c>
      <c r="AG421" s="20" t="s">
        <v>36</v>
      </c>
      <c r="AH421" s="22">
        <v>96</v>
      </c>
      <c r="AI421" s="22"/>
      <c r="AJ421" s="20">
        <v>1</v>
      </c>
      <c r="AK421" s="20">
        <v>50000</v>
      </c>
    </row>
    <row r="422" spans="1:37" ht="24.75" customHeight="1">
      <c r="A422" s="23">
        <v>59</v>
      </c>
      <c r="B422" s="23">
        <f>SUM(B423:B424)</f>
        <v>0</v>
      </c>
      <c r="C422" s="23">
        <f>SUM(C423:C424)</f>
        <v>1</v>
      </c>
      <c r="D422" s="23">
        <f>SUM(D423:D424)</f>
        <v>1</v>
      </c>
      <c r="E422" s="24" t="s">
        <v>448</v>
      </c>
      <c r="F422" s="36">
        <f t="shared" ref="F422:AI422" si="56">SUM(F423:F424)</f>
        <v>24</v>
      </c>
      <c r="G422" s="36">
        <f t="shared" si="56"/>
        <v>58</v>
      </c>
      <c r="H422" s="36">
        <f t="shared" si="56"/>
        <v>48</v>
      </c>
      <c r="I422" s="36">
        <f t="shared" si="56"/>
        <v>130</v>
      </c>
      <c r="J422" s="36">
        <f t="shared" si="56"/>
        <v>0</v>
      </c>
      <c r="K422" s="36">
        <f t="shared" si="56"/>
        <v>0</v>
      </c>
      <c r="L422" s="36">
        <f t="shared" si="56"/>
        <v>0</v>
      </c>
      <c r="M422" s="36">
        <f t="shared" si="56"/>
        <v>0</v>
      </c>
      <c r="N422" s="36">
        <f t="shared" si="56"/>
        <v>0</v>
      </c>
      <c r="O422" s="36">
        <f t="shared" si="56"/>
        <v>0</v>
      </c>
      <c r="P422" s="36">
        <f t="shared" si="56"/>
        <v>0</v>
      </c>
      <c r="Q422" s="36">
        <f t="shared" si="56"/>
        <v>0</v>
      </c>
      <c r="R422" s="36">
        <f t="shared" si="56"/>
        <v>0</v>
      </c>
      <c r="S422" s="36">
        <f t="shared" si="56"/>
        <v>0</v>
      </c>
      <c r="T422" s="36">
        <f t="shared" si="56"/>
        <v>0</v>
      </c>
      <c r="U422" s="36">
        <f t="shared" si="56"/>
        <v>0</v>
      </c>
      <c r="V422" s="36">
        <f t="shared" si="56"/>
        <v>0</v>
      </c>
      <c r="W422" s="36">
        <f t="shared" si="56"/>
        <v>0</v>
      </c>
      <c r="X422" s="36">
        <f t="shared" si="56"/>
        <v>0</v>
      </c>
      <c r="Y422" s="36">
        <f t="shared" si="56"/>
        <v>0</v>
      </c>
      <c r="Z422" s="36">
        <f t="shared" si="56"/>
        <v>0</v>
      </c>
      <c r="AA422" s="36">
        <f t="shared" si="56"/>
        <v>0</v>
      </c>
      <c r="AB422" s="36">
        <f t="shared" si="56"/>
        <v>0</v>
      </c>
      <c r="AC422" s="36">
        <f t="shared" si="56"/>
        <v>0</v>
      </c>
      <c r="AD422" s="36">
        <f t="shared" si="56"/>
        <v>0</v>
      </c>
      <c r="AE422" s="36">
        <f t="shared" si="56"/>
        <v>0</v>
      </c>
      <c r="AF422" s="36">
        <f t="shared" si="56"/>
        <v>0</v>
      </c>
      <c r="AG422" s="36">
        <f t="shared" si="56"/>
        <v>0</v>
      </c>
      <c r="AH422" s="36">
        <f t="shared" si="56"/>
        <v>130</v>
      </c>
      <c r="AI422" s="36">
        <f t="shared" si="56"/>
        <v>0</v>
      </c>
      <c r="AJ422" s="23">
        <f>SUM(AJ423:AJ424)/2</f>
        <v>1</v>
      </c>
      <c r="AK422" s="23">
        <f>SUM(AK423:AK424)/2</f>
        <v>50000</v>
      </c>
    </row>
    <row r="423" spans="1:37" ht="26.25" customHeight="1">
      <c r="A423" s="15"/>
      <c r="B423" s="16"/>
      <c r="C423" s="17">
        <v>1</v>
      </c>
      <c r="D423" s="16"/>
      <c r="E423" s="18" t="s">
        <v>449</v>
      </c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6">
        <f>SUM(AJ424)</f>
        <v>1</v>
      </c>
      <c r="AK423" s="16">
        <f>SUM(AK424)</f>
        <v>50000</v>
      </c>
    </row>
    <row r="424" spans="1:37" ht="26.25" customHeight="1">
      <c r="A424" s="15"/>
      <c r="B424" s="20"/>
      <c r="C424" s="20"/>
      <c r="D424" s="20">
        <v>1</v>
      </c>
      <c r="E424" s="21" t="s">
        <v>450</v>
      </c>
      <c r="F424" s="22">
        <v>24</v>
      </c>
      <c r="G424" s="22">
        <v>58</v>
      </c>
      <c r="H424" s="22">
        <v>48</v>
      </c>
      <c r="I424" s="22">
        <v>130</v>
      </c>
      <c r="J424" s="20" t="s">
        <v>36</v>
      </c>
      <c r="K424" s="20" t="s">
        <v>36</v>
      </c>
      <c r="L424" s="20" t="s">
        <v>36</v>
      </c>
      <c r="M424" s="20" t="s">
        <v>36</v>
      </c>
      <c r="N424" s="20" t="s">
        <v>36</v>
      </c>
      <c r="O424" s="20" t="s">
        <v>36</v>
      </c>
      <c r="P424" s="20" t="s">
        <v>36</v>
      </c>
      <c r="Q424" s="20" t="s">
        <v>36</v>
      </c>
      <c r="R424" s="20" t="s">
        <v>36</v>
      </c>
      <c r="S424" s="20" t="s">
        <v>36</v>
      </c>
      <c r="T424" s="20" t="s">
        <v>36</v>
      </c>
      <c r="U424" s="20" t="s">
        <v>36</v>
      </c>
      <c r="V424" s="20" t="s">
        <v>36</v>
      </c>
      <c r="W424" s="20" t="s">
        <v>36</v>
      </c>
      <c r="X424" s="20" t="s">
        <v>36</v>
      </c>
      <c r="Y424" s="20" t="s">
        <v>36</v>
      </c>
      <c r="Z424" s="20" t="s">
        <v>36</v>
      </c>
      <c r="AA424" s="20" t="s">
        <v>36</v>
      </c>
      <c r="AB424" s="20" t="s">
        <v>36</v>
      </c>
      <c r="AC424" s="20" t="s">
        <v>36</v>
      </c>
      <c r="AD424" s="20" t="s">
        <v>36</v>
      </c>
      <c r="AE424" s="20" t="s">
        <v>36</v>
      </c>
      <c r="AF424" s="20" t="s">
        <v>36</v>
      </c>
      <c r="AG424" s="20" t="s">
        <v>36</v>
      </c>
      <c r="AH424" s="22">
        <v>130</v>
      </c>
      <c r="AI424" s="22"/>
      <c r="AJ424" s="20">
        <v>1</v>
      </c>
      <c r="AK424" s="20">
        <v>50000</v>
      </c>
    </row>
    <row r="425" spans="1:37" ht="26.25" customHeight="1">
      <c r="A425" s="23">
        <v>60</v>
      </c>
      <c r="B425" s="23">
        <f>SUM(B426:B433)</f>
        <v>0</v>
      </c>
      <c r="C425" s="23">
        <f>SUM(C426:C433)</f>
        <v>4</v>
      </c>
      <c r="D425" s="23">
        <f>SUM(D426:D433)</f>
        <v>4</v>
      </c>
      <c r="E425" s="24" t="s">
        <v>451</v>
      </c>
      <c r="F425" s="36">
        <f t="shared" ref="F425:AI425" si="57">SUM(F426:F433)</f>
        <v>13</v>
      </c>
      <c r="G425" s="36">
        <f t="shared" si="57"/>
        <v>26</v>
      </c>
      <c r="H425" s="36">
        <f t="shared" si="57"/>
        <v>32</v>
      </c>
      <c r="I425" s="36">
        <f t="shared" si="57"/>
        <v>71</v>
      </c>
      <c r="J425" s="36">
        <f t="shared" si="57"/>
        <v>34</v>
      </c>
      <c r="K425" s="36">
        <f t="shared" si="57"/>
        <v>30</v>
      </c>
      <c r="L425" s="36">
        <f t="shared" si="57"/>
        <v>40</v>
      </c>
      <c r="M425" s="36">
        <f t="shared" si="57"/>
        <v>36</v>
      </c>
      <c r="N425" s="36">
        <f t="shared" si="57"/>
        <v>43</v>
      </c>
      <c r="O425" s="36">
        <f t="shared" si="57"/>
        <v>37</v>
      </c>
      <c r="P425" s="36">
        <f t="shared" si="57"/>
        <v>220</v>
      </c>
      <c r="Q425" s="36">
        <f t="shared" si="57"/>
        <v>5</v>
      </c>
      <c r="R425" s="36">
        <f t="shared" si="57"/>
        <v>3</v>
      </c>
      <c r="S425" s="36">
        <f t="shared" si="57"/>
        <v>1</v>
      </c>
      <c r="T425" s="36">
        <f t="shared" si="57"/>
        <v>9</v>
      </c>
      <c r="U425" s="36">
        <f t="shared" si="57"/>
        <v>0</v>
      </c>
      <c r="V425" s="36">
        <f t="shared" si="57"/>
        <v>0</v>
      </c>
      <c r="W425" s="36">
        <f t="shared" si="57"/>
        <v>0</v>
      </c>
      <c r="X425" s="36">
        <f t="shared" si="57"/>
        <v>0</v>
      </c>
      <c r="Y425" s="36">
        <f t="shared" si="57"/>
        <v>0</v>
      </c>
      <c r="Z425" s="36">
        <f t="shared" si="57"/>
        <v>0</v>
      </c>
      <c r="AA425" s="36">
        <f t="shared" si="57"/>
        <v>0</v>
      </c>
      <c r="AB425" s="36">
        <f t="shared" si="57"/>
        <v>0</v>
      </c>
      <c r="AC425" s="36">
        <f t="shared" si="57"/>
        <v>0</v>
      </c>
      <c r="AD425" s="36">
        <f t="shared" si="57"/>
        <v>0</v>
      </c>
      <c r="AE425" s="36">
        <f t="shared" si="57"/>
        <v>0</v>
      </c>
      <c r="AF425" s="36">
        <f t="shared" si="57"/>
        <v>0</v>
      </c>
      <c r="AG425" s="36">
        <f t="shared" si="57"/>
        <v>0</v>
      </c>
      <c r="AH425" s="36">
        <f t="shared" si="57"/>
        <v>300</v>
      </c>
      <c r="AI425" s="36">
        <f t="shared" si="57"/>
        <v>0</v>
      </c>
      <c r="AJ425" s="23">
        <f>SUM(AJ426:AJ433)/2</f>
        <v>4</v>
      </c>
      <c r="AK425" s="23">
        <f>SUM(AK426:AK433)/2</f>
        <v>200000</v>
      </c>
    </row>
    <row r="426" spans="1:37" ht="26.25" customHeight="1">
      <c r="A426" s="15"/>
      <c r="B426" s="16"/>
      <c r="C426" s="17">
        <v>1</v>
      </c>
      <c r="D426" s="16"/>
      <c r="E426" s="18" t="s">
        <v>452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6">
        <f>SUM(AJ427)</f>
        <v>1</v>
      </c>
      <c r="AK426" s="16">
        <f>SUM(AK427)</f>
        <v>50000</v>
      </c>
    </row>
    <row r="427" spans="1:37" ht="26.25" customHeight="1">
      <c r="A427" s="15"/>
      <c r="B427" s="20"/>
      <c r="C427" s="20"/>
      <c r="D427" s="20">
        <v>1</v>
      </c>
      <c r="E427" s="21" t="s">
        <v>453</v>
      </c>
      <c r="F427" s="22">
        <v>5</v>
      </c>
      <c r="G427" s="22">
        <v>4</v>
      </c>
      <c r="H427" s="20" t="s">
        <v>36</v>
      </c>
      <c r="I427" s="22">
        <v>9</v>
      </c>
      <c r="J427" s="22">
        <v>4</v>
      </c>
      <c r="K427" s="22">
        <v>3</v>
      </c>
      <c r="L427" s="22">
        <v>3</v>
      </c>
      <c r="M427" s="22">
        <v>3</v>
      </c>
      <c r="N427" s="22">
        <v>3</v>
      </c>
      <c r="O427" s="22">
        <v>4</v>
      </c>
      <c r="P427" s="22">
        <v>20</v>
      </c>
      <c r="Q427" s="20" t="s">
        <v>36</v>
      </c>
      <c r="R427" s="20" t="s">
        <v>36</v>
      </c>
      <c r="S427" s="20" t="s">
        <v>36</v>
      </c>
      <c r="T427" s="20" t="s">
        <v>36</v>
      </c>
      <c r="U427" s="20" t="s">
        <v>36</v>
      </c>
      <c r="V427" s="20" t="s">
        <v>36</v>
      </c>
      <c r="W427" s="20" t="s">
        <v>36</v>
      </c>
      <c r="X427" s="20" t="s">
        <v>36</v>
      </c>
      <c r="Y427" s="20" t="s">
        <v>36</v>
      </c>
      <c r="Z427" s="20" t="s">
        <v>36</v>
      </c>
      <c r="AA427" s="20" t="s">
        <v>36</v>
      </c>
      <c r="AB427" s="20" t="s">
        <v>36</v>
      </c>
      <c r="AC427" s="20" t="s">
        <v>36</v>
      </c>
      <c r="AD427" s="20" t="s">
        <v>36</v>
      </c>
      <c r="AE427" s="20" t="s">
        <v>36</v>
      </c>
      <c r="AF427" s="20" t="s">
        <v>36</v>
      </c>
      <c r="AG427" s="20" t="s">
        <v>36</v>
      </c>
      <c r="AH427" s="22">
        <v>29</v>
      </c>
      <c r="AI427" s="22"/>
      <c r="AJ427" s="20">
        <v>1</v>
      </c>
      <c r="AK427" s="20">
        <v>50000</v>
      </c>
    </row>
    <row r="428" spans="1:37" ht="26.25" customHeight="1">
      <c r="A428" s="29"/>
      <c r="B428" s="30"/>
      <c r="C428" s="31">
        <v>1</v>
      </c>
      <c r="D428" s="30"/>
      <c r="E428" s="32" t="s">
        <v>454</v>
      </c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0">
        <f>SUM(AJ429)</f>
        <v>1</v>
      </c>
      <c r="AK428" s="30">
        <f>SUM(AK429)</f>
        <v>50000</v>
      </c>
    </row>
    <row r="429" spans="1:37" ht="26.25" customHeight="1">
      <c r="A429" s="15"/>
      <c r="B429" s="20"/>
      <c r="C429" s="20"/>
      <c r="D429" s="20">
        <v>1</v>
      </c>
      <c r="E429" s="21" t="s">
        <v>455</v>
      </c>
      <c r="F429" s="20" t="s">
        <v>36</v>
      </c>
      <c r="G429" s="22">
        <v>5</v>
      </c>
      <c r="H429" s="22">
        <v>20</v>
      </c>
      <c r="I429" s="22">
        <v>25</v>
      </c>
      <c r="J429" s="22">
        <v>4</v>
      </c>
      <c r="K429" s="22">
        <v>6</v>
      </c>
      <c r="L429" s="22">
        <v>10</v>
      </c>
      <c r="M429" s="22">
        <v>7</v>
      </c>
      <c r="N429" s="22">
        <v>7</v>
      </c>
      <c r="O429" s="22">
        <v>5</v>
      </c>
      <c r="P429" s="22">
        <v>39</v>
      </c>
      <c r="Q429" s="22">
        <v>5</v>
      </c>
      <c r="R429" s="22">
        <v>3</v>
      </c>
      <c r="S429" s="22">
        <v>1</v>
      </c>
      <c r="T429" s="22">
        <v>9</v>
      </c>
      <c r="U429" s="20" t="s">
        <v>36</v>
      </c>
      <c r="V429" s="20" t="s">
        <v>36</v>
      </c>
      <c r="W429" s="20" t="s">
        <v>36</v>
      </c>
      <c r="X429" s="20" t="s">
        <v>36</v>
      </c>
      <c r="Y429" s="20" t="s">
        <v>36</v>
      </c>
      <c r="Z429" s="20" t="s">
        <v>36</v>
      </c>
      <c r="AA429" s="20" t="s">
        <v>36</v>
      </c>
      <c r="AB429" s="20" t="s">
        <v>36</v>
      </c>
      <c r="AC429" s="20" t="s">
        <v>36</v>
      </c>
      <c r="AD429" s="20" t="s">
        <v>36</v>
      </c>
      <c r="AE429" s="20" t="s">
        <v>36</v>
      </c>
      <c r="AF429" s="20" t="s">
        <v>36</v>
      </c>
      <c r="AG429" s="20" t="s">
        <v>36</v>
      </c>
      <c r="AH429" s="22">
        <v>73</v>
      </c>
      <c r="AI429" s="22"/>
      <c r="AJ429" s="20">
        <v>1</v>
      </c>
      <c r="AK429" s="20">
        <v>50000</v>
      </c>
    </row>
    <row r="430" spans="1:37" ht="26.25" customHeight="1">
      <c r="A430" s="15"/>
      <c r="B430" s="16"/>
      <c r="C430" s="17">
        <v>1</v>
      </c>
      <c r="D430" s="16"/>
      <c r="E430" s="18" t="s">
        <v>456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6">
        <f>SUM(AJ431)</f>
        <v>1</v>
      </c>
      <c r="AK430" s="16">
        <f>SUM(AK431)</f>
        <v>50000</v>
      </c>
    </row>
    <row r="431" spans="1:37" ht="26.25" customHeight="1">
      <c r="A431" s="15"/>
      <c r="B431" s="20"/>
      <c r="C431" s="20"/>
      <c r="D431" s="20">
        <v>1</v>
      </c>
      <c r="E431" s="21" t="s">
        <v>457</v>
      </c>
      <c r="F431" s="20" t="s">
        <v>36</v>
      </c>
      <c r="G431" s="22">
        <v>10</v>
      </c>
      <c r="H431" s="22">
        <v>2</v>
      </c>
      <c r="I431" s="22">
        <v>12</v>
      </c>
      <c r="J431" s="22">
        <v>18</v>
      </c>
      <c r="K431" s="22">
        <v>13</v>
      </c>
      <c r="L431" s="22">
        <v>14</v>
      </c>
      <c r="M431" s="22">
        <v>16</v>
      </c>
      <c r="N431" s="22">
        <v>19</v>
      </c>
      <c r="O431" s="22">
        <v>17</v>
      </c>
      <c r="P431" s="22">
        <v>97</v>
      </c>
      <c r="Q431" s="20" t="s">
        <v>36</v>
      </c>
      <c r="R431" s="20" t="s">
        <v>36</v>
      </c>
      <c r="S431" s="20" t="s">
        <v>36</v>
      </c>
      <c r="T431" s="20" t="s">
        <v>36</v>
      </c>
      <c r="U431" s="20" t="s">
        <v>36</v>
      </c>
      <c r="V431" s="20" t="s">
        <v>36</v>
      </c>
      <c r="W431" s="20" t="s">
        <v>36</v>
      </c>
      <c r="X431" s="20" t="s">
        <v>36</v>
      </c>
      <c r="Y431" s="20" t="s">
        <v>36</v>
      </c>
      <c r="Z431" s="20" t="s">
        <v>36</v>
      </c>
      <c r="AA431" s="20" t="s">
        <v>36</v>
      </c>
      <c r="AB431" s="20" t="s">
        <v>36</v>
      </c>
      <c r="AC431" s="20" t="s">
        <v>36</v>
      </c>
      <c r="AD431" s="20" t="s">
        <v>36</v>
      </c>
      <c r="AE431" s="20" t="s">
        <v>36</v>
      </c>
      <c r="AF431" s="20" t="s">
        <v>36</v>
      </c>
      <c r="AG431" s="20" t="s">
        <v>36</v>
      </c>
      <c r="AH431" s="22">
        <v>109</v>
      </c>
      <c r="AI431" s="22"/>
      <c r="AJ431" s="20">
        <v>1</v>
      </c>
      <c r="AK431" s="20">
        <v>50000</v>
      </c>
    </row>
    <row r="432" spans="1:37" ht="26.25" customHeight="1">
      <c r="A432" s="15"/>
      <c r="B432" s="16"/>
      <c r="C432" s="17">
        <v>1</v>
      </c>
      <c r="D432" s="16"/>
      <c r="E432" s="18" t="s">
        <v>458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6">
        <f>SUM(AJ433)</f>
        <v>1</v>
      </c>
      <c r="AK432" s="16">
        <f>SUM(AK433)</f>
        <v>50000</v>
      </c>
    </row>
    <row r="433" spans="1:37" ht="24" customHeight="1">
      <c r="A433" s="25"/>
      <c r="B433" s="26"/>
      <c r="C433" s="26"/>
      <c r="D433" s="26">
        <v>1</v>
      </c>
      <c r="E433" s="27" t="s">
        <v>459</v>
      </c>
      <c r="F433" s="28">
        <v>8</v>
      </c>
      <c r="G433" s="28">
        <v>7</v>
      </c>
      <c r="H433" s="28">
        <v>10</v>
      </c>
      <c r="I433" s="28">
        <v>25</v>
      </c>
      <c r="J433" s="28">
        <v>8</v>
      </c>
      <c r="K433" s="28">
        <v>8</v>
      </c>
      <c r="L433" s="28">
        <v>13</v>
      </c>
      <c r="M433" s="28">
        <v>10</v>
      </c>
      <c r="N433" s="28">
        <v>14</v>
      </c>
      <c r="O433" s="28">
        <v>11</v>
      </c>
      <c r="P433" s="28">
        <v>64</v>
      </c>
      <c r="Q433" s="26" t="s">
        <v>36</v>
      </c>
      <c r="R433" s="26" t="s">
        <v>36</v>
      </c>
      <c r="S433" s="26" t="s">
        <v>36</v>
      </c>
      <c r="T433" s="26" t="s">
        <v>36</v>
      </c>
      <c r="U433" s="26" t="s">
        <v>36</v>
      </c>
      <c r="V433" s="26" t="s">
        <v>36</v>
      </c>
      <c r="W433" s="26" t="s">
        <v>36</v>
      </c>
      <c r="X433" s="26" t="s">
        <v>36</v>
      </c>
      <c r="Y433" s="26" t="s">
        <v>36</v>
      </c>
      <c r="Z433" s="26" t="s">
        <v>36</v>
      </c>
      <c r="AA433" s="26" t="s">
        <v>36</v>
      </c>
      <c r="AB433" s="26" t="s">
        <v>36</v>
      </c>
      <c r="AC433" s="26" t="s">
        <v>36</v>
      </c>
      <c r="AD433" s="26" t="s">
        <v>36</v>
      </c>
      <c r="AE433" s="26" t="s">
        <v>36</v>
      </c>
      <c r="AF433" s="26" t="s">
        <v>36</v>
      </c>
      <c r="AG433" s="26" t="s">
        <v>36</v>
      </c>
      <c r="AH433" s="28">
        <v>89</v>
      </c>
      <c r="AI433" s="28"/>
      <c r="AJ433" s="26">
        <v>1</v>
      </c>
      <c r="AK433" s="26">
        <v>50000</v>
      </c>
    </row>
    <row r="434" spans="1:37" ht="24" customHeight="1">
      <c r="A434" s="34">
        <v>61</v>
      </c>
      <c r="B434" s="34">
        <f>SUM(B435:B436)</f>
        <v>0</v>
      </c>
      <c r="C434" s="34">
        <f>SUM(C435:C436)</f>
        <v>1</v>
      </c>
      <c r="D434" s="34">
        <f>SUM(D435:D436)</f>
        <v>1</v>
      </c>
      <c r="E434" s="35" t="s">
        <v>460</v>
      </c>
      <c r="F434" s="46">
        <f t="shared" ref="F434:AI434" si="58">SUM(F435:F436)</f>
        <v>48</v>
      </c>
      <c r="G434" s="46">
        <f t="shared" si="58"/>
        <v>42</v>
      </c>
      <c r="H434" s="46">
        <f t="shared" si="58"/>
        <v>33</v>
      </c>
      <c r="I434" s="46">
        <f t="shared" si="58"/>
        <v>123</v>
      </c>
      <c r="J434" s="46">
        <f t="shared" si="58"/>
        <v>0</v>
      </c>
      <c r="K434" s="46">
        <f t="shared" si="58"/>
        <v>0</v>
      </c>
      <c r="L434" s="46">
        <f t="shared" si="58"/>
        <v>0</v>
      </c>
      <c r="M434" s="46">
        <f t="shared" si="58"/>
        <v>0</v>
      </c>
      <c r="N434" s="46">
        <f t="shared" si="58"/>
        <v>0</v>
      </c>
      <c r="O434" s="46">
        <f t="shared" si="58"/>
        <v>0</v>
      </c>
      <c r="P434" s="46">
        <f t="shared" si="58"/>
        <v>0</v>
      </c>
      <c r="Q434" s="46">
        <f t="shared" si="58"/>
        <v>0</v>
      </c>
      <c r="R434" s="46">
        <f t="shared" si="58"/>
        <v>0</v>
      </c>
      <c r="S434" s="46">
        <f t="shared" si="58"/>
        <v>0</v>
      </c>
      <c r="T434" s="46">
        <f t="shared" si="58"/>
        <v>0</v>
      </c>
      <c r="U434" s="46">
        <f t="shared" si="58"/>
        <v>0</v>
      </c>
      <c r="V434" s="46">
        <f t="shared" si="58"/>
        <v>0</v>
      </c>
      <c r="W434" s="46">
        <f t="shared" si="58"/>
        <v>0</v>
      </c>
      <c r="X434" s="46">
        <f t="shared" si="58"/>
        <v>0</v>
      </c>
      <c r="Y434" s="46">
        <f t="shared" si="58"/>
        <v>0</v>
      </c>
      <c r="Z434" s="46">
        <f t="shared" si="58"/>
        <v>0</v>
      </c>
      <c r="AA434" s="46">
        <f t="shared" si="58"/>
        <v>0</v>
      </c>
      <c r="AB434" s="46">
        <f t="shared" si="58"/>
        <v>0</v>
      </c>
      <c r="AC434" s="46">
        <f t="shared" si="58"/>
        <v>0</v>
      </c>
      <c r="AD434" s="46">
        <f t="shared" si="58"/>
        <v>0</v>
      </c>
      <c r="AE434" s="46">
        <f t="shared" si="58"/>
        <v>0</v>
      </c>
      <c r="AF434" s="46">
        <f t="shared" si="58"/>
        <v>0</v>
      </c>
      <c r="AG434" s="46">
        <f t="shared" si="58"/>
        <v>0</v>
      </c>
      <c r="AH434" s="46">
        <f t="shared" si="58"/>
        <v>123</v>
      </c>
      <c r="AI434" s="46">
        <f t="shared" si="58"/>
        <v>0</v>
      </c>
      <c r="AJ434" s="34">
        <f>SUM(AJ435:AJ436)/2</f>
        <v>1</v>
      </c>
      <c r="AK434" s="34">
        <f>SUM(AK435:AK436)/2</f>
        <v>50000</v>
      </c>
    </row>
    <row r="435" spans="1:37" ht="24" customHeight="1">
      <c r="A435" s="15"/>
      <c r="B435" s="16"/>
      <c r="C435" s="17">
        <v>1</v>
      </c>
      <c r="D435" s="16"/>
      <c r="E435" s="18" t="s">
        <v>461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6">
        <f>SUM(AJ436)</f>
        <v>1</v>
      </c>
      <c r="AK435" s="16">
        <f>SUM(AK436)</f>
        <v>50000</v>
      </c>
    </row>
    <row r="436" spans="1:37" ht="24" customHeight="1">
      <c r="A436" s="15"/>
      <c r="B436" s="20"/>
      <c r="C436" s="20"/>
      <c r="D436" s="20">
        <v>1</v>
      </c>
      <c r="E436" s="21" t="s">
        <v>462</v>
      </c>
      <c r="F436" s="22">
        <v>48</v>
      </c>
      <c r="G436" s="22">
        <v>42</v>
      </c>
      <c r="H436" s="22">
        <v>33</v>
      </c>
      <c r="I436" s="22">
        <v>123</v>
      </c>
      <c r="J436" s="20" t="s">
        <v>36</v>
      </c>
      <c r="K436" s="20" t="s">
        <v>36</v>
      </c>
      <c r="L436" s="20" t="s">
        <v>36</v>
      </c>
      <c r="M436" s="20" t="s">
        <v>36</v>
      </c>
      <c r="N436" s="20" t="s">
        <v>36</v>
      </c>
      <c r="O436" s="20" t="s">
        <v>36</v>
      </c>
      <c r="P436" s="20" t="s">
        <v>36</v>
      </c>
      <c r="Q436" s="20" t="s">
        <v>36</v>
      </c>
      <c r="R436" s="20" t="s">
        <v>36</v>
      </c>
      <c r="S436" s="20" t="s">
        <v>36</v>
      </c>
      <c r="T436" s="20" t="s">
        <v>36</v>
      </c>
      <c r="U436" s="20" t="s">
        <v>36</v>
      </c>
      <c r="V436" s="20" t="s">
        <v>36</v>
      </c>
      <c r="W436" s="20" t="s">
        <v>36</v>
      </c>
      <c r="X436" s="20" t="s">
        <v>36</v>
      </c>
      <c r="Y436" s="20" t="s">
        <v>36</v>
      </c>
      <c r="Z436" s="20" t="s">
        <v>36</v>
      </c>
      <c r="AA436" s="20" t="s">
        <v>36</v>
      </c>
      <c r="AB436" s="20" t="s">
        <v>36</v>
      </c>
      <c r="AC436" s="20" t="s">
        <v>36</v>
      </c>
      <c r="AD436" s="20" t="s">
        <v>36</v>
      </c>
      <c r="AE436" s="20" t="s">
        <v>36</v>
      </c>
      <c r="AF436" s="20" t="s">
        <v>36</v>
      </c>
      <c r="AG436" s="20" t="s">
        <v>36</v>
      </c>
      <c r="AH436" s="22">
        <v>123</v>
      </c>
      <c r="AI436" s="22"/>
      <c r="AJ436" s="20">
        <v>1</v>
      </c>
      <c r="AK436" s="20">
        <v>50000</v>
      </c>
    </row>
    <row r="437" spans="1:37" ht="24" customHeight="1">
      <c r="A437" s="23">
        <v>62</v>
      </c>
      <c r="B437" s="23">
        <f>SUM(B438:B446)</f>
        <v>0</v>
      </c>
      <c r="C437" s="23">
        <f>SUM(C438:C446)</f>
        <v>4</v>
      </c>
      <c r="D437" s="23">
        <f>SUM(D438:D446)</f>
        <v>5</v>
      </c>
      <c r="E437" s="24" t="s">
        <v>463</v>
      </c>
      <c r="F437" s="36">
        <f t="shared" ref="F437:AI437" si="59">SUM(F438:F446)</f>
        <v>87</v>
      </c>
      <c r="G437" s="36">
        <f t="shared" si="59"/>
        <v>73</v>
      </c>
      <c r="H437" s="36">
        <f t="shared" si="59"/>
        <v>40</v>
      </c>
      <c r="I437" s="36">
        <f t="shared" si="59"/>
        <v>200</v>
      </c>
      <c r="J437" s="36">
        <f t="shared" si="59"/>
        <v>87</v>
      </c>
      <c r="K437" s="36">
        <f t="shared" si="59"/>
        <v>79</v>
      </c>
      <c r="L437" s="36">
        <f t="shared" si="59"/>
        <v>70</v>
      </c>
      <c r="M437" s="36">
        <f t="shared" si="59"/>
        <v>57</v>
      </c>
      <c r="N437" s="36">
        <f t="shared" si="59"/>
        <v>50</v>
      </c>
      <c r="O437" s="36">
        <f t="shared" si="59"/>
        <v>34</v>
      </c>
      <c r="P437" s="36">
        <f t="shared" si="59"/>
        <v>377</v>
      </c>
      <c r="Q437" s="36">
        <f t="shared" si="59"/>
        <v>0</v>
      </c>
      <c r="R437" s="36">
        <f t="shared" si="59"/>
        <v>0</v>
      </c>
      <c r="S437" s="36">
        <f t="shared" si="59"/>
        <v>0</v>
      </c>
      <c r="T437" s="36">
        <f t="shared" si="59"/>
        <v>0</v>
      </c>
      <c r="U437" s="36">
        <f t="shared" si="59"/>
        <v>0</v>
      </c>
      <c r="V437" s="36">
        <f t="shared" si="59"/>
        <v>0</v>
      </c>
      <c r="W437" s="36">
        <f t="shared" si="59"/>
        <v>0</v>
      </c>
      <c r="X437" s="36">
        <f t="shared" si="59"/>
        <v>0</v>
      </c>
      <c r="Y437" s="36">
        <f t="shared" si="59"/>
        <v>0</v>
      </c>
      <c r="Z437" s="36">
        <f t="shared" si="59"/>
        <v>0</v>
      </c>
      <c r="AA437" s="36">
        <f t="shared" si="59"/>
        <v>0</v>
      </c>
      <c r="AB437" s="36">
        <f t="shared" si="59"/>
        <v>0</v>
      </c>
      <c r="AC437" s="36">
        <f t="shared" si="59"/>
        <v>0</v>
      </c>
      <c r="AD437" s="36">
        <f t="shared" si="59"/>
        <v>0</v>
      </c>
      <c r="AE437" s="36">
        <f t="shared" si="59"/>
        <v>0</v>
      </c>
      <c r="AF437" s="36">
        <f t="shared" si="59"/>
        <v>0</v>
      </c>
      <c r="AG437" s="36">
        <f t="shared" si="59"/>
        <v>0</v>
      </c>
      <c r="AH437" s="36">
        <f t="shared" si="59"/>
        <v>577</v>
      </c>
      <c r="AI437" s="36">
        <f t="shared" si="59"/>
        <v>0</v>
      </c>
      <c r="AJ437" s="23">
        <f>SUM(AJ438:AJ446)/2</f>
        <v>5</v>
      </c>
      <c r="AK437" s="23">
        <f>SUM(AK438:AK446)/2</f>
        <v>250000</v>
      </c>
    </row>
    <row r="438" spans="1:37" ht="24" customHeight="1">
      <c r="A438" s="15"/>
      <c r="B438" s="16"/>
      <c r="C438" s="17">
        <v>1</v>
      </c>
      <c r="D438" s="16"/>
      <c r="E438" s="18" t="s">
        <v>464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6">
        <f>SUM(AJ439)</f>
        <v>1</v>
      </c>
      <c r="AK438" s="16">
        <f>SUM(AK439)</f>
        <v>50000</v>
      </c>
    </row>
    <row r="439" spans="1:37" ht="24" customHeight="1">
      <c r="A439" s="15"/>
      <c r="B439" s="20"/>
      <c r="C439" s="20"/>
      <c r="D439" s="20">
        <v>1</v>
      </c>
      <c r="E439" s="21" t="s">
        <v>465</v>
      </c>
      <c r="F439" s="22">
        <v>25</v>
      </c>
      <c r="G439" s="22">
        <v>9</v>
      </c>
      <c r="H439" s="22">
        <v>11</v>
      </c>
      <c r="I439" s="22">
        <v>45</v>
      </c>
      <c r="J439" s="22">
        <v>9</v>
      </c>
      <c r="K439" s="22">
        <v>2</v>
      </c>
      <c r="L439" s="22">
        <v>6</v>
      </c>
      <c r="M439" s="22">
        <v>2</v>
      </c>
      <c r="N439" s="22">
        <v>6</v>
      </c>
      <c r="O439" s="22">
        <v>4</v>
      </c>
      <c r="P439" s="22">
        <v>29</v>
      </c>
      <c r="Q439" s="20" t="s">
        <v>36</v>
      </c>
      <c r="R439" s="20" t="s">
        <v>36</v>
      </c>
      <c r="S439" s="20" t="s">
        <v>36</v>
      </c>
      <c r="T439" s="20" t="s">
        <v>36</v>
      </c>
      <c r="U439" s="20" t="s">
        <v>36</v>
      </c>
      <c r="V439" s="20" t="s">
        <v>36</v>
      </c>
      <c r="W439" s="20" t="s">
        <v>36</v>
      </c>
      <c r="X439" s="20" t="s">
        <v>36</v>
      </c>
      <c r="Y439" s="20" t="s">
        <v>36</v>
      </c>
      <c r="Z439" s="20" t="s">
        <v>36</v>
      </c>
      <c r="AA439" s="20" t="s">
        <v>36</v>
      </c>
      <c r="AB439" s="20" t="s">
        <v>36</v>
      </c>
      <c r="AC439" s="20" t="s">
        <v>36</v>
      </c>
      <c r="AD439" s="20" t="s">
        <v>36</v>
      </c>
      <c r="AE439" s="20" t="s">
        <v>36</v>
      </c>
      <c r="AF439" s="20" t="s">
        <v>36</v>
      </c>
      <c r="AG439" s="20" t="s">
        <v>36</v>
      </c>
      <c r="AH439" s="22">
        <v>74</v>
      </c>
      <c r="AI439" s="22"/>
      <c r="AJ439" s="20">
        <v>1</v>
      </c>
      <c r="AK439" s="20">
        <v>50000</v>
      </c>
    </row>
    <row r="440" spans="1:37" ht="24" customHeight="1">
      <c r="A440" s="15"/>
      <c r="B440" s="16"/>
      <c r="C440" s="17">
        <v>1</v>
      </c>
      <c r="D440" s="16"/>
      <c r="E440" s="18" t="s">
        <v>466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6">
        <f>SUM(AJ441)</f>
        <v>1</v>
      </c>
      <c r="AK440" s="16">
        <f>SUM(AK441)</f>
        <v>50000</v>
      </c>
    </row>
    <row r="441" spans="1:37" ht="24" customHeight="1">
      <c r="A441" s="15"/>
      <c r="B441" s="20"/>
      <c r="C441" s="20"/>
      <c r="D441" s="20">
        <v>1</v>
      </c>
      <c r="E441" s="21" t="s">
        <v>467</v>
      </c>
      <c r="F441" s="22">
        <v>20</v>
      </c>
      <c r="G441" s="22">
        <v>22</v>
      </c>
      <c r="H441" s="20" t="s">
        <v>36</v>
      </c>
      <c r="I441" s="22">
        <v>42</v>
      </c>
      <c r="J441" s="22">
        <v>40</v>
      </c>
      <c r="K441" s="22">
        <v>34</v>
      </c>
      <c r="L441" s="22">
        <v>26</v>
      </c>
      <c r="M441" s="22">
        <v>26</v>
      </c>
      <c r="N441" s="22">
        <v>19</v>
      </c>
      <c r="O441" s="22">
        <v>13</v>
      </c>
      <c r="P441" s="22">
        <v>158</v>
      </c>
      <c r="Q441" s="20" t="s">
        <v>36</v>
      </c>
      <c r="R441" s="20" t="s">
        <v>36</v>
      </c>
      <c r="S441" s="20" t="s">
        <v>36</v>
      </c>
      <c r="T441" s="20" t="s">
        <v>36</v>
      </c>
      <c r="U441" s="20" t="s">
        <v>36</v>
      </c>
      <c r="V441" s="20" t="s">
        <v>36</v>
      </c>
      <c r="W441" s="20" t="s">
        <v>36</v>
      </c>
      <c r="X441" s="20" t="s">
        <v>36</v>
      </c>
      <c r="Y441" s="20" t="s">
        <v>36</v>
      </c>
      <c r="Z441" s="20" t="s">
        <v>36</v>
      </c>
      <c r="AA441" s="20" t="s">
        <v>36</v>
      </c>
      <c r="AB441" s="20" t="s">
        <v>36</v>
      </c>
      <c r="AC441" s="20" t="s">
        <v>36</v>
      </c>
      <c r="AD441" s="20" t="s">
        <v>36</v>
      </c>
      <c r="AE441" s="20" t="s">
        <v>36</v>
      </c>
      <c r="AF441" s="20" t="s">
        <v>36</v>
      </c>
      <c r="AG441" s="20" t="s">
        <v>36</v>
      </c>
      <c r="AH441" s="22">
        <v>200</v>
      </c>
      <c r="AI441" s="22"/>
      <c r="AJ441" s="20">
        <v>1</v>
      </c>
      <c r="AK441" s="20">
        <v>50000</v>
      </c>
    </row>
    <row r="442" spans="1:37" ht="24" customHeight="1">
      <c r="A442" s="15"/>
      <c r="B442" s="16"/>
      <c r="C442" s="17">
        <v>1</v>
      </c>
      <c r="D442" s="16"/>
      <c r="E442" s="18" t="s">
        <v>468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6">
        <f>SUM(AJ443:AJ444)</f>
        <v>2</v>
      </c>
      <c r="AK442" s="16">
        <f>SUM(AK443:AK444)</f>
        <v>100000</v>
      </c>
    </row>
    <row r="443" spans="1:37" ht="24" customHeight="1">
      <c r="A443" s="15"/>
      <c r="B443" s="20"/>
      <c r="C443" s="20"/>
      <c r="D443" s="20">
        <v>1</v>
      </c>
      <c r="E443" s="21" t="s">
        <v>469</v>
      </c>
      <c r="F443" s="22">
        <v>11</v>
      </c>
      <c r="G443" s="22">
        <v>19</v>
      </c>
      <c r="H443" s="22">
        <v>19</v>
      </c>
      <c r="I443" s="22">
        <v>49</v>
      </c>
      <c r="J443" s="22">
        <v>21</v>
      </c>
      <c r="K443" s="22">
        <v>26</v>
      </c>
      <c r="L443" s="22">
        <v>19</v>
      </c>
      <c r="M443" s="22">
        <v>14</v>
      </c>
      <c r="N443" s="22">
        <v>25</v>
      </c>
      <c r="O443" s="22">
        <v>17</v>
      </c>
      <c r="P443" s="22">
        <v>122</v>
      </c>
      <c r="Q443" s="20" t="s">
        <v>36</v>
      </c>
      <c r="R443" s="20" t="s">
        <v>36</v>
      </c>
      <c r="S443" s="20" t="s">
        <v>36</v>
      </c>
      <c r="T443" s="20" t="s">
        <v>36</v>
      </c>
      <c r="U443" s="20" t="s">
        <v>36</v>
      </c>
      <c r="V443" s="20" t="s">
        <v>36</v>
      </c>
      <c r="W443" s="20" t="s">
        <v>36</v>
      </c>
      <c r="X443" s="20" t="s">
        <v>36</v>
      </c>
      <c r="Y443" s="20" t="s">
        <v>36</v>
      </c>
      <c r="Z443" s="20" t="s">
        <v>36</v>
      </c>
      <c r="AA443" s="20" t="s">
        <v>36</v>
      </c>
      <c r="AB443" s="20" t="s">
        <v>36</v>
      </c>
      <c r="AC443" s="20" t="s">
        <v>36</v>
      </c>
      <c r="AD443" s="20" t="s">
        <v>36</v>
      </c>
      <c r="AE443" s="20" t="s">
        <v>36</v>
      </c>
      <c r="AF443" s="20" t="s">
        <v>36</v>
      </c>
      <c r="AG443" s="20" t="s">
        <v>36</v>
      </c>
      <c r="AH443" s="22">
        <v>171</v>
      </c>
      <c r="AI443" s="22"/>
      <c r="AJ443" s="20">
        <v>1</v>
      </c>
      <c r="AK443" s="20">
        <v>50000</v>
      </c>
    </row>
    <row r="444" spans="1:37" ht="24" customHeight="1">
      <c r="A444" s="15"/>
      <c r="B444" s="20"/>
      <c r="C444" s="20"/>
      <c r="D444" s="20">
        <v>1</v>
      </c>
      <c r="E444" s="21" t="s">
        <v>470</v>
      </c>
      <c r="F444" s="22">
        <v>11</v>
      </c>
      <c r="G444" s="22">
        <v>4</v>
      </c>
      <c r="H444" s="22">
        <v>10</v>
      </c>
      <c r="I444" s="22">
        <v>25</v>
      </c>
      <c r="J444" s="20" t="s">
        <v>36</v>
      </c>
      <c r="K444" s="20" t="s">
        <v>36</v>
      </c>
      <c r="L444" s="20" t="s">
        <v>36</v>
      </c>
      <c r="M444" s="20" t="s">
        <v>36</v>
      </c>
      <c r="N444" s="20" t="s">
        <v>36</v>
      </c>
      <c r="O444" s="20" t="s">
        <v>36</v>
      </c>
      <c r="P444" s="20" t="s">
        <v>36</v>
      </c>
      <c r="Q444" s="20" t="s">
        <v>36</v>
      </c>
      <c r="R444" s="20" t="s">
        <v>36</v>
      </c>
      <c r="S444" s="20" t="s">
        <v>36</v>
      </c>
      <c r="T444" s="20" t="s">
        <v>36</v>
      </c>
      <c r="U444" s="20" t="s">
        <v>36</v>
      </c>
      <c r="V444" s="20" t="s">
        <v>36</v>
      </c>
      <c r="W444" s="20" t="s">
        <v>36</v>
      </c>
      <c r="X444" s="20" t="s">
        <v>36</v>
      </c>
      <c r="Y444" s="20" t="s">
        <v>36</v>
      </c>
      <c r="Z444" s="20" t="s">
        <v>36</v>
      </c>
      <c r="AA444" s="20" t="s">
        <v>36</v>
      </c>
      <c r="AB444" s="20" t="s">
        <v>36</v>
      </c>
      <c r="AC444" s="20" t="s">
        <v>36</v>
      </c>
      <c r="AD444" s="20" t="s">
        <v>36</v>
      </c>
      <c r="AE444" s="20" t="s">
        <v>36</v>
      </c>
      <c r="AF444" s="20" t="s">
        <v>36</v>
      </c>
      <c r="AG444" s="20" t="s">
        <v>36</v>
      </c>
      <c r="AH444" s="22">
        <v>25</v>
      </c>
      <c r="AI444" s="22"/>
      <c r="AJ444" s="20">
        <v>1</v>
      </c>
      <c r="AK444" s="20">
        <v>50000</v>
      </c>
    </row>
    <row r="445" spans="1:37" ht="24" customHeight="1">
      <c r="A445" s="15"/>
      <c r="B445" s="16"/>
      <c r="C445" s="17">
        <v>1</v>
      </c>
      <c r="D445" s="16"/>
      <c r="E445" s="18" t="s">
        <v>471</v>
      </c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6">
        <f>SUM(AJ446)</f>
        <v>1</v>
      </c>
      <c r="AK445" s="16">
        <f>SUM(AK446)</f>
        <v>50000</v>
      </c>
    </row>
    <row r="446" spans="1:37" ht="24" customHeight="1">
      <c r="A446" s="37"/>
      <c r="B446" s="38"/>
      <c r="C446" s="38"/>
      <c r="D446" s="38">
        <v>1</v>
      </c>
      <c r="E446" s="39" t="s">
        <v>472</v>
      </c>
      <c r="F446" s="40">
        <v>20</v>
      </c>
      <c r="G446" s="40">
        <v>19</v>
      </c>
      <c r="H446" s="38" t="s">
        <v>36</v>
      </c>
      <c r="I446" s="40">
        <v>39</v>
      </c>
      <c r="J446" s="40">
        <v>17</v>
      </c>
      <c r="K446" s="40">
        <v>17</v>
      </c>
      <c r="L446" s="40">
        <v>19</v>
      </c>
      <c r="M446" s="40">
        <v>15</v>
      </c>
      <c r="N446" s="38" t="s">
        <v>36</v>
      </c>
      <c r="O446" s="38" t="s">
        <v>36</v>
      </c>
      <c r="P446" s="40">
        <v>68</v>
      </c>
      <c r="Q446" s="38" t="s">
        <v>36</v>
      </c>
      <c r="R446" s="38" t="s">
        <v>36</v>
      </c>
      <c r="S446" s="38" t="s">
        <v>36</v>
      </c>
      <c r="T446" s="38" t="s">
        <v>36</v>
      </c>
      <c r="U446" s="38" t="s">
        <v>36</v>
      </c>
      <c r="V446" s="38" t="s">
        <v>36</v>
      </c>
      <c r="W446" s="38" t="s">
        <v>36</v>
      </c>
      <c r="X446" s="38" t="s">
        <v>36</v>
      </c>
      <c r="Y446" s="38" t="s">
        <v>36</v>
      </c>
      <c r="Z446" s="38" t="s">
        <v>36</v>
      </c>
      <c r="AA446" s="38" t="s">
        <v>36</v>
      </c>
      <c r="AB446" s="38" t="s">
        <v>36</v>
      </c>
      <c r="AC446" s="38" t="s">
        <v>36</v>
      </c>
      <c r="AD446" s="38" t="s">
        <v>36</v>
      </c>
      <c r="AE446" s="38" t="s">
        <v>36</v>
      </c>
      <c r="AF446" s="38" t="s">
        <v>36</v>
      </c>
      <c r="AG446" s="38" t="s">
        <v>36</v>
      </c>
      <c r="AH446" s="40">
        <v>107</v>
      </c>
      <c r="AI446" s="40"/>
      <c r="AJ446" s="38">
        <v>1</v>
      </c>
      <c r="AK446" s="38">
        <v>50000</v>
      </c>
    </row>
    <row r="447" spans="1:37" s="59" customFormat="1" ht="24" customHeight="1">
      <c r="A447" s="54"/>
      <c r="B447" s="55">
        <f>SUM(B8:B446)</f>
        <v>0</v>
      </c>
      <c r="C447" s="55">
        <f>SUM(C8:C446)/2</f>
        <v>173</v>
      </c>
      <c r="D447" s="55">
        <f>SUM(D8:D446)/2</f>
        <v>204</v>
      </c>
      <c r="E447" s="56" t="s">
        <v>473</v>
      </c>
      <c r="F447" s="57">
        <v>52779</v>
      </c>
      <c r="G447" s="57">
        <v>56089</v>
      </c>
      <c r="H447" s="57">
        <v>36392</v>
      </c>
      <c r="I447" s="57">
        <v>145260</v>
      </c>
      <c r="J447" s="57">
        <v>52247</v>
      </c>
      <c r="K447" s="57">
        <v>49464</v>
      </c>
      <c r="L447" s="57">
        <v>49609</v>
      </c>
      <c r="M447" s="57">
        <v>49317</v>
      </c>
      <c r="N447" s="57">
        <v>48140</v>
      </c>
      <c r="O447" s="57">
        <v>46585</v>
      </c>
      <c r="P447" s="57">
        <v>295362</v>
      </c>
      <c r="Q447" s="57">
        <v>55477</v>
      </c>
      <c r="R447" s="57">
        <v>54321</v>
      </c>
      <c r="S447" s="57">
        <v>52758</v>
      </c>
      <c r="T447" s="57">
        <v>162556</v>
      </c>
      <c r="U447" s="57">
        <v>27466</v>
      </c>
      <c r="V447" s="57">
        <v>27492</v>
      </c>
      <c r="W447" s="57">
        <v>26250</v>
      </c>
      <c r="X447" s="57">
        <v>81208</v>
      </c>
      <c r="Y447" s="57">
        <v>1277</v>
      </c>
      <c r="Z447" s="57">
        <v>912</v>
      </c>
      <c r="AA447" s="57">
        <v>858</v>
      </c>
      <c r="AB447" s="57">
        <v>165</v>
      </c>
      <c r="AC447" s="57">
        <v>60</v>
      </c>
      <c r="AD447" s="57">
        <v>3272</v>
      </c>
      <c r="AE447" s="55" t="s">
        <v>36</v>
      </c>
      <c r="AF447" s="55" t="s">
        <v>36</v>
      </c>
      <c r="AG447" s="55" t="s">
        <v>36</v>
      </c>
      <c r="AH447" s="57">
        <v>687658</v>
      </c>
      <c r="AI447" s="57"/>
      <c r="AJ447" s="58">
        <f>SUM(AJ8:AJ446)/3</f>
        <v>204</v>
      </c>
      <c r="AK447" s="58">
        <f>SUM(AK8:AK446)/3</f>
        <v>10200000</v>
      </c>
    </row>
  </sheetData>
  <mergeCells count="6">
    <mergeCell ref="A5:AK5"/>
    <mergeCell ref="N1:O1"/>
    <mergeCell ref="AJ1:AK1"/>
    <mergeCell ref="A2:AK2"/>
    <mergeCell ref="A3:AK3"/>
    <mergeCell ref="A4:AK4"/>
  </mergeCells>
  <printOptions horizontalCentered="1"/>
  <pageMargins left="0" right="0" top="0.78740157480314965" bottom="0.78740157480314965" header="0.51181102362204722" footer="0.51181102362204722"/>
  <pageSetup paperSize="9" orientation="portrait" r:id="rId1"/>
  <headerFooter>
    <oddHeader>&amp;R&amp;P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13 ศูนย์ จัดสรรปี59 </vt:lpstr>
      <vt:lpstr>'13 ศูนย์ จัดสรรปี59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dcterms:created xsi:type="dcterms:W3CDTF">2015-12-25T08:53:51Z</dcterms:created>
  <dcterms:modified xsi:type="dcterms:W3CDTF">2015-12-25T08:58:26Z</dcterms:modified>
</cp:coreProperties>
</file>