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1840" windowHeight="9885"/>
  </bookViews>
  <sheets>
    <sheet name="ลงเว็บ  บำนาญ  1 เพิ่มเติม " sheetId="5" r:id="rId1"/>
  </sheets>
  <definedNames>
    <definedName name="_xlnm.Print_Area" localSheetId="0">'ลงเว็บ  บำนาญ  1 เพิ่มเติม '!$A$1:$E$192</definedName>
    <definedName name="_xlnm.Print_Titles" localSheetId="0">'ลงเว็บ  บำนาญ  1 เพิ่มเติม '!$1:$7</definedName>
  </definedNames>
  <calcPr calcId="145621"/>
</workbook>
</file>

<file path=xl/calcChain.xml><?xml version="1.0" encoding="utf-8"?>
<calcChain xmlns="http://schemas.openxmlformats.org/spreadsheetml/2006/main">
  <c r="E192" i="5" l="1"/>
  <c r="A190" i="5"/>
  <c r="A191" i="5" s="1"/>
  <c r="E188" i="5"/>
  <c r="E186" i="5"/>
  <c r="A185" i="5"/>
  <c r="E183" i="5"/>
  <c r="A182" i="5"/>
  <c r="E180" i="5"/>
  <c r="A179" i="5"/>
  <c r="E177" i="5"/>
  <c r="E175" i="5"/>
  <c r="E173" i="5"/>
  <c r="E171" i="5"/>
  <c r="A168" i="5"/>
  <c r="A169" i="5" s="1"/>
  <c r="A170" i="5" s="1"/>
  <c r="E166" i="5"/>
  <c r="A165" i="5"/>
  <c r="A164" i="5"/>
  <c r="E162" i="5"/>
  <c r="E160" i="5"/>
  <c r="E158" i="5"/>
  <c r="E156" i="5"/>
  <c r="E154" i="5"/>
  <c r="E152" i="5"/>
  <c r="A151" i="5"/>
  <c r="A150" i="5"/>
  <c r="E148" i="5"/>
  <c r="E146" i="5"/>
  <c r="A145" i="5"/>
  <c r="E143" i="5"/>
  <c r="E141" i="5"/>
  <c r="A140" i="5"/>
  <c r="E138" i="5"/>
  <c r="A136" i="5"/>
  <c r="A137" i="5" s="1"/>
  <c r="E134" i="5"/>
  <c r="A132" i="5"/>
  <c r="A133" i="5" s="1"/>
  <c r="E130" i="5"/>
  <c r="A129" i="5"/>
  <c r="E127" i="5"/>
  <c r="A125" i="5"/>
  <c r="A126" i="5" s="1"/>
  <c r="A124" i="5"/>
  <c r="E122" i="5"/>
  <c r="E120" i="5"/>
  <c r="A119" i="5"/>
  <c r="E117" i="5"/>
  <c r="A116" i="5"/>
  <c r="E114" i="5"/>
  <c r="A113" i="5"/>
  <c r="E111" i="5"/>
  <c r="A110" i="5"/>
  <c r="E108" i="5"/>
  <c r="E106" i="5"/>
  <c r="E104" i="5"/>
  <c r="E102" i="5"/>
  <c r="E100" i="5"/>
  <c r="E98" i="5"/>
  <c r="A97" i="5"/>
  <c r="E95" i="5"/>
  <c r="A94" i="5"/>
  <c r="E92" i="5"/>
  <c r="A91" i="5"/>
  <c r="E89" i="5"/>
  <c r="A88" i="5"/>
  <c r="E86" i="5"/>
  <c r="E84" i="5"/>
  <c r="A79" i="5"/>
  <c r="A80" i="5" s="1"/>
  <c r="A78" i="5"/>
  <c r="E76" i="5"/>
  <c r="E74" i="5"/>
  <c r="A73" i="5"/>
  <c r="E71" i="5"/>
  <c r="E69" i="5"/>
  <c r="E67" i="5"/>
  <c r="A66" i="5"/>
  <c r="E64" i="5"/>
  <c r="E62" i="5"/>
  <c r="A61" i="5"/>
  <c r="E59" i="5"/>
  <c r="A57" i="5"/>
  <c r="A58" i="5" s="1"/>
  <c r="E55" i="5"/>
  <c r="E53" i="5"/>
  <c r="E51" i="5"/>
  <c r="E49" i="5"/>
  <c r="E47" i="5"/>
  <c r="A46" i="5"/>
  <c r="E44" i="5"/>
  <c r="A43" i="5"/>
  <c r="E41" i="5"/>
  <c r="A38" i="5"/>
  <c r="A39" i="5" s="1"/>
  <c r="A40" i="5" s="1"/>
  <c r="E36" i="5"/>
  <c r="A33" i="5"/>
  <c r="A34" i="5" s="1"/>
  <c r="A35" i="5" s="1"/>
  <c r="E31" i="5"/>
  <c r="E29" i="5"/>
  <c r="A28" i="5"/>
  <c r="E26" i="5"/>
  <c r="A24" i="5"/>
  <c r="A25" i="5" s="1"/>
  <c r="E22" i="5"/>
  <c r="A21" i="5"/>
  <c r="E19" i="5"/>
  <c r="A18" i="5"/>
  <c r="E16" i="5"/>
  <c r="E14" i="5"/>
  <c r="A12" i="5"/>
  <c r="A13" i="5" s="1"/>
  <c r="E10" i="5"/>
  <c r="A9" i="5"/>
  <c r="A82" i="5" l="1"/>
  <c r="A83" i="5" s="1"/>
  <c r="A81" i="5"/>
</calcChain>
</file>

<file path=xl/sharedStrings.xml><?xml version="1.0" encoding="utf-8"?>
<sst xmlns="http://schemas.openxmlformats.org/spreadsheetml/2006/main" count="437" uniqueCount="359">
  <si>
    <t>ลำดับ</t>
  </si>
  <si>
    <t>จังหวัด</t>
  </si>
  <si>
    <t>อำเภอ</t>
  </si>
  <si>
    <t>กระบี่</t>
  </si>
  <si>
    <t>เมืองกระบี่</t>
  </si>
  <si>
    <t>ทม.กระบี่</t>
  </si>
  <si>
    <t>อบต.อ่าวนาง</t>
  </si>
  <si>
    <t>ทต.หนองบัว</t>
  </si>
  <si>
    <t>กาฬสินธุ์</t>
  </si>
  <si>
    <t>เมืองกาฬสินธุ์</t>
  </si>
  <si>
    <t>อบจ.กาฬสินธุ์</t>
  </si>
  <si>
    <t>นามน</t>
  </si>
  <si>
    <t>ทต.สงเปลือย</t>
  </si>
  <si>
    <t>ทต.ห้วยโพธิ์</t>
  </si>
  <si>
    <t>กำแพงเพชร</t>
  </si>
  <si>
    <t>เมืองกำแพงเพชร</t>
  </si>
  <si>
    <t>ทม.กำแพงเพชร</t>
  </si>
  <si>
    <t>ทต.โคกสูง</t>
  </si>
  <si>
    <t>จันทบุรี</t>
  </si>
  <si>
    <t>เมืองจันทบุรี</t>
  </si>
  <si>
    <t>ขลุง</t>
  </si>
  <si>
    <t>ทม.ขลุง</t>
  </si>
  <si>
    <t>ทม.จันทบุรี</t>
  </si>
  <si>
    <t>ทต.ท่าหลวง</t>
  </si>
  <si>
    <t>ฉะเชิงเทรา</t>
  </si>
  <si>
    <t>เมืองฉะเชิงเทรา</t>
  </si>
  <si>
    <t>ทม.ฉะเชิงเทรา</t>
  </si>
  <si>
    <t>บางคล้า</t>
  </si>
  <si>
    <t>ทต.บางคล้า</t>
  </si>
  <si>
    <t>ชลบุรี</t>
  </si>
  <si>
    <t>เมืองชลบุรี</t>
  </si>
  <si>
    <t>อบจ.ชลบุรี</t>
  </si>
  <si>
    <t>ศรีราชา</t>
  </si>
  <si>
    <t>พนัสนิคม</t>
  </si>
  <si>
    <t>ทม.พนัสนิคม</t>
  </si>
  <si>
    <t>ทม.ศรีราชา</t>
  </si>
  <si>
    <t>ชัยนาท</t>
  </si>
  <si>
    <t>เมืองชัยนาท</t>
  </si>
  <si>
    <t>อบจ.ชัยนาท</t>
  </si>
  <si>
    <t>ทม.ชัยนาท</t>
  </si>
  <si>
    <t>ชัยภูมิ</t>
  </si>
  <si>
    <t>เมืองชัยภูมิ</t>
  </si>
  <si>
    <t>อบจ.ชัยภูมิ</t>
  </si>
  <si>
    <t>ชุมพร</t>
  </si>
  <si>
    <t>เมืองชุมพร</t>
  </si>
  <si>
    <t>อบจ.ชุมพร</t>
  </si>
  <si>
    <t>ทม.ชุมพร</t>
  </si>
  <si>
    <t>หลังสวน</t>
  </si>
  <si>
    <t>ทม.หลังสวน</t>
  </si>
  <si>
    <t>ทต.วังไผ่</t>
  </si>
  <si>
    <t>เชียงราย</t>
  </si>
  <si>
    <t>เมืองเชียงราย</t>
  </si>
  <si>
    <t>อบจ.เชียงราย</t>
  </si>
  <si>
    <t>ทน.เชียงราย</t>
  </si>
  <si>
    <t>ป่าแดด</t>
  </si>
  <si>
    <t>ทต.ป่าแดด</t>
  </si>
  <si>
    <t>พาน</t>
  </si>
  <si>
    <t>ทต.เมืองพาน</t>
  </si>
  <si>
    <t>เชียงใหม่</t>
  </si>
  <si>
    <t>เมืองเชียงใหม่</t>
  </si>
  <si>
    <t>อบจ.เชียงใหม่</t>
  </si>
  <si>
    <t>ทน.เชียงใหม่</t>
  </si>
  <si>
    <t>ตรัง</t>
  </si>
  <si>
    <t>เมืองตรัง</t>
  </si>
  <si>
    <t>ทน.ตรัง</t>
  </si>
  <si>
    <t>กันตัง</t>
  </si>
  <si>
    <t>ทม.กันตัง</t>
  </si>
  <si>
    <t>ตาก</t>
  </si>
  <si>
    <t>เมืองตาก</t>
  </si>
  <si>
    <t>ทม.ตาก</t>
  </si>
  <si>
    <t>นครนายก</t>
  </si>
  <si>
    <t>เมืองนครนายก</t>
  </si>
  <si>
    <t>ทม.นครนายก</t>
  </si>
  <si>
    <t>นครปฐม</t>
  </si>
  <si>
    <t>เมืองนครปฐม</t>
  </si>
  <si>
    <t>ทน.นครปฐม</t>
  </si>
  <si>
    <t>ทต.ท่าเรือ</t>
  </si>
  <si>
    <t>นครราชสีมา</t>
  </si>
  <si>
    <t>เมืองนครราชสีมา</t>
  </si>
  <si>
    <t>อบจ.นครราชสีมา</t>
  </si>
  <si>
    <t>นครศรีธรรมราช</t>
  </si>
  <si>
    <t>เมืองนครศรีธรรมราช</t>
  </si>
  <si>
    <t>อบจ.นครศรีธรรมราช</t>
  </si>
  <si>
    <t>ทน.นครศรีธรรมราช</t>
  </si>
  <si>
    <t>ทุ่งสง</t>
  </si>
  <si>
    <t>ทม.ทุ่งสง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</si>
  <si>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</si>
  <si>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</si>
  <si>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</si>
  <si>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</si>
  <si>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</si>
  <si>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นนทบุรี</t>
  </si>
  <si>
    <t>เมืองนนทบุรี</t>
  </si>
  <si>
    <t>อบจ.นนทบุรี</t>
  </si>
  <si>
    <t>นราธิวาส</t>
  </si>
  <si>
    <t>เมืองนราธิวาส</t>
  </si>
  <si>
    <t>ทม.นราธิวาส</t>
  </si>
  <si>
    <t>สุไหงโก-ลก</t>
  </si>
  <si>
    <t>ทม.สุไหงโก-ลก</t>
  </si>
  <si>
    <t>น่าน</t>
  </si>
  <si>
    <t>ท่าวังผา</t>
  </si>
  <si>
    <t>อบต.จอมพระ</t>
  </si>
  <si>
    <t>อบต.วังเหนือ</t>
  </si>
  <si>
    <t>ปทุมธานี</t>
  </si>
  <si>
    <t>เมืองปทุมธานี</t>
  </si>
  <si>
    <t>อบจ.ปทุมธานี</t>
  </si>
  <si>
    <t>ประจวบคีรีขันธ์</t>
  </si>
  <si>
    <t>หัวหิน</t>
  </si>
  <si>
    <t>ทม.หัวหิน</t>
  </si>
  <si>
    <t>ปราณบุรี</t>
  </si>
  <si>
    <t>ทต.เขาน้อย</t>
  </si>
  <si>
    <t>ปัตตานี</t>
  </si>
  <si>
    <t>เมืองปัตตานี</t>
  </si>
  <si>
    <t>ทม.ปัตตานี</t>
  </si>
  <si>
    <t>พระนครศรีอยุธยา</t>
  </si>
  <si>
    <t>อบจ.พระนครศรีอยุธยา</t>
  </si>
  <si>
    <t>ทน.พระนครศรีอยุธยา</t>
  </si>
  <si>
    <t>เสนา</t>
  </si>
  <si>
    <t>ท่าเรือ</t>
  </si>
  <si>
    <t>ทต.บางนมโค</t>
  </si>
  <si>
    <t>ทต.สามกอ</t>
  </si>
  <si>
    <t>อุทัย</t>
  </si>
  <si>
    <t>อบต.สามบัณฑิต</t>
  </si>
  <si>
    <t>พังงา</t>
  </si>
  <si>
    <t>เมืองพังงา</t>
  </si>
  <si>
    <t>ทม.พังงา</t>
  </si>
  <si>
    <t>พัทลุง</t>
  </si>
  <si>
    <t>เมืองพัทลุง</t>
  </si>
  <si>
    <t>อบจ.พัทลุง</t>
  </si>
  <si>
    <t>ทต.โคกชะงาย</t>
  </si>
  <si>
    <t>พิจิตร</t>
  </si>
  <si>
    <t>เมืองพิจิตร</t>
  </si>
  <si>
    <t>บางมูลนาก</t>
  </si>
  <si>
    <t>ทม.บางมูลนาก</t>
  </si>
  <si>
    <t>ทม.พิจิตร</t>
  </si>
  <si>
    <t>พิษณุโลก</t>
  </si>
  <si>
    <t>เมืองพิษณุโลก</t>
  </si>
  <si>
    <t>ทน.พิษณุโลก</t>
  </si>
  <si>
    <t>พรหมพิราม</t>
  </si>
  <si>
    <t>ทต.พรหมพิราม</t>
  </si>
  <si>
    <t>เพชรบุรี</t>
  </si>
  <si>
    <t>เมืองเพชรบุรี</t>
  </si>
  <si>
    <t>ชะอำ</t>
  </si>
  <si>
    <t>ทม.ชะอำ</t>
  </si>
  <si>
    <t>ทม.เพชรบุรี</t>
  </si>
  <si>
    <t>เพชรบูรณ์</t>
  </si>
  <si>
    <t>เมืองเพชรบูรณ์</t>
  </si>
  <si>
    <t>ทม.เพชรบูรณ์</t>
  </si>
  <si>
    <t>แพร่</t>
  </si>
  <si>
    <t>เมืองแพร่</t>
  </si>
  <si>
    <t>ทม.แพร่</t>
  </si>
  <si>
    <t>ภูเก็ต</t>
  </si>
  <si>
    <t>กะทู้</t>
  </si>
  <si>
    <t>ทม.ป่าตอง</t>
  </si>
  <si>
    <t>มหาสารคาม</t>
  </si>
  <si>
    <t>เมืองมหาสารคาม</t>
  </si>
  <si>
    <t>อบจ.มหาสารคาม</t>
  </si>
  <si>
    <t>แม่ฮ่องสอน</t>
  </si>
  <si>
    <t>เมืองแม่ฮ่องสอน</t>
  </si>
  <si>
    <t>ทม.แม่ฮ่องสอน</t>
  </si>
  <si>
    <t>ยโสธร</t>
  </si>
  <si>
    <t>เมืองยโสธร</t>
  </si>
  <si>
    <t>อบจ.ยโสธร</t>
  </si>
  <si>
    <t>ป่าติ้ว</t>
  </si>
  <si>
    <t>อบต.ศรีฐาน</t>
  </si>
  <si>
    <t>ยะลา</t>
  </si>
  <si>
    <t>เมืองยะลา</t>
  </si>
  <si>
    <t>อบจ.ยะลา</t>
  </si>
  <si>
    <t>ทน.ยะลา</t>
  </si>
  <si>
    <t>ร้อยเอ็ด</t>
  </si>
  <si>
    <t>เมืองร้อยเอ็ด</t>
  </si>
  <si>
    <t>อบจ.ร้อยเอ็ด</t>
  </si>
  <si>
    <t>ทม.ร้อยเอ็ด</t>
  </si>
  <si>
    <t>ระนอง</t>
  </si>
  <si>
    <t>เมืองระนอง</t>
  </si>
  <si>
    <t>ทม.ระนอง</t>
  </si>
  <si>
    <t>กระบุรี</t>
  </si>
  <si>
    <t>ทต.น้ำจืด</t>
  </si>
  <si>
    <t>ระยอง</t>
  </si>
  <si>
    <t>แกลง</t>
  </si>
  <si>
    <t>ทต.สุนทรภู่</t>
  </si>
  <si>
    <t>ราชบุรี</t>
  </si>
  <si>
    <t>เมืองราชบุรี</t>
  </si>
  <si>
    <t>อบจ.ราชบุรี</t>
  </si>
  <si>
    <t>บ้านโป่ง</t>
  </si>
  <si>
    <t>ทม.บ้านโป่ง</t>
  </si>
  <si>
    <t>โพธาราม</t>
  </si>
  <si>
    <t>ทม.โพธาราม</t>
  </si>
  <si>
    <t>ทม.ราชบุรี</t>
  </si>
  <si>
    <t>ลพบุรี</t>
  </si>
  <si>
    <t>เมืองลพบุรี</t>
  </si>
  <si>
    <t>ทม.ลพบุรี</t>
  </si>
  <si>
    <t>โคกสำโรง</t>
  </si>
  <si>
    <t>ทต.โคกสำโรง</t>
  </si>
  <si>
    <t>ลำปาง</t>
  </si>
  <si>
    <t>เกาะคา</t>
  </si>
  <si>
    <t>ทต.เกาะคา</t>
  </si>
  <si>
    <t>แม่เมาะ</t>
  </si>
  <si>
    <t>ทต.แม่เมาะ</t>
  </si>
  <si>
    <t>วังเหนือ</t>
  </si>
  <si>
    <t>เลย</t>
  </si>
  <si>
    <t>เมืองเลย</t>
  </si>
  <si>
    <t>อบจ.เลย</t>
  </si>
  <si>
    <t>ทม.เลย</t>
  </si>
  <si>
    <t>วังสะพุง</t>
  </si>
  <si>
    <t>ทม.วังสะพุง</t>
  </si>
  <si>
    <t>ศรีสะเกษ</t>
  </si>
  <si>
    <t>เมืองศรีสะเกษ</t>
  </si>
  <si>
    <t>อบจ.ศรีสะเกษ</t>
  </si>
  <si>
    <t>ศรีรัตนะ</t>
  </si>
  <si>
    <t>อบต.สะพุง</t>
  </si>
  <si>
    <t>สกลนคร</t>
  </si>
  <si>
    <t>เมืองสกลนคร</t>
  </si>
  <si>
    <t>อบจ.สกลนคร</t>
  </si>
  <si>
    <t>สงขลา</t>
  </si>
  <si>
    <t>หาดใหญ่</t>
  </si>
  <si>
    <t>ทน.นครหาดใหญ่</t>
  </si>
  <si>
    <t>สะเดา</t>
  </si>
  <si>
    <t>ทม.สะเดา</t>
  </si>
  <si>
    <t>สตูล</t>
  </si>
  <si>
    <t>เมืองสตูล</t>
  </si>
  <si>
    <t>ทม.สตูล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</si>
  <si>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</si>
  <si>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</si>
  <si>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</si>
  <si>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</si>
  <si>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ทม.ปู่เจ้าสมิงพราย</t>
  </si>
  <si>
    <t>ทม.พระประแดง</t>
  </si>
  <si>
    <t>สมุทรสงคราม</t>
  </si>
  <si>
    <t>เมืองสมุทรสงคราม</t>
  </si>
  <si>
    <t>ทม.สมุทรสงคราม</t>
  </si>
  <si>
    <t>สระแก้ว</t>
  </si>
  <si>
    <t>เมืองสระแก้ว</t>
  </si>
  <si>
    <t>ทม.สระแก้ว</t>
  </si>
  <si>
    <t>สระบุรี</t>
  </si>
  <si>
    <t>หนองแค</t>
  </si>
  <si>
    <t>ทต.หนองแค</t>
  </si>
  <si>
    <t>สิงห์บุรี</t>
  </si>
  <si>
    <t>เมืองสิงห์บุรี</t>
  </si>
  <si>
    <t>ทม.สิงห์บุรี</t>
  </si>
  <si>
    <t>สุโขทัย</t>
  </si>
  <si>
    <t>เมืองสุโขทัย</t>
  </si>
  <si>
    <t>ทม.สุโขทัยธานี</t>
  </si>
  <si>
    <t>สุพรรณบุรี</t>
  </si>
  <si>
    <t>เมืองสุพรรณบุรี</t>
  </si>
  <si>
    <t>อบจ.สุพรรณบุรี</t>
  </si>
  <si>
    <t>ทม.สุพรรณบุรี</t>
  </si>
  <si>
    <t>สองพี่น้อง</t>
  </si>
  <si>
    <t>ทม.สองพี่น้อง</t>
  </si>
  <si>
    <t>สุราษฎร์ธานี</t>
  </si>
  <si>
    <t>เมืองสุราษฎร์ธานี</t>
  </si>
  <si>
    <t>อบจ.สุราษฎร์ธานี</t>
  </si>
  <si>
    <t>ทน.สุราษฎร์ธานี</t>
  </si>
  <si>
    <t>เกาะสมุย</t>
  </si>
  <si>
    <t>ทน.เกาะสมุย</t>
  </si>
  <si>
    <t>ท่าฉาง</t>
  </si>
  <si>
    <t>ทต.ท่าฉาง</t>
  </si>
  <si>
    <t>สุรินทร์</t>
  </si>
  <si>
    <t>เมืองสุรินทร์</t>
  </si>
  <si>
    <t>อบจ.สุรินทร์</t>
  </si>
  <si>
    <t>หนองคาย</t>
  </si>
  <si>
    <t>เมืองหนองคาย</t>
  </si>
  <si>
    <t>ทม.หนองคาย</t>
  </si>
  <si>
    <t>หนองบัวลำภู</t>
  </si>
  <si>
    <t>โนนสัง</t>
  </si>
  <si>
    <t>อบต.โนนเมือง</t>
  </si>
  <si>
    <t>อ่างทอง</t>
  </si>
  <si>
    <t>เมืองอ่างทอง</t>
  </si>
  <si>
    <t>ทม.อ่างทอง</t>
  </si>
  <si>
    <t>ป่าโมก</t>
  </si>
  <si>
    <t>ทต.ป่าโมก</t>
  </si>
  <si>
    <t>อำนาจเจริญ</t>
  </si>
  <si>
    <t>พนา</t>
  </si>
  <si>
    <t>ทต.พนา</t>
  </si>
  <si>
    <t>ลืออำนาจ</t>
  </si>
  <si>
    <t>ทต.อำนาจ</t>
  </si>
  <si>
    <t>อุดรธานี</t>
  </si>
  <si>
    <t>เมืองอุดรธานี</t>
  </si>
  <si>
    <t>หนองหาน</t>
  </si>
  <si>
    <t>อุตรดิตถ์</t>
  </si>
  <si>
    <t>ลับแล</t>
  </si>
  <si>
    <t>ทต.ศรีพนมมาศ</t>
  </si>
  <si>
    <t>อุบลราชธานี</t>
  </si>
  <si>
    <t>เมืองอุบลราชธานี</t>
  </si>
  <si>
    <t>อบจ.อุบลราชธานี</t>
  </si>
  <si>
    <t>วารินชำราบ</t>
  </si>
  <si>
    <t>ทม.วารินชำราบ</t>
  </si>
  <si>
    <t>ทต.ขามใหญ่</t>
  </si>
  <si>
    <t>แผนงานส่งเสริมการกระจายอำนาจให้แก่องค์กรปกครองส่วนท้องถิ่น  ผลผลิตการจัดสรรเงินอุดหนุนให้แก่องค์กรปกครองส่วนท้องถิ่น</t>
  </si>
  <si>
    <t xml:space="preserve">รหัสงบประมาณ 1500883002500009   แหล่งของเงิน  5911410   กิจกรรมหลัก  15008XXXXK2263  </t>
  </si>
  <si>
    <t>องค์กรปกครองส่วนท้องถิ่น</t>
  </si>
  <si>
    <t>จำนวนเงิน</t>
  </si>
  <si>
    <t xml:space="preserve">กระบี่ </t>
  </si>
  <si>
    <t xml:space="preserve">กาฬสินธุ์ </t>
  </si>
  <si>
    <t xml:space="preserve">กำแพงเพชร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</si>
  <si>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</si>
  <si>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</si>
  <si>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</si>
  <si>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</si>
  <si>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</si>
  <si>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</si>
  <si>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</si>
  <si>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</si>
  <si>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</si>
  <si>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</si>
  <si>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นครนายก </t>
  </si>
  <si>
    <t xml:space="preserve">นครปฐม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</si>
  <si>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</si>
  <si>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</si>
  <si>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</si>
  <si>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</si>
  <si>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</si>
  <si>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</si>
  <si>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ปทุมธานี </t>
  </si>
  <si>
    <t xml:space="preserve">ประจวบคีรีขันธ์ </t>
  </si>
  <si>
    <t xml:space="preserve">ปัตตานี </t>
  </si>
  <si>
    <t xml:space="preserve">พระนครศรีอยุธยา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</si>
  <si>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</si>
  <si>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</si>
  <si>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</si>
  <si>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</si>
  <si>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</si>
  <si>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</si>
  <si>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</si>
  <si>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</si>
  <si>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</si>
  <si>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</si>
  <si>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</si>
  <si>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</si>
  <si>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</si>
  <si>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</si>
  <si>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</si>
  <si>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</si>
  <si>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</si>
  <si>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</si>
  <si>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</si>
  <si>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</si>
  <si>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</si>
  <si>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</si>
  <si>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</si>
  <si>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</si>
  <si>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</si>
  <si>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</si>
  <si>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</si>
  <si>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</si>
  <si>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</si>
  <si>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</si>
  <si>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</si>
  <si>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</si>
  <si>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</si>
  <si>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</si>
  <si>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</si>
  <si>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</si>
  <si>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</si>
  <si>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</si>
  <si>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</si>
  <si>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แบบรายละเอียดประกอบการโอนจัดสรรงบประมาณรายจ่ายประจำปีงบประมาณ พ.ศ. 2559</t>
  </si>
  <si>
    <t>เงินอุดหนุนทั่วไปในลักษณะเงินอุดหนุนทั่วไปกำหนดวัตถุประสงค์ เงินอุดหนุนสำหรับการจัดการศึกษาภาคบังคับ (ค่าบำเหน็จ บำนาญ)  ไตรมาสที่ 1 เพิ่มเติม</t>
  </si>
  <si>
    <t>ตามหนังสือกรมส่งเสริมการปกครองท้องถิ่น ที่ มท 0808.2/20050 - 20113   ลงวันที่  2  ธันวาคม 2558   เลขที่ใบจัดสรร 12247 - 12310 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</si>
</sst>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0"/>
      <name val="Arial"/>
      <family val="2"/>
    </font>
    <font>
      <sz val="10"/>
      <color indexed="8"/>
      <name val="Tahoma"/>
      <family val="2"/>
    </font>
    <font>
      <b/>
      <sz val="15.5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1" fillId="0" borderId="0"/>
    <xf numFmtId="18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3" applyFont="1"/>
    <xf numFmtId="0" fontId="4" fillId="0" borderId="3" xfId="2" applyFont="1" applyFill="1" applyBorder="1" applyAlignment="1" applyProtection="1">
      <alignment horizontal="center" vertical="center"/>
    </xf>
    <xf numFmtId="43" fontId="4" fillId="0" borderId="3" xfId="1" applyFont="1" applyBorder="1"/>
    <xf numFmtId="0" fontId="4" fillId="0" borderId="0" xfId="3" applyFont="1" applyBorder="1"/>
    <xf numFmtId="0" fontId="4" fillId="0" borderId="2" xfId="2" applyFont="1" applyFill="1" applyBorder="1" applyAlignment="1" applyProtection="1">
      <alignment horizontal="center" vertical="center"/>
    </xf>
    <xf numFmtId="43" fontId="4" fillId="0" borderId="2" xfId="1" applyFont="1" applyBorder="1"/>
    <xf numFmtId="187" fontId="4" fillId="0" borderId="2" xfId="1" applyNumberFormat="1" applyFont="1" applyBorder="1"/>
    <xf numFmtId="0" fontId="2" fillId="0" borderId="0" xfId="14" applyFont="1" applyFill="1" applyAlignment="1">
      <alignment vertical="center"/>
    </xf>
    <xf numFmtId="0" fontId="2" fillId="0" borderId="4" xfId="14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0" xfId="14" applyFont="1" applyFill="1" applyAlignment="1">
      <alignment horizontal="center" vertical="center"/>
    </xf>
    <xf numFmtId="0" fontId="2" fillId="0" borderId="1" xfId="14" applyFont="1" applyFill="1" applyBorder="1" applyAlignment="1" applyProtection="1">
      <alignment vertical="center"/>
      <protection locked="0"/>
    </xf>
    <xf numFmtId="0" fontId="2" fillId="0" borderId="1" xfId="14" applyFont="1" applyFill="1" applyBorder="1" applyAlignment="1" applyProtection="1">
      <alignment horizontal="left" vertical="center" indent="2"/>
      <protection locked="0"/>
    </xf>
    <xf numFmtId="49" fontId="4" fillId="0" borderId="2" xfId="3" applyNumberFormat="1" applyFont="1" applyFill="1" applyBorder="1" applyAlignment="1" applyProtection="1">
      <alignment horizontal="left" vertical="center" indent="2"/>
    </xf>
    <xf numFmtId="49" fontId="4" fillId="0" borderId="3" xfId="3" applyNumberFormat="1" applyFont="1" applyFill="1" applyBorder="1" applyAlignment="1" applyProtection="1">
      <alignment horizontal="left" vertical="center" indent="2"/>
    </xf>
    <xf numFmtId="0" fontId="4" fillId="0" borderId="0" xfId="3" applyFont="1" applyBorder="1" applyAlignment="1">
      <alignment horizontal="left" indent="2"/>
    </xf>
    <xf numFmtId="0" fontId="4" fillId="0" borderId="0" xfId="3" applyFont="1" applyAlignment="1">
      <alignment horizontal="left" indent="2"/>
    </xf>
    <xf numFmtId="49" fontId="4" fillId="0" borderId="2" xfId="3" applyNumberFormat="1" applyFont="1" applyFill="1" applyBorder="1" applyAlignment="1" applyProtection="1">
      <alignment horizontal="left" vertical="center" indent="2" shrinkToFit="1"/>
    </xf>
    <xf numFmtId="49" fontId="4" fillId="0" borderId="3" xfId="3" applyNumberFormat="1" applyFont="1" applyFill="1" applyBorder="1" applyAlignment="1" applyProtection="1">
      <alignment horizontal="left" vertical="center" indent="2" shrinkToFit="1"/>
    </xf>
    <xf numFmtId="49" fontId="2" fillId="0" borderId="4" xfId="15" applyNumberFormat="1" applyFont="1" applyFill="1" applyBorder="1" applyAlignment="1">
      <alignment horizontal="center" vertical="center"/>
    </xf>
    <xf numFmtId="49" fontId="2" fillId="0" borderId="4" xfId="15" applyNumberFormat="1" applyFont="1" applyFill="1" applyBorder="1" applyAlignment="1">
      <alignment horizontal="center" vertical="center" shrinkToFit="1"/>
    </xf>
    <xf numFmtId="49" fontId="2" fillId="0" borderId="4" xfId="15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/>
    </xf>
    <xf numFmtId="49" fontId="4" fillId="0" borderId="5" xfId="4" applyNumberFormat="1" applyFont="1" applyFill="1" applyBorder="1" applyAlignment="1" applyProtection="1">
      <alignment horizontal="left" vertical="center" indent="2"/>
    </xf>
    <xf numFmtId="49" fontId="4" fillId="0" borderId="5" xfId="4" applyNumberFormat="1" applyFont="1" applyFill="1" applyBorder="1" applyAlignment="1" applyProtection="1">
      <alignment horizontal="left" vertical="center" indent="2" shrinkToFit="1"/>
    </xf>
    <xf numFmtId="43" fontId="4" fillId="0" borderId="5" xfId="1" applyFont="1" applyBorder="1"/>
    <xf numFmtId="0" fontId="4" fillId="0" borderId="6" xfId="2" applyFont="1" applyFill="1" applyBorder="1" applyAlignment="1" applyProtection="1">
      <alignment horizontal="center" vertical="center"/>
    </xf>
    <xf numFmtId="49" fontId="4" fillId="0" borderId="6" xfId="4" applyNumberFormat="1" applyFont="1" applyFill="1" applyBorder="1" applyAlignment="1" applyProtection="1">
      <alignment horizontal="left" vertical="center" indent="2"/>
    </xf>
    <xf numFmtId="49" fontId="4" fillId="0" borderId="6" xfId="4" applyNumberFormat="1" applyFont="1" applyFill="1" applyBorder="1" applyAlignment="1" applyProtection="1">
      <alignment horizontal="left" vertical="center" indent="2" shrinkToFit="1"/>
    </xf>
    <xf numFmtId="43" fontId="4" fillId="0" borderId="6" xfId="1" applyFont="1" applyBorder="1"/>
    <xf numFmtId="0" fontId="2" fillId="0" borderId="4" xfId="2" applyFont="1" applyFill="1" applyBorder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left" vertical="center" indent="2"/>
    </xf>
    <xf numFmtId="49" fontId="2" fillId="0" borderId="4" xfId="4" applyNumberFormat="1" applyFont="1" applyFill="1" applyBorder="1" applyAlignment="1" applyProtection="1">
      <alignment horizontal="left" vertical="center" indent="2" shrinkToFit="1"/>
    </xf>
    <xf numFmtId="43" fontId="2" fillId="0" borderId="4" xfId="1" applyFont="1" applyBorder="1"/>
    <xf numFmtId="49" fontId="4" fillId="0" borderId="5" xfId="3" applyNumberFormat="1" applyFont="1" applyFill="1" applyBorder="1" applyAlignment="1" applyProtection="1">
      <alignment horizontal="left" vertical="center" indent="2"/>
    </xf>
    <xf numFmtId="49" fontId="4" fillId="0" borderId="5" xfId="3" applyNumberFormat="1" applyFont="1" applyFill="1" applyBorder="1" applyAlignment="1" applyProtection="1">
      <alignment horizontal="left" vertical="center" indent="2" shrinkToFit="1"/>
    </xf>
    <xf numFmtId="49" fontId="4" fillId="0" borderId="6" xfId="3" applyNumberFormat="1" applyFont="1" applyFill="1" applyBorder="1" applyAlignment="1" applyProtection="1">
      <alignment horizontal="left" vertical="center" indent="2"/>
    </xf>
    <xf numFmtId="49" fontId="4" fillId="0" borderId="6" xfId="3" applyNumberFormat="1" applyFont="1" applyFill="1" applyBorder="1" applyAlignment="1" applyProtection="1">
      <alignment horizontal="left" vertical="center" indent="2" shrinkToFit="1"/>
    </xf>
    <xf numFmtId="0" fontId="4" fillId="0" borderId="4" xfId="2" applyFont="1" applyFill="1" applyBorder="1" applyAlignment="1" applyProtection="1">
      <alignment horizontal="center" vertical="center"/>
    </xf>
    <xf numFmtId="49" fontId="2" fillId="0" borderId="4" xfId="3" applyNumberFormat="1" applyFont="1" applyFill="1" applyBorder="1" applyAlignment="1" applyProtection="1">
      <alignment horizontal="left" vertical="center" indent="2"/>
    </xf>
    <xf numFmtId="49" fontId="4" fillId="0" borderId="4" xfId="3" applyNumberFormat="1" applyFont="1" applyFill="1" applyBorder="1" applyAlignment="1" applyProtection="1">
      <alignment horizontal="left" vertical="center" indent="2" shrinkToFit="1"/>
    </xf>
    <xf numFmtId="43" fontId="4" fillId="0" borderId="4" xfId="1" applyFont="1" applyBorder="1"/>
    <xf numFmtId="49" fontId="2" fillId="0" borderId="4" xfId="3" applyNumberFormat="1" applyFont="1" applyFill="1" applyBorder="1" applyAlignment="1" applyProtection="1">
      <alignment horizontal="left" vertical="center" indent="2" shrinkToFit="1"/>
    </xf>
    <xf numFmtId="187" fontId="2" fillId="0" borderId="4" xfId="1" applyNumberFormat="1" applyFont="1" applyBorder="1"/>
    <xf numFmtId="49" fontId="4" fillId="0" borderId="2" xfId="4" applyNumberFormat="1" applyFont="1" applyFill="1" applyBorder="1" applyAlignment="1" applyProtection="1">
      <alignment horizontal="left" vertical="center" indent="2"/>
    </xf>
    <xf numFmtId="49" fontId="4" fillId="0" borderId="2" xfId="4" applyNumberFormat="1" applyFont="1" applyFill="1" applyBorder="1" applyAlignment="1" applyProtection="1">
      <alignment horizontal="left" vertical="center" indent="2" shrinkToFit="1"/>
    </xf>
    <xf numFmtId="49" fontId="2" fillId="0" borderId="4" xfId="4" applyNumberFormat="1" applyFont="1" applyFill="1" applyBorder="1" applyAlignment="1" applyProtection="1">
      <alignment horizontal="left" vertical="center" indent="2"/>
    </xf>
    <xf numFmtId="49" fontId="2" fillId="0" borderId="4" xfId="3" applyNumberFormat="1" applyFont="1" applyFill="1" applyBorder="1" applyAlignment="1" applyProtection="1">
      <alignment horizontal="left" vertical="center" shrinkToFit="1"/>
    </xf>
    <xf numFmtId="43" fontId="2" fillId="0" borderId="4" xfId="1" applyFont="1" applyBorder="1" applyAlignment="1"/>
    <xf numFmtId="0" fontId="2" fillId="0" borderId="0" xfId="14" applyFont="1" applyFill="1" applyBorder="1" applyAlignment="1">
      <alignment horizontal="center"/>
    </xf>
    <xf numFmtId="0" fontId="2" fillId="0" borderId="0" xfId="14" applyFont="1" applyFill="1" applyBorder="1" applyAlignment="1" applyProtection="1">
      <alignment horizontal="center" vertical="center"/>
      <protection locked="0"/>
    </xf>
    <xf numFmtId="0" fontId="7" fillId="0" borderId="0" xfId="14" applyFont="1" applyFill="1" applyBorder="1" applyAlignment="1">
      <alignment horizontal="center" vertical="center"/>
    </xf>
  </cellXfs>
  <cellStyles count="16">
    <cellStyle name="Comma" xfId="1" builtinId="3"/>
    <cellStyle name="Comma 2" xfId="5"/>
    <cellStyle name="Comma 3" xfId="7"/>
    <cellStyle name="Normal" xfId="0" builtinId="0"/>
    <cellStyle name="Normal 2" xfId="8"/>
    <cellStyle name="เครื่องหมายจุลภาค 2" xfId="4"/>
    <cellStyle name="เครื่องหมายจุลภาค 3" xfId="9"/>
    <cellStyle name="เครื่องหมายจุลภาค 3 2" xfId="10"/>
    <cellStyle name="เครื่องหมายจุลภาค 4" xfId="11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6"/>
    <cellStyle name="เครื่องหมายจุลภาค_ทั่วไป งวดที่ 1+2" xfId="15"/>
    <cellStyle name="ปกติ 2" xfId="3"/>
    <cellStyle name="ปกติ 3" xfId="12"/>
    <cellStyle name="ปกติ_Sheet1" xfId="13"/>
    <cellStyle name="ปกติ_ทั่วไป งวดที่ 1+2" xfId="14"/>
    <cellStyle name="ปกติ_ทั่วไป งวดที่ 1+2_รายชื่อ อปท. ส่งสำนัก-กอง (ใหม่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abSelected="1" view="pageBreakPreview" zoomScale="80" zoomScaleNormal="100" zoomScaleSheetLayoutView="80" workbookViewId="0">
      <selection activeCell="B17" sqref="B17"/>
    </sheetView>
  </sheetViews>
  <sheetFormatPr defaultRowHeight="24.95" customHeight="1" outlineLevelRow="2" x14ac:dyDescent="0.35"/>
  <cols>
    <col min="1" max="1" width="7.75" style="1" customWidth="1"/>
    <col min="2" max="2" width="26.125" style="17" customWidth="1"/>
    <col min="3" max="3" width="26.25" style="17" customWidth="1"/>
    <col min="4" max="4" width="24.375" style="17" customWidth="1"/>
    <col min="5" max="5" width="31.25" style="1" customWidth="1"/>
    <col min="6" max="16384" width="9" style="1"/>
  </cols>
  <sheetData>
    <row r="1" spans="1:5" s="8" customFormat="1" ht="21" x14ac:dyDescent="0.35">
      <c r="A1" s="50" t="s">
        <v>356</v>
      </c>
      <c r="B1" s="50"/>
      <c r="C1" s="50"/>
      <c r="D1" s="50"/>
      <c r="E1" s="50"/>
    </row>
    <row r="2" spans="1:5" s="8" customFormat="1" ht="21" x14ac:dyDescent="0.2">
      <c r="A2" s="51" t="s">
        <v>288</v>
      </c>
      <c r="B2" s="51"/>
      <c r="C2" s="51"/>
      <c r="D2" s="51"/>
      <c r="E2" s="51"/>
    </row>
    <row r="3" spans="1:5" s="8" customFormat="1" ht="21" x14ac:dyDescent="0.2">
      <c r="A3" s="52" t="s">
        <v>357</v>
      </c>
      <c r="B3" s="52"/>
      <c r="C3" s="52"/>
      <c r="D3" s="52"/>
      <c r="E3" s="52"/>
    </row>
    <row r="4" spans="1:5" s="8" customFormat="1" ht="21" x14ac:dyDescent="0.2">
      <c r="A4" s="51" t="s">
        <v>289</v>
      </c>
      <c r="B4" s="51"/>
      <c r="C4" s="51"/>
      <c r="D4" s="51"/>
      <c r="E4" s="51"/>
    </row>
    <row r="5" spans="1:5" s="8" customFormat="1" ht="21" x14ac:dyDescent="0.2">
      <c r="A5" s="51" t="s">
        <v>358</v>
      </c>
      <c r="B5" s="51"/>
      <c r="C5" s="51"/>
      <c r="D5" s="51"/>
      <c r="E5" s="51"/>
    </row>
    <row r="6" spans="1:5" s="8" customFormat="1" ht="6" customHeight="1" x14ac:dyDescent="0.2">
      <c r="A6" s="12"/>
      <c r="B6" s="13"/>
      <c r="C6" s="13"/>
      <c r="D6" s="13"/>
      <c r="E6" s="12"/>
    </row>
    <row r="7" spans="1:5" s="11" customFormat="1" ht="29.25" customHeight="1" x14ac:dyDescent="0.2">
      <c r="A7" s="9" t="s">
        <v>0</v>
      </c>
      <c r="B7" s="20" t="s">
        <v>1</v>
      </c>
      <c r="C7" s="21" t="s">
        <v>2</v>
      </c>
      <c r="D7" s="22" t="s">
        <v>290</v>
      </c>
      <c r="E7" s="10" t="s">
        <v>291</v>
      </c>
    </row>
    <row r="8" spans="1:5" ht="27" customHeight="1" outlineLevel="2" x14ac:dyDescent="0.35">
      <c r="A8" s="5">
        <v>1</v>
      </c>
      <c r="B8" s="14" t="s">
        <v>3</v>
      </c>
      <c r="C8" s="18" t="s">
        <v>4</v>
      </c>
      <c r="D8" s="18" t="s">
        <v>5</v>
      </c>
      <c r="E8" s="6">
        <v>481139</v>
      </c>
    </row>
    <row r="9" spans="1:5" ht="27" customHeight="1" outlineLevel="2" x14ac:dyDescent="0.35">
      <c r="A9" s="23">
        <f>+A8+1</f>
        <v>2</v>
      </c>
      <c r="B9" s="24" t="s">
        <v>3</v>
      </c>
      <c r="C9" s="25" t="s">
        <v>4</v>
      </c>
      <c r="D9" s="25" t="s">
        <v>6</v>
      </c>
      <c r="E9" s="26">
        <v>27566.34</v>
      </c>
    </row>
    <row r="10" spans="1:5" ht="24.95" customHeight="1" outlineLevel="1" x14ac:dyDescent="0.35">
      <c r="A10" s="31"/>
      <c r="B10" s="32" t="s">
        <v>292</v>
      </c>
      <c r="C10" s="33"/>
      <c r="D10" s="33"/>
      <c r="E10" s="34">
        <f>SUBTOTAL(9,E8:E9)</f>
        <v>508705.34</v>
      </c>
    </row>
    <row r="11" spans="1:5" ht="24.95" customHeight="1" outlineLevel="2" x14ac:dyDescent="0.35">
      <c r="A11" s="27">
        <v>1</v>
      </c>
      <c r="B11" s="28" t="s">
        <v>8</v>
      </c>
      <c r="C11" s="29" t="s">
        <v>9</v>
      </c>
      <c r="D11" s="29" t="s">
        <v>10</v>
      </c>
      <c r="E11" s="30">
        <v>38295.51</v>
      </c>
    </row>
    <row r="12" spans="1:5" ht="24.95" customHeight="1" outlineLevel="2" x14ac:dyDescent="0.35">
      <c r="A12" s="2">
        <f>+A11+1</f>
        <v>2</v>
      </c>
      <c r="B12" s="15" t="s">
        <v>8</v>
      </c>
      <c r="C12" s="19" t="s">
        <v>11</v>
      </c>
      <c r="D12" s="19" t="s">
        <v>12</v>
      </c>
      <c r="E12" s="3">
        <v>62220</v>
      </c>
    </row>
    <row r="13" spans="1:5" ht="24.95" customHeight="1" outlineLevel="2" x14ac:dyDescent="0.35">
      <c r="A13" s="23">
        <f>+A12+1</f>
        <v>3</v>
      </c>
      <c r="B13" s="35" t="s">
        <v>8</v>
      </c>
      <c r="C13" s="36" t="s">
        <v>9</v>
      </c>
      <c r="D13" s="36" t="s">
        <v>13</v>
      </c>
      <c r="E13" s="26">
        <v>285461.24</v>
      </c>
    </row>
    <row r="14" spans="1:5" ht="24.95" customHeight="1" outlineLevel="1" x14ac:dyDescent="0.35">
      <c r="A14" s="39"/>
      <c r="B14" s="40" t="s">
        <v>293</v>
      </c>
      <c r="C14" s="41"/>
      <c r="D14" s="41"/>
      <c r="E14" s="34">
        <f>SUBTOTAL(9,E11:E13)</f>
        <v>385976.75</v>
      </c>
    </row>
    <row r="15" spans="1:5" ht="37.5" customHeight="1" outlineLevel="2" x14ac:dyDescent="0.35">
      <c r="A15" s="5">
        <v>1</v>
      </c>
      <c r="B15" s="14" t="s">
        <v>14</v>
      </c>
      <c r="C15" s="18" t="s">
        <v>15</v>
      </c>
      <c r="D15" s="18" t="s">
        <v>16</v>
      </c>
      <c r="E15" s="7">
        <v>848999.4</v>
      </c>
    </row>
    <row r="16" spans="1:5" ht="24.95" customHeight="1" outlineLevel="1" x14ac:dyDescent="0.35">
      <c r="A16" s="31"/>
      <c r="B16" s="40" t="s">
        <v>294</v>
      </c>
      <c r="C16" s="43"/>
      <c r="D16" s="43"/>
      <c r="E16" s="44">
        <f>SUBTOTAL(9,E15:E15)</f>
        <v>848999.4</v>
      </c>
    </row>
    <row r="17" spans="1:5" ht="34.5" customHeight="1" outlineLevel="2" x14ac:dyDescent="0.35">
      <c r="A17" s="27">
        <v>1</v>
      </c>
      <c r="B17" s="37" t="s">
        <v>18</v>
      </c>
      <c r="C17" s="38" t="s">
        <v>20</v>
      </c>
      <c r="D17" s="38" t="s">
        <v>21</v>
      </c>
      <c r="E17" s="30">
        <v>70468</v>
      </c>
    </row>
    <row r="18" spans="1:5" ht="30.75" customHeight="1" outlineLevel="2" x14ac:dyDescent="0.35">
      <c r="A18" s="23">
        <f>+A17+1</f>
        <v>2</v>
      </c>
      <c r="B18" s="35" t="s">
        <v>18</v>
      </c>
      <c r="C18" s="36" t="s">
        <v>19</v>
      </c>
      <c r="D18" s="36" t="s">
        <v>22</v>
      </c>
      <c r="E18" s="26">
        <v>306747.2</v>
      </c>
    </row>
    <row r="19" spans="1:5" ht="30.75" customHeight="1" outlineLevel="1" x14ac:dyDescent="0.35">
      <c r="A19" s="31"/>
      <c r="B19" s="40" t="s">
        <v>295</v>
      </c>
      <c r="C19" s="43"/>
      <c r="D19" s="43"/>
      <c r="E19" s="34">
        <f>SUBTOTAL(9,E17:E18)</f>
        <v>377215.2</v>
      </c>
    </row>
    <row r="20" spans="1:5" ht="32.25" customHeight="1" outlineLevel="2" x14ac:dyDescent="0.35">
      <c r="A20" s="27">
        <v>1</v>
      </c>
      <c r="B20" s="37" t="s">
        <v>24</v>
      </c>
      <c r="C20" s="38" t="s">
        <v>25</v>
      </c>
      <c r="D20" s="38" t="s">
        <v>26</v>
      </c>
      <c r="E20" s="30">
        <v>838233.39999999991</v>
      </c>
    </row>
    <row r="21" spans="1:5" ht="28.5" customHeight="1" outlineLevel="2" x14ac:dyDescent="0.35">
      <c r="A21" s="23">
        <f>+A20+1</f>
        <v>2</v>
      </c>
      <c r="B21" s="35" t="s">
        <v>24</v>
      </c>
      <c r="C21" s="36" t="s">
        <v>27</v>
      </c>
      <c r="D21" s="36" t="s">
        <v>28</v>
      </c>
      <c r="E21" s="26">
        <v>912135.3</v>
      </c>
    </row>
    <row r="22" spans="1:5" ht="24.95" customHeight="1" outlineLevel="1" x14ac:dyDescent="0.35">
      <c r="A22" s="31"/>
      <c r="B22" s="40" t="s">
        <v>296</v>
      </c>
      <c r="C22" s="43"/>
      <c r="D22" s="43"/>
      <c r="E22" s="34">
        <f>SUBTOTAL(9,E20:E21)</f>
        <v>1750368.7</v>
      </c>
    </row>
    <row r="23" spans="1:5" ht="24.95" customHeight="1" outlineLevel="2" x14ac:dyDescent="0.35">
      <c r="A23" s="27">
        <v>1</v>
      </c>
      <c r="B23" s="28" t="s">
        <v>29</v>
      </c>
      <c r="C23" s="29" t="s">
        <v>30</v>
      </c>
      <c r="D23" s="29" t="s">
        <v>31</v>
      </c>
      <c r="E23" s="30">
        <v>1887313.35</v>
      </c>
    </row>
    <row r="24" spans="1:5" ht="24.95" customHeight="1" outlineLevel="2" x14ac:dyDescent="0.35">
      <c r="A24" s="2">
        <f>+A23+1</f>
        <v>2</v>
      </c>
      <c r="B24" s="15" t="s">
        <v>29</v>
      </c>
      <c r="C24" s="19" t="s">
        <v>33</v>
      </c>
      <c r="D24" s="19" t="s">
        <v>34</v>
      </c>
      <c r="E24" s="3">
        <v>409506</v>
      </c>
    </row>
    <row r="25" spans="1:5" ht="24.95" customHeight="1" outlineLevel="2" x14ac:dyDescent="0.35">
      <c r="A25" s="23">
        <f>+A24+1</f>
        <v>3</v>
      </c>
      <c r="B25" s="35" t="s">
        <v>29</v>
      </c>
      <c r="C25" s="36" t="s">
        <v>32</v>
      </c>
      <c r="D25" s="36" t="s">
        <v>35</v>
      </c>
      <c r="E25" s="26">
        <v>1028039.3999999999</v>
      </c>
    </row>
    <row r="26" spans="1:5" ht="24.95" customHeight="1" outlineLevel="1" x14ac:dyDescent="0.35">
      <c r="A26" s="31"/>
      <c r="B26" s="40" t="s">
        <v>297</v>
      </c>
      <c r="C26" s="43"/>
      <c r="D26" s="43"/>
      <c r="E26" s="34">
        <f>SUBTOTAL(9,E23:E25)</f>
        <v>3324858.75</v>
      </c>
    </row>
    <row r="27" spans="1:5" ht="30.75" customHeight="1" outlineLevel="2" x14ac:dyDescent="0.35">
      <c r="A27" s="27">
        <v>1</v>
      </c>
      <c r="B27" s="28" t="s">
        <v>36</v>
      </c>
      <c r="C27" s="29" t="s">
        <v>37</v>
      </c>
      <c r="D27" s="29" t="s">
        <v>38</v>
      </c>
      <c r="E27" s="30">
        <v>200000</v>
      </c>
    </row>
    <row r="28" spans="1:5" ht="30" customHeight="1" outlineLevel="2" x14ac:dyDescent="0.35">
      <c r="A28" s="23">
        <f>+A27+1</f>
        <v>2</v>
      </c>
      <c r="B28" s="35" t="s">
        <v>36</v>
      </c>
      <c r="C28" s="36" t="s">
        <v>37</v>
      </c>
      <c r="D28" s="36" t="s">
        <v>39</v>
      </c>
      <c r="E28" s="26">
        <v>963528.6</v>
      </c>
    </row>
    <row r="29" spans="1:5" ht="24.95" customHeight="1" outlineLevel="1" x14ac:dyDescent="0.35">
      <c r="A29" s="31"/>
      <c r="B29" s="40" t="s">
        <v>298</v>
      </c>
      <c r="C29" s="43"/>
      <c r="D29" s="43"/>
      <c r="E29" s="34">
        <f>SUBTOTAL(9,E27:E28)</f>
        <v>1163528.6000000001</v>
      </c>
    </row>
    <row r="30" spans="1:5" ht="32.25" customHeight="1" outlineLevel="2" x14ac:dyDescent="0.35">
      <c r="A30" s="5">
        <v>1</v>
      </c>
      <c r="B30" s="45" t="s">
        <v>40</v>
      </c>
      <c r="C30" s="46" t="s">
        <v>41</v>
      </c>
      <c r="D30" s="46" t="s">
        <v>42</v>
      </c>
      <c r="E30" s="6">
        <v>965433.50000000012</v>
      </c>
    </row>
    <row r="31" spans="1:5" ht="30" customHeight="1" outlineLevel="1" x14ac:dyDescent="0.35">
      <c r="A31" s="31"/>
      <c r="B31" s="47" t="s">
        <v>299</v>
      </c>
      <c r="C31" s="33"/>
      <c r="D31" s="33"/>
      <c r="E31" s="34">
        <f>SUBTOTAL(9,E30:E30)</f>
        <v>965433.50000000012</v>
      </c>
    </row>
    <row r="32" spans="1:5" ht="24.95" customHeight="1" outlineLevel="2" x14ac:dyDescent="0.35">
      <c r="A32" s="27">
        <v>1</v>
      </c>
      <c r="B32" s="28" t="s">
        <v>43</v>
      </c>
      <c r="C32" s="29" t="s">
        <v>44</v>
      </c>
      <c r="D32" s="29" t="s">
        <v>45</v>
      </c>
      <c r="E32" s="30">
        <v>98239.74</v>
      </c>
    </row>
    <row r="33" spans="1:5" ht="24.95" customHeight="1" outlineLevel="2" x14ac:dyDescent="0.35">
      <c r="A33" s="2">
        <f>+A32+1</f>
        <v>2</v>
      </c>
      <c r="B33" s="15" t="s">
        <v>43</v>
      </c>
      <c r="C33" s="19" t="s">
        <v>44</v>
      </c>
      <c r="D33" s="19" t="s">
        <v>46</v>
      </c>
      <c r="E33" s="3">
        <v>213382.8</v>
      </c>
    </row>
    <row r="34" spans="1:5" ht="24.95" customHeight="1" outlineLevel="2" x14ac:dyDescent="0.35">
      <c r="A34" s="2">
        <f>+A33+1</f>
        <v>3</v>
      </c>
      <c r="B34" s="15" t="s">
        <v>43</v>
      </c>
      <c r="C34" s="19" t="s">
        <v>47</v>
      </c>
      <c r="D34" s="19" t="s">
        <v>48</v>
      </c>
      <c r="E34" s="3">
        <v>400000</v>
      </c>
    </row>
    <row r="35" spans="1:5" ht="24.95" customHeight="1" outlineLevel="2" x14ac:dyDescent="0.35">
      <c r="A35" s="23">
        <f>+A34+1</f>
        <v>4</v>
      </c>
      <c r="B35" s="35" t="s">
        <v>43</v>
      </c>
      <c r="C35" s="36" t="s">
        <v>44</v>
      </c>
      <c r="D35" s="36" t="s">
        <v>49</v>
      </c>
      <c r="E35" s="26">
        <v>81280</v>
      </c>
    </row>
    <row r="36" spans="1:5" ht="24.95" customHeight="1" outlineLevel="1" x14ac:dyDescent="0.35">
      <c r="A36" s="31"/>
      <c r="B36" s="40" t="s">
        <v>300</v>
      </c>
      <c r="C36" s="43"/>
      <c r="D36" s="43"/>
      <c r="E36" s="34">
        <f>SUBTOTAL(9,E32:E35)</f>
        <v>792902.54</v>
      </c>
    </row>
    <row r="37" spans="1:5" ht="24.95" customHeight="1" outlineLevel="2" x14ac:dyDescent="0.35">
      <c r="A37" s="27">
        <v>1</v>
      </c>
      <c r="B37" s="28" t="s">
        <v>50</v>
      </c>
      <c r="C37" s="29" t="s">
        <v>51</v>
      </c>
      <c r="D37" s="29" t="s">
        <v>52</v>
      </c>
      <c r="E37" s="30">
        <v>246771</v>
      </c>
    </row>
    <row r="38" spans="1:5" ht="24.95" customHeight="1" outlineLevel="2" x14ac:dyDescent="0.35">
      <c r="A38" s="2">
        <f>+A37+1</f>
        <v>2</v>
      </c>
      <c r="B38" s="15" t="s">
        <v>50</v>
      </c>
      <c r="C38" s="19" t="s">
        <v>51</v>
      </c>
      <c r="D38" s="19" t="s">
        <v>53</v>
      </c>
      <c r="E38" s="3">
        <v>12190</v>
      </c>
    </row>
    <row r="39" spans="1:5" ht="24.95" customHeight="1" outlineLevel="2" x14ac:dyDescent="0.35">
      <c r="A39" s="2">
        <f>+A38+1</f>
        <v>3</v>
      </c>
      <c r="B39" s="15" t="s">
        <v>50</v>
      </c>
      <c r="C39" s="19" t="s">
        <v>54</v>
      </c>
      <c r="D39" s="19" t="s">
        <v>55</v>
      </c>
      <c r="E39" s="3">
        <v>200000</v>
      </c>
    </row>
    <row r="40" spans="1:5" ht="24.95" customHeight="1" outlineLevel="2" x14ac:dyDescent="0.35">
      <c r="A40" s="23">
        <f>+A39+1</f>
        <v>4</v>
      </c>
      <c r="B40" s="35" t="s">
        <v>50</v>
      </c>
      <c r="C40" s="36" t="s">
        <v>56</v>
      </c>
      <c r="D40" s="36" t="s">
        <v>57</v>
      </c>
      <c r="E40" s="26">
        <v>282158.65999999997</v>
      </c>
    </row>
    <row r="41" spans="1:5" ht="24.95" customHeight="1" outlineLevel="1" x14ac:dyDescent="0.35">
      <c r="A41" s="31"/>
      <c r="B41" s="40" t="s">
        <v>301</v>
      </c>
      <c r="C41" s="43"/>
      <c r="D41" s="43"/>
      <c r="E41" s="34">
        <f>SUBTOTAL(9,E37:E40)</f>
        <v>741119.65999999992</v>
      </c>
    </row>
    <row r="42" spans="1:5" ht="30" customHeight="1" outlineLevel="2" x14ac:dyDescent="0.35">
      <c r="A42" s="27">
        <v>1</v>
      </c>
      <c r="B42" s="28" t="s">
        <v>58</v>
      </c>
      <c r="C42" s="29" t="s">
        <v>59</v>
      </c>
      <c r="D42" s="29" t="s">
        <v>60</v>
      </c>
      <c r="E42" s="30">
        <v>585216.55000000005</v>
      </c>
    </row>
    <row r="43" spans="1:5" ht="30" customHeight="1" outlineLevel="2" x14ac:dyDescent="0.35">
      <c r="A43" s="23">
        <f>+A42+1</f>
        <v>2</v>
      </c>
      <c r="B43" s="35" t="s">
        <v>58</v>
      </c>
      <c r="C43" s="36" t="s">
        <v>59</v>
      </c>
      <c r="D43" s="36" t="s">
        <v>61</v>
      </c>
      <c r="E43" s="26">
        <v>55083</v>
      </c>
    </row>
    <row r="44" spans="1:5" ht="24.95" customHeight="1" outlineLevel="1" x14ac:dyDescent="0.35">
      <c r="A44" s="31"/>
      <c r="B44" s="40" t="s">
        <v>302</v>
      </c>
      <c r="C44" s="43"/>
      <c r="D44" s="43"/>
      <c r="E44" s="34">
        <f>SUBTOTAL(9,E42:E43)</f>
        <v>640299.55000000005</v>
      </c>
    </row>
    <row r="45" spans="1:5" ht="30" customHeight="1" outlineLevel="2" x14ac:dyDescent="0.35">
      <c r="A45" s="27">
        <v>1</v>
      </c>
      <c r="B45" s="37" t="s">
        <v>62</v>
      </c>
      <c r="C45" s="38" t="s">
        <v>63</v>
      </c>
      <c r="D45" s="38" t="s">
        <v>64</v>
      </c>
      <c r="E45" s="30">
        <v>16436.599999999999</v>
      </c>
    </row>
    <row r="46" spans="1:5" ht="30" customHeight="1" outlineLevel="2" x14ac:dyDescent="0.35">
      <c r="A46" s="23">
        <f>+A45+1</f>
        <v>2</v>
      </c>
      <c r="B46" s="35" t="s">
        <v>62</v>
      </c>
      <c r="C46" s="36" t="s">
        <v>65</v>
      </c>
      <c r="D46" s="36" t="s">
        <v>66</v>
      </c>
      <c r="E46" s="26">
        <v>121984</v>
      </c>
    </row>
    <row r="47" spans="1:5" ht="24.95" customHeight="1" outlineLevel="1" x14ac:dyDescent="0.35">
      <c r="A47" s="31"/>
      <c r="B47" s="40" t="s">
        <v>303</v>
      </c>
      <c r="C47" s="43"/>
      <c r="D47" s="43"/>
      <c r="E47" s="34">
        <f>SUBTOTAL(9,E45:E46)</f>
        <v>138420.6</v>
      </c>
    </row>
    <row r="48" spans="1:5" ht="34.5" customHeight="1" outlineLevel="2" x14ac:dyDescent="0.35">
      <c r="A48" s="5">
        <v>1</v>
      </c>
      <c r="B48" s="14" t="s">
        <v>67</v>
      </c>
      <c r="C48" s="18" t="s">
        <v>68</v>
      </c>
      <c r="D48" s="18" t="s">
        <v>69</v>
      </c>
      <c r="E48" s="6">
        <v>483838</v>
      </c>
    </row>
    <row r="49" spans="1:5" ht="24.95" customHeight="1" outlineLevel="1" x14ac:dyDescent="0.35">
      <c r="A49" s="31"/>
      <c r="B49" s="40" t="s">
        <v>304</v>
      </c>
      <c r="C49" s="43"/>
      <c r="D49" s="43"/>
      <c r="E49" s="34">
        <f>SUBTOTAL(9,E48:E48)</f>
        <v>483838</v>
      </c>
    </row>
    <row r="50" spans="1:5" ht="35.25" customHeight="1" outlineLevel="2" x14ac:dyDescent="0.35">
      <c r="A50" s="5">
        <v>1</v>
      </c>
      <c r="B50" s="14" t="s">
        <v>70</v>
      </c>
      <c r="C50" s="18" t="s">
        <v>71</v>
      </c>
      <c r="D50" s="18" t="s">
        <v>72</v>
      </c>
      <c r="E50" s="6">
        <v>551320.4</v>
      </c>
    </row>
    <row r="51" spans="1:5" ht="27" customHeight="1" outlineLevel="1" x14ac:dyDescent="0.35">
      <c r="A51" s="39"/>
      <c r="B51" s="40" t="s">
        <v>305</v>
      </c>
      <c r="C51" s="41"/>
      <c r="D51" s="41"/>
      <c r="E51" s="42">
        <f>SUBTOTAL(9,E50:E50)</f>
        <v>551320.4</v>
      </c>
    </row>
    <row r="52" spans="1:5" ht="33.75" customHeight="1" outlineLevel="2" x14ac:dyDescent="0.35">
      <c r="A52" s="5">
        <v>1</v>
      </c>
      <c r="B52" s="14" t="s">
        <v>73</v>
      </c>
      <c r="C52" s="18" t="s">
        <v>74</v>
      </c>
      <c r="D52" s="18" t="s">
        <v>75</v>
      </c>
      <c r="E52" s="6">
        <v>111922</v>
      </c>
    </row>
    <row r="53" spans="1:5" ht="27" customHeight="1" outlineLevel="1" x14ac:dyDescent="0.35">
      <c r="A53" s="31"/>
      <c r="B53" s="40" t="s">
        <v>306</v>
      </c>
      <c r="C53" s="43"/>
      <c r="D53" s="43"/>
      <c r="E53" s="34">
        <f>SUBTOTAL(9,E52:E52)</f>
        <v>111922</v>
      </c>
    </row>
    <row r="54" spans="1:5" ht="36.75" customHeight="1" outlineLevel="2" x14ac:dyDescent="0.35">
      <c r="A54" s="5">
        <v>1</v>
      </c>
      <c r="B54" s="45" t="s">
        <v>77</v>
      </c>
      <c r="C54" s="46" t="s">
        <v>78</v>
      </c>
      <c r="D54" s="46" t="s">
        <v>79</v>
      </c>
      <c r="E54" s="6">
        <v>9729530.9700000007</v>
      </c>
    </row>
    <row r="55" spans="1:5" ht="30.75" customHeight="1" outlineLevel="1" x14ac:dyDescent="0.35">
      <c r="A55" s="31"/>
      <c r="B55" s="47" t="s">
        <v>307</v>
      </c>
      <c r="C55" s="33"/>
      <c r="D55" s="33"/>
      <c r="E55" s="34">
        <f>SUBTOTAL(9,E54:E54)</f>
        <v>9729530.9700000007</v>
      </c>
    </row>
    <row r="56" spans="1:5" ht="26.1" customHeight="1" outlineLevel="2" x14ac:dyDescent="0.35">
      <c r="A56" s="27">
        <v>1</v>
      </c>
      <c r="B56" s="28" t="s">
        <v>80</v>
      </c>
      <c r="C56" s="29" t="s">
        <v>81</v>
      </c>
      <c r="D56" s="29" t="s">
        <v>82</v>
      </c>
      <c r="E56" s="30">
        <v>541161</v>
      </c>
    </row>
    <row r="57" spans="1:5" ht="26.1" customHeight="1" outlineLevel="2" x14ac:dyDescent="0.35">
      <c r="A57" s="2">
        <f>+A56+1</f>
        <v>2</v>
      </c>
      <c r="B57" s="15" t="s">
        <v>80</v>
      </c>
      <c r="C57" s="19" t="s">
        <v>81</v>
      </c>
      <c r="D57" s="19" t="s">
        <v>83</v>
      </c>
      <c r="E57" s="3">
        <v>521585.4</v>
      </c>
    </row>
    <row r="58" spans="1:5" ht="26.1" customHeight="1" outlineLevel="2" x14ac:dyDescent="0.35">
      <c r="A58" s="23">
        <f>+A57+1</f>
        <v>3</v>
      </c>
      <c r="B58" s="35" t="s">
        <v>80</v>
      </c>
      <c r="C58" s="36" t="s">
        <v>84</v>
      </c>
      <c r="D58" s="36" t="s">
        <v>85</v>
      </c>
      <c r="E58" s="26">
        <v>884175</v>
      </c>
    </row>
    <row r="59" spans="1:5" ht="24.95" customHeight="1" outlineLevel="1" x14ac:dyDescent="0.35">
      <c r="A59" s="31"/>
      <c r="B59" s="40" t="s">
        <v>308</v>
      </c>
      <c r="C59" s="43"/>
      <c r="D59" s="43"/>
      <c r="E59" s="34">
        <f>SUBTOTAL(9,E56:E58)</f>
        <v>1946921.4</v>
      </c>
    </row>
    <row r="60" spans="1:5" ht="28.5" customHeight="1" outlineLevel="2" x14ac:dyDescent="0.35">
      <c r="A60" s="27">
        <v>1</v>
      </c>
      <c r="B60" s="37" t="s">
        <v>86</v>
      </c>
      <c r="C60" s="38" t="s">
        <v>87</v>
      </c>
      <c r="D60" s="38" t="s">
        <v>88</v>
      </c>
      <c r="E60" s="30">
        <v>4345682</v>
      </c>
    </row>
    <row r="61" spans="1:5" ht="28.5" customHeight="1" outlineLevel="2" x14ac:dyDescent="0.35">
      <c r="A61" s="23">
        <f>+A60+1</f>
        <v>2</v>
      </c>
      <c r="B61" s="35" t="s">
        <v>86</v>
      </c>
      <c r="C61" s="36" t="s">
        <v>89</v>
      </c>
      <c r="D61" s="36" t="s">
        <v>90</v>
      </c>
      <c r="E61" s="26">
        <v>1999124.5999999999</v>
      </c>
    </row>
    <row r="62" spans="1:5" ht="28.5" customHeight="1" outlineLevel="1" x14ac:dyDescent="0.35">
      <c r="A62" s="31"/>
      <c r="B62" s="40" t="s">
        <v>309</v>
      </c>
      <c r="C62" s="43"/>
      <c r="D62" s="43"/>
      <c r="E62" s="34">
        <f>SUBTOTAL(9,E60:E61)</f>
        <v>6344806.5999999996</v>
      </c>
    </row>
    <row r="63" spans="1:5" ht="38.25" customHeight="1" outlineLevel="2" x14ac:dyDescent="0.35">
      <c r="A63" s="5">
        <v>1</v>
      </c>
      <c r="B63" s="45" t="s">
        <v>91</v>
      </c>
      <c r="C63" s="46" t="s">
        <v>92</v>
      </c>
      <c r="D63" s="46" t="s">
        <v>93</v>
      </c>
      <c r="E63" s="6">
        <v>5067263.22</v>
      </c>
    </row>
    <row r="64" spans="1:5" ht="28.5" customHeight="1" outlineLevel="1" x14ac:dyDescent="0.35">
      <c r="A64" s="31"/>
      <c r="B64" s="47" t="s">
        <v>310</v>
      </c>
      <c r="C64" s="33"/>
      <c r="D64" s="33"/>
      <c r="E64" s="34">
        <f>SUBTOTAL(9,E63:E63)</f>
        <v>5067263.22</v>
      </c>
    </row>
    <row r="65" spans="1:5" ht="30.75" customHeight="1" outlineLevel="2" x14ac:dyDescent="0.35">
      <c r="A65" s="27">
        <v>1</v>
      </c>
      <c r="B65" s="37" t="s">
        <v>94</v>
      </c>
      <c r="C65" s="38" t="s">
        <v>95</v>
      </c>
      <c r="D65" s="38" t="s">
        <v>96</v>
      </c>
      <c r="E65" s="30">
        <v>114870</v>
      </c>
    </row>
    <row r="66" spans="1:5" ht="31.5" customHeight="1" outlineLevel="2" x14ac:dyDescent="0.35">
      <c r="A66" s="23">
        <f>+A65+1</f>
        <v>2</v>
      </c>
      <c r="B66" s="35" t="s">
        <v>94</v>
      </c>
      <c r="C66" s="36" t="s">
        <v>97</v>
      </c>
      <c r="D66" s="36" t="s">
        <v>98</v>
      </c>
      <c r="E66" s="26">
        <v>389786.4</v>
      </c>
    </row>
    <row r="67" spans="1:5" ht="27.75" customHeight="1" outlineLevel="1" x14ac:dyDescent="0.35">
      <c r="A67" s="31"/>
      <c r="B67" s="40" t="s">
        <v>311</v>
      </c>
      <c r="C67" s="43"/>
      <c r="D67" s="43"/>
      <c r="E67" s="34">
        <f>SUBTOTAL(9,E65:E66)</f>
        <v>504656.4</v>
      </c>
    </row>
    <row r="68" spans="1:5" ht="39.75" customHeight="1" outlineLevel="2" x14ac:dyDescent="0.35">
      <c r="A68" s="5">
        <v>1</v>
      </c>
      <c r="B68" s="45" t="s">
        <v>99</v>
      </c>
      <c r="C68" s="46" t="s">
        <v>100</v>
      </c>
      <c r="D68" s="46" t="s">
        <v>101</v>
      </c>
      <c r="E68" s="6">
        <v>79680</v>
      </c>
    </row>
    <row r="69" spans="1:5" ht="27" customHeight="1" outlineLevel="1" x14ac:dyDescent="0.35">
      <c r="A69" s="31"/>
      <c r="B69" s="47" t="s">
        <v>312</v>
      </c>
      <c r="C69" s="33"/>
      <c r="D69" s="33"/>
      <c r="E69" s="34">
        <f>SUBTOTAL(9,E68:E68)</f>
        <v>79680</v>
      </c>
    </row>
    <row r="70" spans="1:5" ht="34.5" customHeight="1" outlineLevel="2" x14ac:dyDescent="0.35">
      <c r="A70" s="5">
        <v>1</v>
      </c>
      <c r="B70" s="45" t="s">
        <v>103</v>
      </c>
      <c r="C70" s="46" t="s">
        <v>104</v>
      </c>
      <c r="D70" s="46" t="s">
        <v>105</v>
      </c>
      <c r="E70" s="6">
        <v>47670</v>
      </c>
    </row>
    <row r="71" spans="1:5" ht="29.25" customHeight="1" outlineLevel="1" x14ac:dyDescent="0.35">
      <c r="A71" s="31"/>
      <c r="B71" s="47" t="s">
        <v>313</v>
      </c>
      <c r="C71" s="33"/>
      <c r="D71" s="33"/>
      <c r="E71" s="34">
        <f>SUBTOTAL(9,E70:E70)</f>
        <v>47670</v>
      </c>
    </row>
    <row r="72" spans="1:5" ht="31.5" customHeight="1" outlineLevel="2" x14ac:dyDescent="0.35">
      <c r="A72" s="27">
        <v>1</v>
      </c>
      <c r="B72" s="37" t="s">
        <v>106</v>
      </c>
      <c r="C72" s="38" t="s">
        <v>107</v>
      </c>
      <c r="D72" s="38" t="s">
        <v>108</v>
      </c>
      <c r="E72" s="30">
        <v>51100</v>
      </c>
    </row>
    <row r="73" spans="1:5" ht="27" customHeight="1" outlineLevel="2" x14ac:dyDescent="0.35">
      <c r="A73" s="23">
        <f>+A72+1</f>
        <v>2</v>
      </c>
      <c r="B73" s="35" t="s">
        <v>106</v>
      </c>
      <c r="C73" s="36" t="s">
        <v>109</v>
      </c>
      <c r="D73" s="36" t="s">
        <v>110</v>
      </c>
      <c r="E73" s="26">
        <v>544859.26</v>
      </c>
    </row>
    <row r="74" spans="1:5" ht="28.5" customHeight="1" outlineLevel="1" x14ac:dyDescent="0.35">
      <c r="A74" s="31"/>
      <c r="B74" s="40" t="s">
        <v>314</v>
      </c>
      <c r="C74" s="43"/>
      <c r="D74" s="43"/>
      <c r="E74" s="34">
        <f>SUBTOTAL(9,E72:E73)</f>
        <v>595959.26</v>
      </c>
    </row>
    <row r="75" spans="1:5" ht="38.25" customHeight="1" outlineLevel="2" x14ac:dyDescent="0.35">
      <c r="A75" s="5">
        <v>1</v>
      </c>
      <c r="B75" s="14" t="s">
        <v>111</v>
      </c>
      <c r="C75" s="18" t="s">
        <v>112</v>
      </c>
      <c r="D75" s="18" t="s">
        <v>113</v>
      </c>
      <c r="E75" s="6">
        <v>385632.8</v>
      </c>
    </row>
    <row r="76" spans="1:5" ht="29.25" customHeight="1" outlineLevel="1" x14ac:dyDescent="0.35">
      <c r="A76" s="31"/>
      <c r="B76" s="40" t="s">
        <v>315</v>
      </c>
      <c r="C76" s="43"/>
      <c r="D76" s="43"/>
      <c r="E76" s="34">
        <f>SUBTOTAL(9,E75:E75)</f>
        <v>385632.8</v>
      </c>
    </row>
    <row r="77" spans="1:5" ht="21.95" customHeight="1" outlineLevel="2" x14ac:dyDescent="0.35">
      <c r="A77" s="27">
        <v>1</v>
      </c>
      <c r="B77" s="28" t="s">
        <v>114</v>
      </c>
      <c r="C77" s="29" t="s">
        <v>114</v>
      </c>
      <c r="D77" s="29" t="s">
        <v>115</v>
      </c>
      <c r="E77" s="30">
        <v>364720.96</v>
      </c>
    </row>
    <row r="78" spans="1:5" ht="21.95" customHeight="1" outlineLevel="2" x14ac:dyDescent="0.35">
      <c r="A78" s="2">
        <f>+A77+1</f>
        <v>2</v>
      </c>
      <c r="B78" s="15" t="s">
        <v>114</v>
      </c>
      <c r="C78" s="19" t="s">
        <v>114</v>
      </c>
      <c r="D78" s="19" t="s">
        <v>116</v>
      </c>
      <c r="E78" s="3">
        <v>711472.2</v>
      </c>
    </row>
    <row r="79" spans="1:5" ht="21.95" customHeight="1" outlineLevel="2" x14ac:dyDescent="0.35">
      <c r="A79" s="2">
        <f>+A78+1</f>
        <v>3</v>
      </c>
      <c r="B79" s="15" t="s">
        <v>114</v>
      </c>
      <c r="C79" s="19" t="s">
        <v>118</v>
      </c>
      <c r="D79" s="19" t="s">
        <v>76</v>
      </c>
      <c r="E79" s="3">
        <v>1249691.2</v>
      </c>
    </row>
    <row r="80" spans="1:5" ht="21.95" customHeight="1" outlineLevel="2" x14ac:dyDescent="0.35">
      <c r="A80" s="2">
        <f>+A79+1</f>
        <v>4</v>
      </c>
      <c r="B80" s="15" t="s">
        <v>114</v>
      </c>
      <c r="C80" s="19" t="s">
        <v>118</v>
      </c>
      <c r="D80" s="19" t="s">
        <v>23</v>
      </c>
      <c r="E80" s="3">
        <v>22674.45</v>
      </c>
    </row>
    <row r="81" spans="1:5" ht="21.95" customHeight="1" outlineLevel="2" x14ac:dyDescent="0.35">
      <c r="A81" s="2">
        <f>+A80+1</f>
        <v>5</v>
      </c>
      <c r="B81" s="15" t="s">
        <v>114</v>
      </c>
      <c r="C81" s="19" t="s">
        <v>117</v>
      </c>
      <c r="D81" s="19" t="s">
        <v>119</v>
      </c>
      <c r="E81" s="3">
        <v>271979.46000000002</v>
      </c>
    </row>
    <row r="82" spans="1:5" ht="21.95" customHeight="1" outlineLevel="2" x14ac:dyDescent="0.35">
      <c r="A82" s="2">
        <f>+A80+1</f>
        <v>5</v>
      </c>
      <c r="B82" s="15" t="s">
        <v>114</v>
      </c>
      <c r="C82" s="19" t="s">
        <v>117</v>
      </c>
      <c r="D82" s="19" t="s">
        <v>120</v>
      </c>
      <c r="E82" s="3">
        <v>3</v>
      </c>
    </row>
    <row r="83" spans="1:5" ht="21.95" customHeight="1" outlineLevel="2" x14ac:dyDescent="0.35">
      <c r="A83" s="23">
        <f>+A82+1</f>
        <v>6</v>
      </c>
      <c r="B83" s="24" t="s">
        <v>114</v>
      </c>
      <c r="C83" s="25" t="s">
        <v>121</v>
      </c>
      <c r="D83" s="25" t="s">
        <v>122</v>
      </c>
      <c r="E83" s="26">
        <v>229200</v>
      </c>
    </row>
    <row r="84" spans="1:5" ht="21.95" customHeight="1" outlineLevel="1" x14ac:dyDescent="0.35">
      <c r="A84" s="31"/>
      <c r="B84" s="47" t="s">
        <v>316</v>
      </c>
      <c r="C84" s="33"/>
      <c r="D84" s="33"/>
      <c r="E84" s="34">
        <f>SUBTOTAL(9,E77:E83)</f>
        <v>2849741.27</v>
      </c>
    </row>
    <row r="85" spans="1:5" ht="34.5" customHeight="1" outlineLevel="2" x14ac:dyDescent="0.35">
      <c r="A85" s="5">
        <v>1</v>
      </c>
      <c r="B85" s="14" t="s">
        <v>123</v>
      </c>
      <c r="C85" s="18" t="s">
        <v>124</v>
      </c>
      <c r="D85" s="18" t="s">
        <v>125</v>
      </c>
      <c r="E85" s="6">
        <v>468066</v>
      </c>
    </row>
    <row r="86" spans="1:5" ht="29.25" customHeight="1" outlineLevel="1" x14ac:dyDescent="0.35">
      <c r="A86" s="31"/>
      <c r="B86" s="40" t="s">
        <v>317</v>
      </c>
      <c r="C86" s="43"/>
      <c r="D86" s="43"/>
      <c r="E86" s="34">
        <f>SUBTOTAL(9,E85:E85)</f>
        <v>468066</v>
      </c>
    </row>
    <row r="87" spans="1:5" ht="28.5" customHeight="1" outlineLevel="2" x14ac:dyDescent="0.35">
      <c r="A87" s="27">
        <v>1</v>
      </c>
      <c r="B87" s="28" t="s">
        <v>126</v>
      </c>
      <c r="C87" s="29" t="s">
        <v>127</v>
      </c>
      <c r="D87" s="29" t="s">
        <v>128</v>
      </c>
      <c r="E87" s="30">
        <v>200000</v>
      </c>
    </row>
    <row r="88" spans="1:5" ht="27.75" customHeight="1" outlineLevel="2" x14ac:dyDescent="0.35">
      <c r="A88" s="23">
        <f>+A87+1</f>
        <v>2</v>
      </c>
      <c r="B88" s="35" t="s">
        <v>126</v>
      </c>
      <c r="C88" s="36" t="s">
        <v>127</v>
      </c>
      <c r="D88" s="36" t="s">
        <v>129</v>
      </c>
      <c r="E88" s="26">
        <v>133568.13</v>
      </c>
    </row>
    <row r="89" spans="1:5" ht="29.25" customHeight="1" outlineLevel="1" x14ac:dyDescent="0.35">
      <c r="A89" s="31"/>
      <c r="B89" s="40" t="s">
        <v>318</v>
      </c>
      <c r="C89" s="43"/>
      <c r="D89" s="43"/>
      <c r="E89" s="34">
        <f>SUBTOTAL(9,E87:E88)</f>
        <v>333568.13</v>
      </c>
    </row>
    <row r="90" spans="1:5" ht="33" customHeight="1" outlineLevel="2" x14ac:dyDescent="0.35">
      <c r="A90" s="27">
        <v>1</v>
      </c>
      <c r="B90" s="37" t="s">
        <v>130</v>
      </c>
      <c r="C90" s="38" t="s">
        <v>132</v>
      </c>
      <c r="D90" s="38" t="s">
        <v>133</v>
      </c>
      <c r="E90" s="30">
        <v>400000</v>
      </c>
    </row>
    <row r="91" spans="1:5" ht="27" customHeight="1" outlineLevel="2" x14ac:dyDescent="0.35">
      <c r="A91" s="23">
        <f>+A90+1</f>
        <v>2</v>
      </c>
      <c r="B91" s="35" t="s">
        <v>130</v>
      </c>
      <c r="C91" s="36" t="s">
        <v>131</v>
      </c>
      <c r="D91" s="36" t="s">
        <v>134</v>
      </c>
      <c r="E91" s="26">
        <v>236174</v>
      </c>
    </row>
    <row r="92" spans="1:5" ht="27" customHeight="1" outlineLevel="1" x14ac:dyDescent="0.35">
      <c r="A92" s="31"/>
      <c r="B92" s="40" t="s">
        <v>319</v>
      </c>
      <c r="C92" s="43"/>
      <c r="D92" s="43"/>
      <c r="E92" s="34">
        <f>SUBTOTAL(9,E90:E91)</f>
        <v>636174</v>
      </c>
    </row>
    <row r="93" spans="1:5" ht="33" customHeight="1" outlineLevel="2" x14ac:dyDescent="0.35">
      <c r="A93" s="27">
        <v>1</v>
      </c>
      <c r="B93" s="37" t="s">
        <v>135</v>
      </c>
      <c r="C93" s="38" t="s">
        <v>136</v>
      </c>
      <c r="D93" s="38" t="s">
        <v>137</v>
      </c>
      <c r="E93" s="30">
        <v>515548</v>
      </c>
    </row>
    <row r="94" spans="1:5" ht="27" customHeight="1" outlineLevel="2" x14ac:dyDescent="0.35">
      <c r="A94" s="23">
        <f>+A93+1</f>
        <v>2</v>
      </c>
      <c r="B94" s="35" t="s">
        <v>135</v>
      </c>
      <c r="C94" s="36" t="s">
        <v>138</v>
      </c>
      <c r="D94" s="36" t="s">
        <v>139</v>
      </c>
      <c r="E94" s="26">
        <v>1645478.95</v>
      </c>
    </row>
    <row r="95" spans="1:5" ht="27.75" customHeight="1" outlineLevel="1" x14ac:dyDescent="0.35">
      <c r="A95" s="31"/>
      <c r="B95" s="40" t="s">
        <v>320</v>
      </c>
      <c r="C95" s="43"/>
      <c r="D95" s="43"/>
      <c r="E95" s="34">
        <f>SUBTOTAL(9,E93:E94)</f>
        <v>2161026.9500000002</v>
      </c>
    </row>
    <row r="96" spans="1:5" ht="32.25" customHeight="1" outlineLevel="2" x14ac:dyDescent="0.35">
      <c r="A96" s="27">
        <v>1</v>
      </c>
      <c r="B96" s="37" t="s">
        <v>140</v>
      </c>
      <c r="C96" s="38" t="s">
        <v>142</v>
      </c>
      <c r="D96" s="38" t="s">
        <v>143</v>
      </c>
      <c r="E96" s="30">
        <v>924022.20000000007</v>
      </c>
    </row>
    <row r="97" spans="1:5" ht="29.25" customHeight="1" outlineLevel="2" x14ac:dyDescent="0.35">
      <c r="A97" s="23">
        <f>+A96+1</f>
        <v>2</v>
      </c>
      <c r="B97" s="35" t="s">
        <v>140</v>
      </c>
      <c r="C97" s="36" t="s">
        <v>141</v>
      </c>
      <c r="D97" s="36" t="s">
        <v>144</v>
      </c>
      <c r="E97" s="26">
        <v>788673</v>
      </c>
    </row>
    <row r="98" spans="1:5" ht="27.75" customHeight="1" outlineLevel="1" x14ac:dyDescent="0.35">
      <c r="A98" s="31"/>
      <c r="B98" s="40" t="s">
        <v>321</v>
      </c>
      <c r="C98" s="43"/>
      <c r="D98" s="43"/>
      <c r="E98" s="34">
        <f>SUBTOTAL(9,E96:E97)</f>
        <v>1712695.2000000002</v>
      </c>
    </row>
    <row r="99" spans="1:5" ht="31.5" customHeight="1" outlineLevel="2" x14ac:dyDescent="0.35">
      <c r="A99" s="5">
        <v>1</v>
      </c>
      <c r="B99" s="14" t="s">
        <v>145</v>
      </c>
      <c r="C99" s="18" t="s">
        <v>146</v>
      </c>
      <c r="D99" s="18" t="s">
        <v>147</v>
      </c>
      <c r="E99" s="6">
        <v>469537.80000000005</v>
      </c>
    </row>
    <row r="100" spans="1:5" ht="27.75" customHeight="1" outlineLevel="1" x14ac:dyDescent="0.35">
      <c r="A100" s="31"/>
      <c r="B100" s="40" t="s">
        <v>322</v>
      </c>
      <c r="C100" s="43"/>
      <c r="D100" s="43"/>
      <c r="E100" s="34">
        <f>SUBTOTAL(9,E99:E99)</f>
        <v>469537.80000000005</v>
      </c>
    </row>
    <row r="101" spans="1:5" ht="35.25" customHeight="1" outlineLevel="2" x14ac:dyDescent="0.35">
      <c r="A101" s="5">
        <v>1</v>
      </c>
      <c r="B101" s="14" t="s">
        <v>148</v>
      </c>
      <c r="C101" s="18" t="s">
        <v>149</v>
      </c>
      <c r="D101" s="18" t="s">
        <v>150</v>
      </c>
      <c r="E101" s="6">
        <v>1232006.6000000001</v>
      </c>
    </row>
    <row r="102" spans="1:5" ht="29.25" customHeight="1" outlineLevel="1" x14ac:dyDescent="0.35">
      <c r="A102" s="31"/>
      <c r="B102" s="40" t="s">
        <v>323</v>
      </c>
      <c r="C102" s="43"/>
      <c r="D102" s="43"/>
      <c r="E102" s="34">
        <f>SUBTOTAL(9,E101:E101)</f>
        <v>1232006.6000000001</v>
      </c>
    </row>
    <row r="103" spans="1:5" ht="35.25" customHeight="1" outlineLevel="2" x14ac:dyDescent="0.35">
      <c r="A103" s="5">
        <v>1</v>
      </c>
      <c r="B103" s="14" t="s">
        <v>151</v>
      </c>
      <c r="C103" s="18" t="s">
        <v>152</v>
      </c>
      <c r="D103" s="18" t="s">
        <v>153</v>
      </c>
      <c r="E103" s="6">
        <v>235395.6</v>
      </c>
    </row>
    <row r="104" spans="1:5" ht="27.75" customHeight="1" outlineLevel="1" x14ac:dyDescent="0.35">
      <c r="A104" s="31"/>
      <c r="B104" s="40" t="s">
        <v>324</v>
      </c>
      <c r="C104" s="43"/>
      <c r="D104" s="43"/>
      <c r="E104" s="34">
        <f>SUBTOTAL(9,E103:E103)</f>
        <v>235395.6</v>
      </c>
    </row>
    <row r="105" spans="1:5" ht="35.25" customHeight="1" outlineLevel="2" x14ac:dyDescent="0.35">
      <c r="A105" s="5">
        <v>1</v>
      </c>
      <c r="B105" s="45" t="s">
        <v>154</v>
      </c>
      <c r="C105" s="46" t="s">
        <v>155</v>
      </c>
      <c r="D105" s="46" t="s">
        <v>156</v>
      </c>
      <c r="E105" s="6">
        <v>1839009.93</v>
      </c>
    </row>
    <row r="106" spans="1:5" ht="27" customHeight="1" outlineLevel="1" x14ac:dyDescent="0.35">
      <c r="A106" s="31"/>
      <c r="B106" s="47" t="s">
        <v>325</v>
      </c>
      <c r="C106" s="33"/>
      <c r="D106" s="33"/>
      <c r="E106" s="34">
        <f>SUBTOTAL(9,E105:E105)</f>
        <v>1839009.93</v>
      </c>
    </row>
    <row r="107" spans="1:5" ht="35.25" customHeight="1" outlineLevel="2" x14ac:dyDescent="0.35">
      <c r="A107" s="5">
        <v>1</v>
      </c>
      <c r="B107" s="14" t="s">
        <v>157</v>
      </c>
      <c r="C107" s="18" t="s">
        <v>158</v>
      </c>
      <c r="D107" s="18" t="s">
        <v>159</v>
      </c>
      <c r="E107" s="6">
        <v>815920</v>
      </c>
    </row>
    <row r="108" spans="1:5" ht="24.95" customHeight="1" outlineLevel="1" x14ac:dyDescent="0.35">
      <c r="A108" s="31"/>
      <c r="B108" s="40" t="s">
        <v>326</v>
      </c>
      <c r="C108" s="43"/>
      <c r="D108" s="43"/>
      <c r="E108" s="34">
        <f>SUBTOTAL(9,E107:E107)</f>
        <v>815920</v>
      </c>
    </row>
    <row r="109" spans="1:5" ht="31.5" customHeight="1" outlineLevel="2" x14ac:dyDescent="0.35">
      <c r="A109" s="27">
        <v>1</v>
      </c>
      <c r="B109" s="28" t="s">
        <v>160</v>
      </c>
      <c r="C109" s="29" t="s">
        <v>161</v>
      </c>
      <c r="D109" s="29" t="s">
        <v>162</v>
      </c>
      <c r="E109" s="30">
        <v>200000</v>
      </c>
    </row>
    <row r="110" spans="1:5" ht="27.75" customHeight="1" outlineLevel="2" x14ac:dyDescent="0.35">
      <c r="A110" s="23">
        <f>+A109+1</f>
        <v>2</v>
      </c>
      <c r="B110" s="24" t="s">
        <v>160</v>
      </c>
      <c r="C110" s="25" t="s">
        <v>163</v>
      </c>
      <c r="D110" s="25" t="s">
        <v>164</v>
      </c>
      <c r="E110" s="26">
        <v>38200</v>
      </c>
    </row>
    <row r="111" spans="1:5" ht="24.95" customHeight="1" outlineLevel="1" x14ac:dyDescent="0.35">
      <c r="A111" s="31"/>
      <c r="B111" s="47" t="s">
        <v>327</v>
      </c>
      <c r="C111" s="33"/>
      <c r="D111" s="33"/>
      <c r="E111" s="34">
        <f>SUBTOTAL(9,E109:E110)</f>
        <v>238200</v>
      </c>
    </row>
    <row r="112" spans="1:5" ht="28.5" customHeight="1" outlineLevel="2" x14ac:dyDescent="0.35">
      <c r="A112" s="27">
        <v>1</v>
      </c>
      <c r="B112" s="28" t="s">
        <v>165</v>
      </c>
      <c r="C112" s="29" t="s">
        <v>166</v>
      </c>
      <c r="D112" s="29" t="s">
        <v>167</v>
      </c>
      <c r="E112" s="30">
        <v>236282</v>
      </c>
    </row>
    <row r="113" spans="1:5" ht="28.5" customHeight="1" outlineLevel="2" x14ac:dyDescent="0.35">
      <c r="A113" s="23">
        <f>+A112+1</f>
        <v>2</v>
      </c>
      <c r="B113" s="35" t="s">
        <v>165</v>
      </c>
      <c r="C113" s="36" t="s">
        <v>166</v>
      </c>
      <c r="D113" s="36" t="s">
        <v>168</v>
      </c>
      <c r="E113" s="26">
        <v>9903.5999999999985</v>
      </c>
    </row>
    <row r="114" spans="1:5" ht="27.75" customHeight="1" outlineLevel="1" x14ac:dyDescent="0.35">
      <c r="A114" s="31"/>
      <c r="B114" s="40" t="s">
        <v>328</v>
      </c>
      <c r="C114" s="43"/>
      <c r="D114" s="43"/>
      <c r="E114" s="34">
        <f>SUBTOTAL(9,E112:E113)</f>
        <v>246185.60000000001</v>
      </c>
    </row>
    <row r="115" spans="1:5" ht="33" customHeight="1" outlineLevel="2" x14ac:dyDescent="0.35">
      <c r="A115" s="27">
        <v>1</v>
      </c>
      <c r="B115" s="28" t="s">
        <v>169</v>
      </c>
      <c r="C115" s="29" t="s">
        <v>170</v>
      </c>
      <c r="D115" s="29" t="s">
        <v>171</v>
      </c>
      <c r="E115" s="30">
        <v>7470</v>
      </c>
    </row>
    <row r="116" spans="1:5" ht="30.75" customHeight="1" outlineLevel="2" x14ac:dyDescent="0.35">
      <c r="A116" s="23">
        <f>+A115+1</f>
        <v>2</v>
      </c>
      <c r="B116" s="35" t="s">
        <v>169</v>
      </c>
      <c r="C116" s="36" t="s">
        <v>170</v>
      </c>
      <c r="D116" s="36" t="s">
        <v>172</v>
      </c>
      <c r="E116" s="26">
        <v>1506274.7400000002</v>
      </c>
    </row>
    <row r="117" spans="1:5" ht="24.95" customHeight="1" outlineLevel="1" x14ac:dyDescent="0.35">
      <c r="A117" s="39"/>
      <c r="B117" s="40" t="s">
        <v>329</v>
      </c>
      <c r="C117" s="41"/>
      <c r="D117" s="41"/>
      <c r="E117" s="42">
        <f>SUBTOTAL(9,E115:E116)</f>
        <v>1513744.7400000002</v>
      </c>
    </row>
    <row r="118" spans="1:5" ht="29.25" customHeight="1" outlineLevel="2" x14ac:dyDescent="0.35">
      <c r="A118" s="27">
        <v>1</v>
      </c>
      <c r="B118" s="37" t="s">
        <v>173</v>
      </c>
      <c r="C118" s="38" t="s">
        <v>174</v>
      </c>
      <c r="D118" s="38" t="s">
        <v>175</v>
      </c>
      <c r="E118" s="30">
        <v>927104.4</v>
      </c>
    </row>
    <row r="119" spans="1:5" ht="26.25" customHeight="1" outlineLevel="2" x14ac:dyDescent="0.35">
      <c r="A119" s="23">
        <f>+A118+1</f>
        <v>2</v>
      </c>
      <c r="B119" s="35" t="s">
        <v>173</v>
      </c>
      <c r="C119" s="36" t="s">
        <v>176</v>
      </c>
      <c r="D119" s="36" t="s">
        <v>177</v>
      </c>
      <c r="E119" s="26">
        <v>186660</v>
      </c>
    </row>
    <row r="120" spans="1:5" ht="29.25" customHeight="1" outlineLevel="1" x14ac:dyDescent="0.35">
      <c r="A120" s="31"/>
      <c r="B120" s="40" t="s">
        <v>330</v>
      </c>
      <c r="C120" s="43"/>
      <c r="D120" s="43"/>
      <c r="E120" s="34">
        <f>SUBTOTAL(9,E118:E119)</f>
        <v>1113764.3999999999</v>
      </c>
    </row>
    <row r="121" spans="1:5" ht="34.5" customHeight="1" outlineLevel="2" x14ac:dyDescent="0.35">
      <c r="A121" s="5">
        <v>1</v>
      </c>
      <c r="B121" s="14" t="s">
        <v>178</v>
      </c>
      <c r="C121" s="18" t="s">
        <v>179</v>
      </c>
      <c r="D121" s="18" t="s">
        <v>180</v>
      </c>
      <c r="E121" s="6">
        <v>82960</v>
      </c>
    </row>
    <row r="122" spans="1:5" ht="26.25" customHeight="1" outlineLevel="1" x14ac:dyDescent="0.35">
      <c r="A122" s="31"/>
      <c r="B122" s="40" t="s">
        <v>331</v>
      </c>
      <c r="C122" s="43"/>
      <c r="D122" s="43"/>
      <c r="E122" s="34">
        <f>SUBTOTAL(9,E121:E121)</f>
        <v>82960</v>
      </c>
    </row>
    <row r="123" spans="1:5" ht="24.95" customHeight="1" outlineLevel="2" x14ac:dyDescent="0.35">
      <c r="A123" s="27">
        <v>1</v>
      </c>
      <c r="B123" s="28" t="s">
        <v>181</v>
      </c>
      <c r="C123" s="29" t="s">
        <v>182</v>
      </c>
      <c r="D123" s="29" t="s">
        <v>183</v>
      </c>
      <c r="E123" s="30">
        <v>28587.96</v>
      </c>
    </row>
    <row r="124" spans="1:5" ht="24.95" customHeight="1" outlineLevel="2" x14ac:dyDescent="0.35">
      <c r="A124" s="2">
        <f>+A123+1</f>
        <v>2</v>
      </c>
      <c r="B124" s="15" t="s">
        <v>181</v>
      </c>
      <c r="C124" s="19" t="s">
        <v>184</v>
      </c>
      <c r="D124" s="19" t="s">
        <v>185</v>
      </c>
      <c r="E124" s="3">
        <v>1201036.3999999999</v>
      </c>
    </row>
    <row r="125" spans="1:5" ht="24.95" customHeight="1" outlineLevel="2" x14ac:dyDescent="0.35">
      <c r="A125" s="2">
        <f>+A124+1</f>
        <v>3</v>
      </c>
      <c r="B125" s="15" t="s">
        <v>181</v>
      </c>
      <c r="C125" s="19" t="s">
        <v>186</v>
      </c>
      <c r="D125" s="19" t="s">
        <v>187</v>
      </c>
      <c r="E125" s="3">
        <v>1688679.2</v>
      </c>
    </row>
    <row r="126" spans="1:5" ht="24.95" customHeight="1" outlineLevel="2" x14ac:dyDescent="0.35">
      <c r="A126" s="23">
        <f>+A125+1</f>
        <v>4</v>
      </c>
      <c r="B126" s="35" t="s">
        <v>181</v>
      </c>
      <c r="C126" s="36" t="s">
        <v>182</v>
      </c>
      <c r="D126" s="36" t="s">
        <v>188</v>
      </c>
      <c r="E126" s="26">
        <v>2122219.7999999998</v>
      </c>
    </row>
    <row r="127" spans="1:5" ht="24.95" customHeight="1" outlineLevel="1" x14ac:dyDescent="0.35">
      <c r="A127" s="31"/>
      <c r="B127" s="40" t="s">
        <v>332</v>
      </c>
      <c r="C127" s="43"/>
      <c r="D127" s="43"/>
      <c r="E127" s="34">
        <f>SUBTOTAL(9,E123:E126)</f>
        <v>5040523.3599999994</v>
      </c>
    </row>
    <row r="128" spans="1:5" ht="30.75" customHeight="1" outlineLevel="2" x14ac:dyDescent="0.35">
      <c r="A128" s="27">
        <v>1</v>
      </c>
      <c r="B128" s="37" t="s">
        <v>189</v>
      </c>
      <c r="C128" s="38" t="s">
        <v>190</v>
      </c>
      <c r="D128" s="38" t="s">
        <v>191</v>
      </c>
      <c r="E128" s="30">
        <v>200000</v>
      </c>
    </row>
    <row r="129" spans="1:5" ht="27.75" customHeight="1" outlineLevel="2" x14ac:dyDescent="0.35">
      <c r="A129" s="23">
        <f>+A128+1</f>
        <v>2</v>
      </c>
      <c r="B129" s="35" t="s">
        <v>189</v>
      </c>
      <c r="C129" s="36" t="s">
        <v>192</v>
      </c>
      <c r="D129" s="36" t="s">
        <v>193</v>
      </c>
      <c r="E129" s="26">
        <v>1004077.8</v>
      </c>
    </row>
    <row r="130" spans="1:5" ht="24.95" customHeight="1" outlineLevel="1" x14ac:dyDescent="0.35">
      <c r="A130" s="31"/>
      <c r="B130" s="40" t="s">
        <v>333</v>
      </c>
      <c r="C130" s="43"/>
      <c r="D130" s="43"/>
      <c r="E130" s="34">
        <f>SUBTOTAL(9,E128:E129)</f>
        <v>1204077.8</v>
      </c>
    </row>
    <row r="131" spans="1:5" ht="27" customHeight="1" outlineLevel="2" x14ac:dyDescent="0.35">
      <c r="A131" s="27">
        <v>1</v>
      </c>
      <c r="B131" s="37" t="s">
        <v>194</v>
      </c>
      <c r="C131" s="38" t="s">
        <v>195</v>
      </c>
      <c r="D131" s="38" t="s">
        <v>196</v>
      </c>
      <c r="E131" s="30">
        <v>32820</v>
      </c>
    </row>
    <row r="132" spans="1:5" ht="27" customHeight="1" outlineLevel="2" x14ac:dyDescent="0.35">
      <c r="A132" s="2">
        <f>+A131+1</f>
        <v>2</v>
      </c>
      <c r="B132" s="15" t="s">
        <v>194</v>
      </c>
      <c r="C132" s="19" t="s">
        <v>197</v>
      </c>
      <c r="D132" s="19" t="s">
        <v>198</v>
      </c>
      <c r="E132" s="3">
        <v>162560</v>
      </c>
    </row>
    <row r="133" spans="1:5" ht="27" customHeight="1" outlineLevel="2" x14ac:dyDescent="0.35">
      <c r="A133" s="23">
        <f>+A132+1</f>
        <v>3</v>
      </c>
      <c r="B133" s="24" t="s">
        <v>194</v>
      </c>
      <c r="C133" s="25" t="s">
        <v>199</v>
      </c>
      <c r="D133" s="25" t="s">
        <v>102</v>
      </c>
      <c r="E133" s="26">
        <v>58530</v>
      </c>
    </row>
    <row r="134" spans="1:5" ht="24.95" customHeight="1" outlineLevel="1" x14ac:dyDescent="0.35">
      <c r="A134" s="31"/>
      <c r="B134" s="47" t="s">
        <v>334</v>
      </c>
      <c r="C134" s="33"/>
      <c r="D134" s="33"/>
      <c r="E134" s="34">
        <f>SUBTOTAL(9,E131:E133)</f>
        <v>253910</v>
      </c>
    </row>
    <row r="135" spans="1:5" ht="27" customHeight="1" outlineLevel="2" x14ac:dyDescent="0.35">
      <c r="A135" s="27">
        <v>1</v>
      </c>
      <c r="B135" s="28" t="s">
        <v>200</v>
      </c>
      <c r="C135" s="29" t="s">
        <v>201</v>
      </c>
      <c r="D135" s="29" t="s">
        <v>202</v>
      </c>
      <c r="E135" s="30">
        <v>350583.92</v>
      </c>
    </row>
    <row r="136" spans="1:5" ht="27" customHeight="1" outlineLevel="2" x14ac:dyDescent="0.35">
      <c r="A136" s="2">
        <f>+A135+1</f>
        <v>2</v>
      </c>
      <c r="B136" s="15" t="s">
        <v>200</v>
      </c>
      <c r="C136" s="19" t="s">
        <v>201</v>
      </c>
      <c r="D136" s="19" t="s">
        <v>203</v>
      </c>
      <c r="E136" s="3">
        <v>993920.39</v>
      </c>
    </row>
    <row r="137" spans="1:5" ht="27" customHeight="1" outlineLevel="2" x14ac:dyDescent="0.35">
      <c r="A137" s="23">
        <f>+A136+1</f>
        <v>3</v>
      </c>
      <c r="B137" s="35" t="s">
        <v>200</v>
      </c>
      <c r="C137" s="36" t="s">
        <v>204</v>
      </c>
      <c r="D137" s="36" t="s">
        <v>205</v>
      </c>
      <c r="E137" s="26">
        <v>705532</v>
      </c>
    </row>
    <row r="138" spans="1:5" ht="27" customHeight="1" outlineLevel="1" x14ac:dyDescent="0.35">
      <c r="A138" s="31"/>
      <c r="B138" s="40" t="s">
        <v>335</v>
      </c>
      <c r="C138" s="43"/>
      <c r="D138" s="43"/>
      <c r="E138" s="34">
        <f>SUBTOTAL(9,E135:E137)</f>
        <v>2050036.31</v>
      </c>
    </row>
    <row r="139" spans="1:5" ht="29.25" customHeight="1" outlineLevel="2" x14ac:dyDescent="0.35">
      <c r="A139" s="27">
        <v>1</v>
      </c>
      <c r="B139" s="28" t="s">
        <v>206</v>
      </c>
      <c r="C139" s="29" t="s">
        <v>207</v>
      </c>
      <c r="D139" s="29" t="s">
        <v>208</v>
      </c>
      <c r="E139" s="30">
        <v>3583006.3600000003</v>
      </c>
    </row>
    <row r="140" spans="1:5" ht="27" customHeight="1" outlineLevel="2" x14ac:dyDescent="0.35">
      <c r="A140" s="23">
        <f>+A139+1</f>
        <v>2</v>
      </c>
      <c r="B140" s="24" t="s">
        <v>206</v>
      </c>
      <c r="C140" s="25" t="s">
        <v>209</v>
      </c>
      <c r="D140" s="25" t="s">
        <v>210</v>
      </c>
      <c r="E140" s="26">
        <v>62220</v>
      </c>
    </row>
    <row r="141" spans="1:5" ht="27" customHeight="1" outlineLevel="1" x14ac:dyDescent="0.35">
      <c r="A141" s="31"/>
      <c r="B141" s="47" t="s">
        <v>336</v>
      </c>
      <c r="C141" s="33"/>
      <c r="D141" s="33"/>
      <c r="E141" s="34">
        <f>SUBTOTAL(9,E139:E140)</f>
        <v>3645226.3600000003</v>
      </c>
    </row>
    <row r="142" spans="1:5" ht="36" customHeight="1" outlineLevel="2" x14ac:dyDescent="0.35">
      <c r="A142" s="5">
        <v>1</v>
      </c>
      <c r="B142" s="45" t="s">
        <v>211</v>
      </c>
      <c r="C142" s="46" t="s">
        <v>212</v>
      </c>
      <c r="D142" s="46" t="s">
        <v>213</v>
      </c>
      <c r="E142" s="6">
        <v>319769</v>
      </c>
    </row>
    <row r="143" spans="1:5" ht="29.25" customHeight="1" outlineLevel="1" x14ac:dyDescent="0.35">
      <c r="A143" s="31"/>
      <c r="B143" s="47" t="s">
        <v>337</v>
      </c>
      <c r="C143" s="33"/>
      <c r="D143" s="33"/>
      <c r="E143" s="34">
        <f>SUBTOTAL(9,E142:E142)</f>
        <v>319769</v>
      </c>
    </row>
    <row r="144" spans="1:5" ht="27" customHeight="1" outlineLevel="2" x14ac:dyDescent="0.35">
      <c r="A144" s="27">
        <v>1</v>
      </c>
      <c r="B144" s="37" t="s">
        <v>214</v>
      </c>
      <c r="C144" s="38" t="s">
        <v>215</v>
      </c>
      <c r="D144" s="38" t="s">
        <v>216</v>
      </c>
      <c r="E144" s="30">
        <v>1818329.4000000001</v>
      </c>
    </row>
    <row r="145" spans="1:5" ht="27" customHeight="1" outlineLevel="2" x14ac:dyDescent="0.35">
      <c r="A145" s="23">
        <f>+A144+1</f>
        <v>2</v>
      </c>
      <c r="B145" s="35" t="s">
        <v>214</v>
      </c>
      <c r="C145" s="36" t="s">
        <v>217</v>
      </c>
      <c r="D145" s="36" t="s">
        <v>218</v>
      </c>
      <c r="E145" s="26">
        <v>318783.2</v>
      </c>
    </row>
    <row r="146" spans="1:5" ht="27" customHeight="1" outlineLevel="1" x14ac:dyDescent="0.35">
      <c r="A146" s="31"/>
      <c r="B146" s="40" t="s">
        <v>338</v>
      </c>
      <c r="C146" s="43"/>
      <c r="D146" s="43"/>
      <c r="E146" s="34">
        <f>SUBTOTAL(9,E144:E145)</f>
        <v>2137112.6</v>
      </c>
    </row>
    <row r="147" spans="1:5" ht="29.25" customHeight="1" outlineLevel="2" x14ac:dyDescent="0.35">
      <c r="A147" s="5">
        <v>1</v>
      </c>
      <c r="B147" s="14" t="s">
        <v>219</v>
      </c>
      <c r="C147" s="18" t="s">
        <v>220</v>
      </c>
      <c r="D147" s="18" t="s">
        <v>221</v>
      </c>
      <c r="E147" s="6">
        <v>491703</v>
      </c>
    </row>
    <row r="148" spans="1:5" ht="27" customHeight="1" outlineLevel="1" x14ac:dyDescent="0.35">
      <c r="A148" s="31"/>
      <c r="B148" s="40" t="s">
        <v>339</v>
      </c>
      <c r="C148" s="43"/>
      <c r="D148" s="43"/>
      <c r="E148" s="34">
        <f>SUBTOTAL(9,E147:E147)</f>
        <v>491703</v>
      </c>
    </row>
    <row r="149" spans="1:5" ht="24.95" customHeight="1" outlineLevel="2" x14ac:dyDescent="0.35">
      <c r="A149" s="27">
        <v>1</v>
      </c>
      <c r="B149" s="37" t="s">
        <v>222</v>
      </c>
      <c r="C149" s="38" t="s">
        <v>223</v>
      </c>
      <c r="D149" s="38" t="s">
        <v>224</v>
      </c>
      <c r="E149" s="30">
        <v>1239834</v>
      </c>
    </row>
    <row r="150" spans="1:5" ht="24.95" customHeight="1" outlineLevel="2" x14ac:dyDescent="0.35">
      <c r="A150" s="2">
        <f>+A149+1</f>
        <v>2</v>
      </c>
      <c r="B150" s="15" t="s">
        <v>222</v>
      </c>
      <c r="C150" s="19" t="s">
        <v>225</v>
      </c>
      <c r="D150" s="19" t="s">
        <v>226</v>
      </c>
      <c r="E150" s="3">
        <v>86280</v>
      </c>
    </row>
    <row r="151" spans="1:5" ht="24.95" customHeight="1" outlineLevel="2" x14ac:dyDescent="0.35">
      <c r="A151" s="23">
        <f>+A150+1</f>
        <v>3</v>
      </c>
      <c r="B151" s="35" t="s">
        <v>222</v>
      </c>
      <c r="C151" s="36" t="s">
        <v>225</v>
      </c>
      <c r="D151" s="36" t="s">
        <v>227</v>
      </c>
      <c r="E151" s="26">
        <v>111922</v>
      </c>
    </row>
    <row r="152" spans="1:5" ht="24.95" customHeight="1" outlineLevel="1" x14ac:dyDescent="0.35">
      <c r="A152" s="39"/>
      <c r="B152" s="40" t="s">
        <v>340</v>
      </c>
      <c r="C152" s="41"/>
      <c r="D152" s="41"/>
      <c r="E152" s="42">
        <f>SUBTOTAL(9,E149:E151)</f>
        <v>1438036</v>
      </c>
    </row>
    <row r="153" spans="1:5" ht="34.5" customHeight="1" outlineLevel="2" x14ac:dyDescent="0.35">
      <c r="A153" s="5">
        <v>1</v>
      </c>
      <c r="B153" s="14" t="s">
        <v>228</v>
      </c>
      <c r="C153" s="18" t="s">
        <v>229</v>
      </c>
      <c r="D153" s="18" t="s">
        <v>230</v>
      </c>
      <c r="E153" s="6">
        <v>246510</v>
      </c>
    </row>
    <row r="154" spans="1:5" ht="24.95" customHeight="1" outlineLevel="1" x14ac:dyDescent="0.35">
      <c r="A154" s="31"/>
      <c r="B154" s="40" t="s">
        <v>341</v>
      </c>
      <c r="C154" s="43"/>
      <c r="D154" s="43"/>
      <c r="E154" s="34">
        <f>SUBTOTAL(9,E153:E153)</f>
        <v>246510</v>
      </c>
    </row>
    <row r="155" spans="1:5" ht="34.5" customHeight="1" outlineLevel="2" x14ac:dyDescent="0.35">
      <c r="A155" s="5">
        <v>1</v>
      </c>
      <c r="B155" s="14" t="s">
        <v>231</v>
      </c>
      <c r="C155" s="18" t="s">
        <v>232</v>
      </c>
      <c r="D155" s="18" t="s">
        <v>233</v>
      </c>
      <c r="E155" s="6">
        <v>367883.44999999995</v>
      </c>
    </row>
    <row r="156" spans="1:5" ht="24.95" customHeight="1" outlineLevel="1" x14ac:dyDescent="0.35">
      <c r="A156" s="31"/>
      <c r="B156" s="40" t="s">
        <v>342</v>
      </c>
      <c r="C156" s="43"/>
      <c r="D156" s="43"/>
      <c r="E156" s="34">
        <f>SUBTOTAL(9,E155:E155)</f>
        <v>367883.44999999995</v>
      </c>
    </row>
    <row r="157" spans="1:5" ht="34.5" customHeight="1" outlineLevel="2" x14ac:dyDescent="0.35">
      <c r="A157" s="5">
        <v>1</v>
      </c>
      <c r="B157" s="14" t="s">
        <v>234</v>
      </c>
      <c r="C157" s="18" t="s">
        <v>235</v>
      </c>
      <c r="D157" s="18" t="s">
        <v>236</v>
      </c>
      <c r="E157" s="6">
        <v>1270424</v>
      </c>
    </row>
    <row r="158" spans="1:5" ht="24.95" customHeight="1" outlineLevel="1" x14ac:dyDescent="0.35">
      <c r="A158" s="31"/>
      <c r="B158" s="40" t="s">
        <v>343</v>
      </c>
      <c r="C158" s="43"/>
      <c r="D158" s="43"/>
      <c r="E158" s="34">
        <f>SUBTOTAL(9,E157:E157)</f>
        <v>1270424</v>
      </c>
    </row>
    <row r="159" spans="1:5" ht="30.75" customHeight="1" outlineLevel="2" x14ac:dyDescent="0.35">
      <c r="A159" s="5">
        <v>1</v>
      </c>
      <c r="B159" s="14" t="s">
        <v>237</v>
      </c>
      <c r="C159" s="18" t="s">
        <v>238</v>
      </c>
      <c r="D159" s="18" t="s">
        <v>239</v>
      </c>
      <c r="E159" s="6">
        <v>162232</v>
      </c>
    </row>
    <row r="160" spans="1:5" ht="24.95" customHeight="1" outlineLevel="1" x14ac:dyDescent="0.35">
      <c r="A160" s="31"/>
      <c r="B160" s="40" t="s">
        <v>344</v>
      </c>
      <c r="C160" s="43"/>
      <c r="D160" s="43"/>
      <c r="E160" s="34">
        <f>SUBTOTAL(9,E159:E159)</f>
        <v>162232</v>
      </c>
    </row>
    <row r="161" spans="1:5" ht="35.25" customHeight="1" outlineLevel="2" x14ac:dyDescent="0.35">
      <c r="A161" s="5">
        <v>1</v>
      </c>
      <c r="B161" s="14" t="s">
        <v>240</v>
      </c>
      <c r="C161" s="18" t="s">
        <v>241</v>
      </c>
      <c r="D161" s="18" t="s">
        <v>242</v>
      </c>
      <c r="E161" s="6">
        <v>67201</v>
      </c>
    </row>
    <row r="162" spans="1:5" ht="24.95" customHeight="1" outlineLevel="1" x14ac:dyDescent="0.35">
      <c r="A162" s="31"/>
      <c r="B162" s="40" t="s">
        <v>345</v>
      </c>
      <c r="C162" s="43"/>
      <c r="D162" s="43"/>
      <c r="E162" s="34">
        <f>SUBTOTAL(9,E161:E161)</f>
        <v>67201</v>
      </c>
    </row>
    <row r="163" spans="1:5" ht="27" customHeight="1" outlineLevel="2" x14ac:dyDescent="0.35">
      <c r="A163" s="27">
        <v>1</v>
      </c>
      <c r="B163" s="28" t="s">
        <v>243</v>
      </c>
      <c r="C163" s="29" t="s">
        <v>244</v>
      </c>
      <c r="D163" s="29" t="s">
        <v>245</v>
      </c>
      <c r="E163" s="30">
        <v>256626</v>
      </c>
    </row>
    <row r="164" spans="1:5" ht="27" customHeight="1" outlineLevel="2" x14ac:dyDescent="0.35">
      <c r="A164" s="2">
        <f>+A163+1</f>
        <v>2</v>
      </c>
      <c r="B164" s="15" t="s">
        <v>243</v>
      </c>
      <c r="C164" s="19" t="s">
        <v>244</v>
      </c>
      <c r="D164" s="19" t="s">
        <v>246</v>
      </c>
      <c r="E164" s="3">
        <v>370236</v>
      </c>
    </row>
    <row r="165" spans="1:5" ht="27" customHeight="1" outlineLevel="2" x14ac:dyDescent="0.35">
      <c r="A165" s="23">
        <f>+A164+1</f>
        <v>3</v>
      </c>
      <c r="B165" s="35" t="s">
        <v>243</v>
      </c>
      <c r="C165" s="36" t="s">
        <v>247</v>
      </c>
      <c r="D165" s="36" t="s">
        <v>248</v>
      </c>
      <c r="E165" s="26">
        <v>259021.2</v>
      </c>
    </row>
    <row r="166" spans="1:5" ht="27" customHeight="1" outlineLevel="1" x14ac:dyDescent="0.35">
      <c r="A166" s="31"/>
      <c r="B166" s="40" t="s">
        <v>346</v>
      </c>
      <c r="C166" s="43"/>
      <c r="D166" s="43"/>
      <c r="E166" s="34">
        <f>SUBTOTAL(9,E163:E165)</f>
        <v>885883.2</v>
      </c>
    </row>
    <row r="167" spans="1:5" ht="24.95" customHeight="1" outlineLevel="2" x14ac:dyDescent="0.35">
      <c r="A167" s="27">
        <v>1</v>
      </c>
      <c r="B167" s="28" t="s">
        <v>249</v>
      </c>
      <c r="C167" s="29" t="s">
        <v>250</v>
      </c>
      <c r="D167" s="29" t="s">
        <v>251</v>
      </c>
      <c r="E167" s="30">
        <v>361543.11</v>
      </c>
    </row>
    <row r="168" spans="1:5" ht="24.95" customHeight="1" outlineLevel="2" x14ac:dyDescent="0.35">
      <c r="A168" s="2">
        <f>+A167+1</f>
        <v>2</v>
      </c>
      <c r="B168" s="15" t="s">
        <v>249</v>
      </c>
      <c r="C168" s="19" t="s">
        <v>250</v>
      </c>
      <c r="D168" s="19" t="s">
        <v>252</v>
      </c>
      <c r="E168" s="3">
        <v>2289228.2000000002</v>
      </c>
    </row>
    <row r="169" spans="1:5" ht="24.95" customHeight="1" outlineLevel="2" x14ac:dyDescent="0.35">
      <c r="A169" s="2">
        <f>+A168+1</f>
        <v>3</v>
      </c>
      <c r="B169" s="15" t="s">
        <v>249</v>
      </c>
      <c r="C169" s="19" t="s">
        <v>253</v>
      </c>
      <c r="D169" s="19" t="s">
        <v>254</v>
      </c>
      <c r="E169" s="3">
        <v>564791.56000000006</v>
      </c>
    </row>
    <row r="170" spans="1:5" ht="24.95" customHeight="1" outlineLevel="2" x14ac:dyDescent="0.35">
      <c r="A170" s="23">
        <f>+A169+1</f>
        <v>4</v>
      </c>
      <c r="B170" s="35" t="s">
        <v>249</v>
      </c>
      <c r="C170" s="36" t="s">
        <v>255</v>
      </c>
      <c r="D170" s="36" t="s">
        <v>256</v>
      </c>
      <c r="E170" s="26">
        <v>60960</v>
      </c>
    </row>
    <row r="171" spans="1:5" ht="24.95" customHeight="1" outlineLevel="1" x14ac:dyDescent="0.35">
      <c r="A171" s="31"/>
      <c r="B171" s="40" t="s">
        <v>347</v>
      </c>
      <c r="C171" s="43"/>
      <c r="D171" s="43"/>
      <c r="E171" s="34">
        <f>SUBTOTAL(9,E167:E170)</f>
        <v>3276522.87</v>
      </c>
    </row>
    <row r="172" spans="1:5" ht="36.75" customHeight="1" outlineLevel="2" x14ac:dyDescent="0.35">
      <c r="A172" s="5">
        <v>1</v>
      </c>
      <c r="B172" s="45" t="s">
        <v>257</v>
      </c>
      <c r="C172" s="46" t="s">
        <v>258</v>
      </c>
      <c r="D172" s="46" t="s">
        <v>259</v>
      </c>
      <c r="E172" s="6">
        <v>412801.2</v>
      </c>
    </row>
    <row r="173" spans="1:5" ht="24.95" customHeight="1" outlineLevel="1" x14ac:dyDescent="0.35">
      <c r="A173" s="31"/>
      <c r="B173" s="47" t="s">
        <v>348</v>
      </c>
      <c r="C173" s="33"/>
      <c r="D173" s="33"/>
      <c r="E173" s="34">
        <f>SUBTOTAL(9,E172:E172)</f>
        <v>412801.2</v>
      </c>
    </row>
    <row r="174" spans="1:5" ht="33" customHeight="1" outlineLevel="2" x14ac:dyDescent="0.35">
      <c r="A174" s="5">
        <v>1</v>
      </c>
      <c r="B174" s="45" t="s">
        <v>260</v>
      </c>
      <c r="C174" s="46" t="s">
        <v>261</v>
      </c>
      <c r="D174" s="46" t="s">
        <v>262</v>
      </c>
      <c r="E174" s="6">
        <v>762440.4</v>
      </c>
    </row>
    <row r="175" spans="1:5" ht="24.95" customHeight="1" outlineLevel="1" x14ac:dyDescent="0.35">
      <c r="A175" s="31"/>
      <c r="B175" s="47" t="s">
        <v>349</v>
      </c>
      <c r="C175" s="33"/>
      <c r="D175" s="33"/>
      <c r="E175" s="34">
        <f>SUBTOTAL(9,E174:E174)</f>
        <v>762440.4</v>
      </c>
    </row>
    <row r="176" spans="1:5" ht="34.5" customHeight="1" outlineLevel="2" x14ac:dyDescent="0.35">
      <c r="A176" s="5">
        <v>1</v>
      </c>
      <c r="B176" s="45" t="s">
        <v>263</v>
      </c>
      <c r="C176" s="46" t="s">
        <v>264</v>
      </c>
      <c r="D176" s="46" t="s">
        <v>265</v>
      </c>
      <c r="E176" s="6">
        <v>53730</v>
      </c>
    </row>
    <row r="177" spans="1:5" ht="24.95" customHeight="1" outlineLevel="1" x14ac:dyDescent="0.35">
      <c r="A177" s="31"/>
      <c r="B177" s="47" t="s">
        <v>350</v>
      </c>
      <c r="C177" s="33"/>
      <c r="D177" s="33"/>
      <c r="E177" s="34">
        <f>SUBTOTAL(9,E176:E176)</f>
        <v>53730</v>
      </c>
    </row>
    <row r="178" spans="1:5" ht="30.75" customHeight="1" outlineLevel="2" x14ac:dyDescent="0.35">
      <c r="A178" s="27">
        <v>1</v>
      </c>
      <c r="B178" s="37" t="s">
        <v>266</v>
      </c>
      <c r="C178" s="38" t="s">
        <v>267</v>
      </c>
      <c r="D178" s="38" t="s">
        <v>268</v>
      </c>
      <c r="E178" s="30">
        <v>549040</v>
      </c>
    </row>
    <row r="179" spans="1:5" ht="29.25" customHeight="1" outlineLevel="2" x14ac:dyDescent="0.35">
      <c r="A179" s="23">
        <f>+A178+1</f>
        <v>2</v>
      </c>
      <c r="B179" s="35" t="s">
        <v>266</v>
      </c>
      <c r="C179" s="36" t="s">
        <v>269</v>
      </c>
      <c r="D179" s="36" t="s">
        <v>270</v>
      </c>
      <c r="E179" s="26">
        <v>1001752</v>
      </c>
    </row>
    <row r="180" spans="1:5" ht="25.5" customHeight="1" outlineLevel="1" x14ac:dyDescent="0.35">
      <c r="A180" s="31"/>
      <c r="B180" s="40" t="s">
        <v>351</v>
      </c>
      <c r="C180" s="43"/>
      <c r="D180" s="43"/>
      <c r="E180" s="34">
        <f>SUBTOTAL(9,E178:E179)</f>
        <v>1550792</v>
      </c>
    </row>
    <row r="181" spans="1:5" ht="28.5" customHeight="1" outlineLevel="2" x14ac:dyDescent="0.35">
      <c r="A181" s="27">
        <v>1</v>
      </c>
      <c r="B181" s="37" t="s">
        <v>271</v>
      </c>
      <c r="C181" s="38" t="s">
        <v>272</v>
      </c>
      <c r="D181" s="38" t="s">
        <v>273</v>
      </c>
      <c r="E181" s="30">
        <v>585649.78</v>
      </c>
    </row>
    <row r="182" spans="1:5" ht="28.5" customHeight="1" outlineLevel="2" x14ac:dyDescent="0.35">
      <c r="A182" s="23">
        <f>+A181+1</f>
        <v>2</v>
      </c>
      <c r="B182" s="35" t="s">
        <v>271</v>
      </c>
      <c r="C182" s="36" t="s">
        <v>274</v>
      </c>
      <c r="D182" s="36" t="s">
        <v>275</v>
      </c>
      <c r="E182" s="26">
        <v>323000.84000000003</v>
      </c>
    </row>
    <row r="183" spans="1:5" ht="24.95" customHeight="1" outlineLevel="1" x14ac:dyDescent="0.35">
      <c r="A183" s="31"/>
      <c r="B183" s="40" t="s">
        <v>352</v>
      </c>
      <c r="C183" s="43"/>
      <c r="D183" s="43"/>
      <c r="E183" s="34">
        <f>SUBTOTAL(9,E181:E182)</f>
        <v>908650.62000000011</v>
      </c>
    </row>
    <row r="184" spans="1:5" ht="27.75" customHeight="1" outlineLevel="2" x14ac:dyDescent="0.35">
      <c r="A184" s="27">
        <v>1</v>
      </c>
      <c r="B184" s="37" t="s">
        <v>276</v>
      </c>
      <c r="C184" s="38" t="s">
        <v>277</v>
      </c>
      <c r="D184" s="38" t="s">
        <v>7</v>
      </c>
      <c r="E184" s="30">
        <v>200000</v>
      </c>
    </row>
    <row r="185" spans="1:5" ht="28.5" customHeight="1" outlineLevel="2" x14ac:dyDescent="0.35">
      <c r="A185" s="23">
        <f>+A184+1</f>
        <v>2</v>
      </c>
      <c r="B185" s="35" t="s">
        <v>276</v>
      </c>
      <c r="C185" s="36" t="s">
        <v>278</v>
      </c>
      <c r="D185" s="36" t="s">
        <v>17</v>
      </c>
      <c r="E185" s="26">
        <v>200000</v>
      </c>
    </row>
    <row r="186" spans="1:5" ht="24.95" customHeight="1" outlineLevel="1" x14ac:dyDescent="0.35">
      <c r="A186" s="31"/>
      <c r="B186" s="40" t="s">
        <v>353</v>
      </c>
      <c r="C186" s="43"/>
      <c r="D186" s="43"/>
      <c r="E186" s="34">
        <f>SUBTOTAL(9,E184:E185)</f>
        <v>400000</v>
      </c>
    </row>
    <row r="187" spans="1:5" ht="39" customHeight="1" outlineLevel="2" x14ac:dyDescent="0.35">
      <c r="A187" s="5">
        <v>1</v>
      </c>
      <c r="B187" s="14" t="s">
        <v>279</v>
      </c>
      <c r="C187" s="18" t="s">
        <v>280</v>
      </c>
      <c r="D187" s="18" t="s">
        <v>281</v>
      </c>
      <c r="E187" s="6">
        <v>445768</v>
      </c>
    </row>
    <row r="188" spans="1:5" ht="27" customHeight="1" outlineLevel="1" x14ac:dyDescent="0.35">
      <c r="A188" s="31"/>
      <c r="B188" s="40" t="s">
        <v>354</v>
      </c>
      <c r="C188" s="43"/>
      <c r="D188" s="43"/>
      <c r="E188" s="34">
        <f>SUBTOTAL(9,E187:E187)</f>
        <v>445768</v>
      </c>
    </row>
    <row r="189" spans="1:5" ht="27" customHeight="1" outlineLevel="2" x14ac:dyDescent="0.35">
      <c r="A189" s="27">
        <v>1</v>
      </c>
      <c r="B189" s="28" t="s">
        <v>282</v>
      </c>
      <c r="C189" s="29" t="s">
        <v>283</v>
      </c>
      <c r="D189" s="29" t="s">
        <v>284</v>
      </c>
      <c r="E189" s="30">
        <v>1842199.2799999998</v>
      </c>
    </row>
    <row r="190" spans="1:5" ht="27" customHeight="1" outlineLevel="2" x14ac:dyDescent="0.35">
      <c r="A190" s="2">
        <f>+A189+1</f>
        <v>2</v>
      </c>
      <c r="B190" s="15" t="s">
        <v>282</v>
      </c>
      <c r="C190" s="19" t="s">
        <v>285</v>
      </c>
      <c r="D190" s="19" t="s">
        <v>286</v>
      </c>
      <c r="E190" s="3">
        <v>380507</v>
      </c>
    </row>
    <row r="191" spans="1:5" ht="27" customHeight="1" outlineLevel="2" x14ac:dyDescent="0.35">
      <c r="A191" s="23">
        <f>+A190+1</f>
        <v>3</v>
      </c>
      <c r="B191" s="35" t="s">
        <v>282</v>
      </c>
      <c r="C191" s="36" t="s">
        <v>283</v>
      </c>
      <c r="D191" s="36" t="s">
        <v>287</v>
      </c>
      <c r="E191" s="26">
        <v>154564.62</v>
      </c>
    </row>
    <row r="192" spans="1:5" ht="24.95" customHeight="1" outlineLevel="1" x14ac:dyDescent="0.35">
      <c r="A192" s="31"/>
      <c r="B192" s="40" t="s">
        <v>355</v>
      </c>
      <c r="C192" s="48"/>
      <c r="D192" s="48"/>
      <c r="E192" s="49">
        <f>SUBTOTAL(9,E189:E191)</f>
        <v>2377270.9</v>
      </c>
    </row>
    <row r="193" spans="2:5" ht="24.95" customHeight="1" x14ac:dyDescent="0.35">
      <c r="B193" s="16"/>
      <c r="C193" s="16"/>
      <c r="D193" s="16"/>
      <c r="E193" s="4"/>
    </row>
  </sheetData>
  <mergeCells count="5">
    <mergeCell ref="A1:E1"/>
    <mergeCell ref="A2:E2"/>
    <mergeCell ref="A3:E3"/>
    <mergeCell ref="A4:E4"/>
    <mergeCell ref="A5:E5"/>
  </mergeCells>
  <pageMargins left="0.94488188976377963" right="0.9055118110236221" top="0.55118110236220474" bottom="2.598425196850394" header="0.31496062992125984" footer="0.86614173228346458"/>
  <pageSetup paperSize="9" orientation="landscape" r:id="rId1"/>
  <headerFooter>
    <oddHeader>&amp;R&amp;9&amp;P</oddHeader>
  </headerFooter>
  <rowBreaks count="63" manualBreakCount="63">
    <brk id="10" max="16383" man="1"/>
    <brk id="14" max="16383" man="1"/>
    <brk id="16" max="16383" man="1"/>
    <brk id="19" max="16383" man="1"/>
    <brk id="22" max="16383" man="1"/>
    <brk id="26" max="16383" man="1"/>
    <brk id="29" max="16383" man="1"/>
    <brk id="31" max="16383" man="1"/>
    <brk id="36" max="16383" man="1"/>
    <brk id="41" max="16383" man="1"/>
    <brk id="44" max="16383" man="1"/>
    <brk id="47" max="16383" man="1"/>
    <brk id="49" max="16383" man="1"/>
    <brk id="51" max="16383" man="1"/>
    <brk id="53" max="16383" man="1"/>
    <brk id="55" max="16383" man="1"/>
    <brk id="59" max="16383" man="1"/>
    <brk id="62" max="16383" man="1"/>
    <brk id="64" max="16383" man="1"/>
    <brk id="67" max="16383" man="1"/>
    <brk id="69" max="16383" man="1"/>
    <brk id="71" max="16383" man="1"/>
    <brk id="74" max="16383" man="1"/>
    <brk id="76" max="16383" man="1"/>
    <brk id="84" max="4" man="1"/>
    <brk id="86" max="16383" man="1"/>
    <brk id="89" max="16383" man="1"/>
    <brk id="92" max="16383" man="1"/>
    <brk id="95" max="16383" man="1"/>
    <brk id="98" max="16383" man="1"/>
    <brk id="100" max="16383" man="1"/>
    <brk id="102" max="16383" man="1"/>
    <brk id="104" max="16383" man="1"/>
    <brk id="106" max="16383" man="1"/>
    <brk id="108" max="16383" man="1"/>
    <brk id="111" max="16383" man="1"/>
    <brk id="114" max="16383" man="1"/>
    <brk id="117" max="16383" man="1"/>
    <brk id="120" max="16383" man="1"/>
    <brk id="122" max="16383" man="1"/>
    <brk id="127" max="16383" man="1"/>
    <brk id="130" max="16383" man="1"/>
    <brk id="134" max="16383" man="1"/>
    <brk id="138" max="16383" man="1"/>
    <brk id="141" max="16383" man="1"/>
    <brk id="143" max="16383" man="1"/>
    <brk id="146" max="16383" man="1"/>
    <brk id="148" max="16383" man="1"/>
    <brk id="152" max="16383" man="1"/>
    <brk id="154" max="16383" man="1"/>
    <brk id="156" max="16383" man="1"/>
    <brk id="158" max="16383" man="1"/>
    <brk id="160" max="16383" man="1"/>
    <brk id="162" max="16383" man="1"/>
    <brk id="166" max="16383" man="1"/>
    <brk id="171" max="16383" man="1"/>
    <brk id="173" max="16383" man="1"/>
    <brk id="175" max="16383" man="1"/>
    <brk id="177" max="16383" man="1"/>
    <brk id="180" max="16383" man="1"/>
    <brk id="183" max="16383" man="1"/>
    <brk id="186" max="16383" man="1"/>
    <brk id="1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ลงเว็บ  บำนาญ  1 เพิ่มเติม </vt:lpstr>
      <vt:lpstr>'ลงเว็บ  บำนาญ  1 เพิ่มเติม '!Print_Area</vt:lpstr>
      <vt:lpstr>'ลงเว็บ  บำนาญ  1 เพิ่มเติม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Dell</cp:lastModifiedBy>
  <cp:lastPrinted>2015-12-08T07:08:38Z</cp:lastPrinted>
  <dcterms:created xsi:type="dcterms:W3CDTF">2015-11-30T04:12:47Z</dcterms:created>
  <dcterms:modified xsi:type="dcterms:W3CDTF">2015-12-08T07:10:41Z</dcterms:modified>
</cp:coreProperties>
</file>