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3615" windowHeight="9915" firstSheet="3" activeTab="3"/>
  </bookViews>
  <sheets>
    <sheet name="คำชี้แจง รูปแบบที่ 1" sheetId="1" state="hidden" r:id="rId1"/>
    <sheet name="รูปแบบ 1 AP โครงการ (2)" sheetId="2" state="hidden" r:id="rId2"/>
    <sheet name="รูปแบบ 1 AP โครงการ" sheetId="3" state="hidden" r:id="rId3"/>
    <sheet name="ปกคำขอ 60 สถจ." sheetId="4" r:id="rId4"/>
    <sheet name="รายการสำรวจคำขอ 60" sheetId="5" state="hidden" r:id="rId5"/>
    <sheet name="สรุปคำขอ 60 สถจ" sheetId="6" r:id="rId6"/>
    <sheet name="แบบคำชี้แจงคำขอ 60 งบอำนวยการ" sheetId="7" r:id="rId7"/>
    <sheet name="แบบชี้แจงครุภัณฑ์ 60" sheetId="8" r:id="rId8"/>
    <sheet name="แบบคุณลักษณะเฉพาะครุภัณฑ์" sheetId="9" r:id="rId9"/>
    <sheet name="แบบชี้แจงสิ่งก่อสร้าง" sheetId="10" r:id="rId10"/>
    <sheet name="แบบสำรวจความต้องการรถตู้" sheetId="11" r:id="rId11"/>
  </sheets>
  <externalReferences>
    <externalReference r:id="rId14"/>
    <externalReference r:id="rId15"/>
    <externalReference r:id="rId16"/>
  </externalReferences>
  <definedNames>
    <definedName name="_xlnm._FilterDatabase" localSheetId="10" hidden="1">'แบบสำรวจความต้องการรถตู้'!$A$9:$R$85</definedName>
    <definedName name="BUid_a" localSheetId="9">#REF!</definedName>
    <definedName name="BUid_a">#REF!</definedName>
    <definedName name="_xlnm.Print_Area" localSheetId="6">'แบบคำชี้แจงคำขอ 60 งบอำนวยการ'!$A$1:$G$291</definedName>
    <definedName name="_xlnm.Print_Area" localSheetId="10">'แบบสำรวจความต้องการรถตู้'!$A$1:$R$92</definedName>
    <definedName name="PRINT_AREA_MI" localSheetId="9">#REF!</definedName>
    <definedName name="PRINT_AREA_MI">#REF!</definedName>
    <definedName name="_xlnm.Print_Titles" localSheetId="6">'แบบคำชี้แจงคำขอ 60 งบอำนวยการ'!$4:$5</definedName>
    <definedName name="_xlnm.Print_Titles" localSheetId="7">'แบบชี้แจงครุภัณฑ์ 60'!$A:$J,'แบบชี้แจงครุภัณฑ์ 60'!$5:$6</definedName>
    <definedName name="_xlnm.Print_Titles" localSheetId="9">'แบบชี้แจงสิ่งก่อสร้าง'!$1:$7</definedName>
    <definedName name="_xlnm.Print_Titles" localSheetId="10">'แบบสำรวจความต้องการรถตู้'!$6:$9</definedName>
    <definedName name="Q_01Government_ครอง" localSheetId="9">#REF!</definedName>
    <definedName name="Q_01Government_ครอง">#REF!</definedName>
    <definedName name="Q_02Government_ว่าง" localSheetId="9">#REF!</definedName>
    <definedName name="Q_02Government_ว่าง">#REF!</definedName>
    <definedName name="Q_06TotalGovern" localSheetId="9">#REF!</definedName>
    <definedName name="Q_06TotalGovern">#REF!</definedName>
    <definedName name="Q_07TotalGovern_ครอง" localSheetId="9">#REF!</definedName>
    <definedName name="Q_07TotalGovern_ครอง">#REF!</definedName>
    <definedName name="test" localSheetId="9">#REF!</definedName>
    <definedName name="test">#REF!</definedName>
    <definedName name="แผนงานจัดการศึกษาระดับอุดมศึกษา">'[2]ศูนย์สัตวศาสตร์ฯ'!#REF!</definedName>
  </definedNames>
  <calcPr fullCalcOnLoad="1"/>
</workbook>
</file>

<file path=xl/sharedStrings.xml><?xml version="1.0" encoding="utf-8"?>
<sst xmlns="http://schemas.openxmlformats.org/spreadsheetml/2006/main" count="1269" uniqueCount="532">
  <si>
    <t>แห่ง</t>
  </si>
  <si>
    <t>เป้าหมาย</t>
  </si>
  <si>
    <t xml:space="preserve">ต.ค. </t>
  </si>
  <si>
    <t>พ.ย.</t>
  </si>
  <si>
    <t>ธ.ค.</t>
  </si>
  <si>
    <t>งาน</t>
  </si>
  <si>
    <t>งบ</t>
  </si>
  <si>
    <t>ไตรมาส 2</t>
  </si>
  <si>
    <t>ไตรมาส 3</t>
  </si>
  <si>
    <t>ม.ค.</t>
  </si>
  <si>
    <t>ก.พ.</t>
  </si>
  <si>
    <t>มี.ค.</t>
  </si>
  <si>
    <t>เม.ย.</t>
  </si>
  <si>
    <t>พ.ค.</t>
  </si>
  <si>
    <t>มิ.ย.</t>
  </si>
  <si>
    <t>ไตรมาส 4</t>
  </si>
  <si>
    <t>ก.ค.</t>
  </si>
  <si>
    <t>ส.ค.</t>
  </si>
  <si>
    <t>ก.ย.</t>
  </si>
  <si>
    <t xml:space="preserve"> - งบดำเนินงาน</t>
  </si>
  <si>
    <t xml:space="preserve"> - งบเงินอุดหนุน</t>
  </si>
  <si>
    <t>รวมงบประมาณทั้งสิ้น</t>
  </si>
  <si>
    <t>บาท</t>
  </si>
  <si>
    <t>...............................</t>
  </si>
  <si>
    <t>..................................</t>
  </si>
  <si>
    <t>นาย............</t>
  </si>
  <si>
    <t>นาง.............</t>
  </si>
  <si>
    <t>นางสาว.......</t>
  </si>
  <si>
    <t>1. ……………………………………………………………..</t>
  </si>
  <si>
    <t>2. ……………………………………………………………..</t>
  </si>
  <si>
    <t>นาง</t>
  </si>
  <si>
    <t>นางสาว</t>
  </si>
  <si>
    <t>นาย</t>
  </si>
  <si>
    <t xml:space="preserve"> - งบลงทุน</t>
  </si>
  <si>
    <t xml:space="preserve"> - งบรายจ่ายอื่น</t>
  </si>
  <si>
    <t>ชื่อ - สกุล (.......................................................................)</t>
  </si>
  <si>
    <t>ตำแหน่ง ..........................................................................</t>
  </si>
  <si>
    <t>โทร. ................................................................................</t>
  </si>
  <si>
    <t xml:space="preserve"> งบ  : ให้ระบุหน่วยนับเป็น "บาท"</t>
  </si>
  <si>
    <t>ตำแหน่ง สหกรณ์จังหวัด...............................................</t>
  </si>
  <si>
    <r>
      <rPr>
        <b/>
        <u val="single"/>
        <sz val="16"/>
        <color indexed="8"/>
        <rFont val="TH SarabunPSK"/>
        <family val="2"/>
      </rPr>
      <t>หมายเหตุ</t>
    </r>
    <r>
      <rPr>
        <b/>
        <sz val="16"/>
        <color indexed="8"/>
        <rFont val="TH SarabunPSK"/>
        <family val="2"/>
      </rPr>
      <t xml:space="preserve">    งาน : ระบุหน่วยนับตามกิจกรรมหรือขั้นตอนของกิจกรรม เช่น ครั้ง, แห่ง เป็นต้น</t>
    </r>
  </si>
  <si>
    <t>ชื่อ - สกุล (...................................................................)</t>
  </si>
  <si>
    <t xml:space="preserve"> </t>
  </si>
  <si>
    <t>(17) รวมแผนการใช้จ่ายงบประมาณ (บาท)</t>
  </si>
  <si>
    <t>(18) ลายมือชื่อผู้เสนอแผน .........................................................</t>
  </si>
  <si>
    <t>(19) ลายมือชื่อผู้รับผิดชอบโครงการ ...........................................</t>
  </si>
  <si>
    <t>(20) ผู้อนุมัติแผน ..............................................................</t>
  </si>
  <si>
    <t>กิจกรรม....................................</t>
  </si>
  <si>
    <t>(2) แผนงาน : ………………………………………………………………..</t>
  </si>
  <si>
    <t>(3) ผลผลิต/โครงการ : ……………………………………………………………………</t>
  </si>
  <si>
    <t>(4) กิจกรรมหลัก : ...........................................................................</t>
  </si>
  <si>
    <t>(5) หน่วยงานที่รับผิดชอบ : ………………………………………………</t>
  </si>
  <si>
    <t xml:space="preserve">(6) ผู้รับผิดชอบ : .................................................................   </t>
  </si>
  <si>
    <t>(7) ผู้ปฏิบัติ : ……………………………………...........…………………..</t>
  </si>
  <si>
    <t>(9) งบประมาณแยกตามประเภทงบรายจ่าย</t>
  </si>
  <si>
    <t>(10) ตัวชี้วัด/เป้าหมาย</t>
  </si>
  <si>
    <t>(11) กิจกรรม/ขั้นตอนของกิจกรรม</t>
  </si>
  <si>
    <t>(12)</t>
  </si>
  <si>
    <t xml:space="preserve"> งบ</t>
  </si>
  <si>
    <t>(13)</t>
  </si>
  <si>
    <t xml:space="preserve"> ไตรมาส 1</t>
  </si>
  <si>
    <t>ผู้รับผิดชอบ
(ให้ระบุให้ชัดเจน)
(16)</t>
  </si>
  <si>
    <r>
      <t>(5)</t>
    </r>
    <r>
      <rPr>
        <sz val="16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หน่วยงานที่รับผิดชอบ</t>
    </r>
    <r>
      <rPr>
        <sz val="16"/>
        <color indexed="8"/>
        <rFont val="TH SarabunPSK"/>
        <family val="2"/>
      </rPr>
      <t xml:space="preserve"> หมายถึง ชื่อกลุ่มงานที่รับผิดชอบในการดำเนินงาน/โครงการ</t>
    </r>
  </si>
  <si>
    <r>
      <t>(6)</t>
    </r>
    <r>
      <rPr>
        <sz val="16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ผู้รับผิดชอบ</t>
    </r>
    <r>
      <rPr>
        <sz val="16"/>
        <color indexed="8"/>
        <rFont val="TH SarabunPSK"/>
        <family val="2"/>
      </rPr>
      <t xml:space="preserve"> หมายถึง ผอ.กลุ่ม/หัวหน้ากลุ่มงานที่รับผิดชอบโครงการ</t>
    </r>
  </si>
  <si>
    <r>
      <t>(7)</t>
    </r>
    <r>
      <rPr>
        <sz val="16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ผู้ปฏิบัติ</t>
    </r>
    <r>
      <rPr>
        <sz val="16"/>
        <color indexed="8"/>
        <rFont val="TH SarabunPSK"/>
        <family val="2"/>
      </rPr>
      <t xml:space="preserve"> หมายถึง ผู้ที่ได้รับมอบหมายจากผอ.กลุ่ม/หัวหน้ากลุ่มงานให้รับผิดชอบงาน/โครงการ</t>
    </r>
  </si>
  <si>
    <r>
      <t>(8)</t>
    </r>
    <r>
      <rPr>
        <sz val="16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พื้นที่ดำเนินการ/เป้าหมายดำเนินการ</t>
    </r>
    <r>
      <rPr>
        <sz val="16"/>
        <color indexed="8"/>
        <rFont val="TH SarabunPSK"/>
        <family val="2"/>
      </rPr>
      <t xml:space="preserve"> หมายถึง พื้นที่ที่กลุ่มงานเข้าไปดำเนินงาน/โครงการ เช่น </t>
    </r>
  </si>
  <si>
    <t xml:space="preserve">- สหกรณ์/กลุ่มเกษตรกร จำนวนกี่แห่ง กรณีไม่เกิน 10 แห่ง ให้ระบุชื่อสหกรณ์และกลุ่มเกษตรกร </t>
  </si>
  <si>
    <t xml:space="preserve">- โรงเรียน จำนวนกี่แห่ง กรณีไม่เกิน 10 แห่ง ให้ระบุชื่อโรงเรียน </t>
  </si>
  <si>
    <t>- กรณีไม่สามารถระบุได้อาจระบุชื่อตำบล อำเภอที่เข้าดำเนินการก็ได้</t>
  </si>
  <si>
    <t>*** กรณีงานโครงการที่ไม่ได้ไปดำเนินการในพื้นที่ให้ระบุพื้นที่ ให้หมายเหตุไว้ว่า “ไม่ได้ดำเนินกิจกรรมในพื้นที่”</t>
  </si>
  <si>
    <r>
      <t>(14)</t>
    </r>
    <r>
      <rPr>
        <sz val="16"/>
        <color indexed="8"/>
        <rFont val="TH SarabunPSK"/>
        <family val="2"/>
      </rPr>
      <t xml:space="preserve"> </t>
    </r>
    <r>
      <rPr>
        <b/>
        <sz val="16"/>
        <color indexed="8"/>
        <rFont val="TH SarabunPSK"/>
        <family val="2"/>
      </rPr>
      <t>เป้าหมายผลงานรายเดือน</t>
    </r>
    <r>
      <rPr>
        <sz val="16"/>
        <color indexed="8"/>
        <rFont val="TH SarabunPSK"/>
        <family val="2"/>
      </rPr>
      <t xml:space="preserve"> หมายถึง เป้าหมายของดำเนินกิจกรรมและขั้นตอนแยกเป็นรายเดือน</t>
    </r>
  </si>
  <si>
    <t>คำชี้แจง : การจัดทำ Action Plan รูปแบบที่ 1</t>
  </si>
  <si>
    <t>เฉพาะงาน/โครงการ และงานส่งเสริมสหกรณ์และกลุ่มเกษตรกรตามระบบ CPS ภาพรวม</t>
  </si>
  <si>
    <r>
      <t xml:space="preserve">(16)  ผู้รับผิดชอบ </t>
    </r>
    <r>
      <rPr>
        <sz val="16"/>
        <color indexed="8"/>
        <rFont val="TH SarabunPSK"/>
        <family val="2"/>
      </rPr>
      <t>หมายถึง ผู้รับผิดชอบในการดำเนินงานในแต่ละกิจกรรมหรือขั้นตอนของงาน/โครงการ (ให้ระบุชื่อคนรับผิดชอบและชื่อกลุ่มงาน กรณีมีผู้รับผิดชอบหลายคนให้ใส่ชื่อผู้รับผิดชอบหลัก)</t>
    </r>
  </si>
  <si>
    <r>
      <t>(17) รวมแผนการใช้จ่ายงบประมาณ</t>
    </r>
    <r>
      <rPr>
        <sz val="16"/>
        <color indexed="8"/>
        <rFont val="TH SarabunPSK"/>
        <family val="2"/>
      </rPr>
      <t xml:space="preserve"> หมายถึง ผลรวมของแผนการใช้จ่ายงบประมาณ </t>
    </r>
  </si>
  <si>
    <r>
      <t xml:space="preserve">(20) ผู้อนุมัติแผน </t>
    </r>
    <r>
      <rPr>
        <sz val="16"/>
        <color indexed="8"/>
        <rFont val="TH SarabunPSK"/>
        <family val="2"/>
      </rPr>
      <t>หมายถึง หัวหน้าส่วนราชการ (สกจ./ผอ.สสพ.)</t>
    </r>
  </si>
  <si>
    <r>
      <t>(15) เป้าหมายการใช้จ่ายงบรายเดือน</t>
    </r>
    <r>
      <rPr>
        <sz val="16"/>
        <color indexed="8"/>
        <rFont val="TH SarabunPSK"/>
        <family val="2"/>
      </rPr>
      <t xml:space="preserve"> หมายถึง ประมาณการการใช้จ่ายงบประมาณแยกเป็นรายเดือนของแต่ละกิจกรรม กรณีกิจกรรมที่ไม่สามารถกระจายงบรายเดือนได้ให้ใส่งบประมาณในภาพรวมของกิจกรรมนั้น ๆ (ถ้ามี) และกรณีกิจกรรมมีงานแต่ไม่มีงบประมาณให้กระจายเฉพาะงานรายเดือน</t>
    </r>
  </si>
  <si>
    <r>
      <t>(19) ผู้รับผิดชอบโครงการ</t>
    </r>
    <r>
      <rPr>
        <sz val="16"/>
        <color indexed="8"/>
        <rFont val="TH SarabunPSK"/>
        <family val="2"/>
      </rPr>
      <t xml:space="preserve"> หมายถึง  ผอ.กลุ่ม/หัวหน้ากลุ่มงานที่รับผิดชอบโครงการ</t>
    </r>
  </si>
  <si>
    <r>
      <t xml:space="preserve">(18) ผู้เสนอแผน </t>
    </r>
    <r>
      <rPr>
        <sz val="16"/>
        <color indexed="8"/>
        <rFont val="TH SarabunPSK"/>
        <family val="2"/>
      </rPr>
      <t>หมายถึง ที่ได้รับมอบหมายจากผอ.กลุ่ม/หัวหน้ากลุ่มงานให้รับผิดชอบงาน/โครงการ หรือผู้จัดทำแผนปฏิบัติการ</t>
    </r>
  </si>
  <si>
    <t>(1) งาน/โครงการ หมายถึง  ชื่องาน/โครงการตามแผนปฏิบัติงานและงบประมาณรายจ่ายประจำปีงบประมาณ พ.ศ. 2558 (กิจรรมรองหรือกิจกรรมย่อย)</t>
  </si>
  <si>
    <t>(2) แผนงาน หมายถึง ชื่อแผนงานตามแผนปฏิบัติงานและงบประมาณรายจ่ายประจำปีงบประมาณ พ.ศ. 2558</t>
  </si>
  <si>
    <t>(3) ผลผลิต/โครงการ หมายถึง ชื่อผลผลิตหรือโครงการตามแผนปฏิบัติงานและงบประมาณรายจ่ายประจำปีงบประมาณ พ.ศ. 2558</t>
  </si>
  <si>
    <t>(4) กิจกรรมหลัก หมายถึง ชื่อกิจกรรมหลักตามแผนปฏิบัติงานและงบประมาณรายจ่ายประจำปีงบประมาณ พ.ศ. 2558</t>
  </si>
  <si>
    <t>(9) งบประมาณแยกตามประเภทงบรายจ่าย หมายถึง งบประมาณที่ได้รับจัดสรรตามแผนปฏิบัติงานและงบประมาณรายจ่ายประจำปีงบประมาณ พ.ศ. 2558</t>
  </si>
  <si>
    <t>(10) ตัวชี้วัด/เป้าหมาย หมายถึง ตัวชี้วัดและเป้าหมายตามแผนปฏิบัติงานและงบประมาณรายจ่ายประจำปีงบประมาณ พ.ศ. 2558</t>
  </si>
  <si>
    <t>(11) กิจกรรม/ขั้นตอนของกิจกรรม หมายถึง กิจกรรมและขั้นตอนของงาน/โครงการตามแผนปฏิบัติงานและงบประมาณรายจ่ายประจำปีงบประมาณ พ.ศ. 2558 (สามารถระบุขั้นตอนเพิ่มเติมได้ กรณีหน่วยงานขยายกิจกรรม/ขั้นตอนเพิ่มขึ้นจากแผนฯ)</t>
  </si>
  <si>
    <t>(12) เป้าหมายงานภาพรวม หมายถึง เป้าหมายของกิจกรรมในภาพรวมที่จะดำเนินการของงาน/โครงการตามแผนปฏิบัติงานและงบประมาณรายจ่ายประจำปีงบประมาณ พ.ศ. 2558</t>
  </si>
  <si>
    <t>(13) เป้าหมายงบภาพรวม หมายถึง เป้าหมายของงบประมาณที่จะดำเนินการตามกิจกรรมและขั้นตอนที่จะดำเนินการภาพรวมของงาน/โครงการตามแผนปฏิบัติงานและงบประมาณรายจ่ายประจำปีงบประมาณ พ.ศ. 2558</t>
  </si>
  <si>
    <t>แผนปฏิบัติการและงบประมาณประจำปีงบประมาณ พ.ศ. 2560 (Action Plan)</t>
  </si>
  <si>
    <t>ของสำนักงานส่งเสริมการปกครองท้องถิ่นจังหวัด.........................</t>
  </si>
  <si>
    <t>(8) องค์กรปกครองส่วนท้องถิ่นที่อยู่ภายใต้การกำกับ/ดูแล</t>
  </si>
  <si>
    <t>องค์การบริหารส่วนจังหวัด</t>
  </si>
  <si>
    <t>จำนวน</t>
  </si>
  <si>
    <t>เทศบาลตำบล</t>
  </si>
  <si>
    <t>เทศบาลนคร</t>
  </si>
  <si>
    <t>เทศบาลเมือง</t>
  </si>
  <si>
    <t>องค์การบริหารส่วนตำบล</t>
  </si>
  <si>
    <t>อื่น ๆ ระบุ .................... (ถ้ามี)</t>
  </si>
  <si>
    <t>รวมทั้งสิ้น</t>
  </si>
  <si>
    <t>บุคลากรของสำนักงานส่งเสริมการปกครองท้องถิ่นจังหวัด</t>
  </si>
  <si>
    <t>ข้าราชการ</t>
  </si>
  <si>
    <t xml:space="preserve">คน </t>
  </si>
  <si>
    <t>ค่าตอบแทน</t>
  </si>
  <si>
    <t>ค่าใช้สอย</t>
  </si>
  <si>
    <t>ค่าวัสดุ</t>
  </si>
  <si>
    <t>ครุภัณฑ์</t>
  </si>
  <si>
    <t>ที่ดิน และสิ่งก่อสร้าง</t>
  </si>
  <si>
    <t>ลำดับ</t>
  </si>
  <si>
    <t xml:space="preserve">ประเภทงบรายจ่าย </t>
  </si>
  <si>
    <t>งบดำเนินงาน</t>
  </si>
  <si>
    <t>พนักงานราชการ</t>
  </si>
  <si>
    <t xml:space="preserve">เจ้าหน้าที่ วถ.  </t>
  </si>
  <si>
    <t xml:space="preserve">1.1 ค่าตอบแทนปฏิบัตินอกเวลาราชการ </t>
  </si>
  <si>
    <t>แบบสรุปประมาณการคำของบประมาณรายจ่ายประจำปีงบประมาณ พ.ศ. 2560</t>
  </si>
  <si>
    <t>ลูกจ้าง</t>
  </si>
  <si>
    <t>รวม</t>
  </si>
  <si>
    <t xml:space="preserve"> องค์กรปกครองส่วนท้องถิ่นที่อยู่ภายใต้การกำกับ/ดูแล</t>
  </si>
  <si>
    <t>กลุ่มบริหารงานทั่วไป</t>
  </si>
  <si>
    <t>กลุ่มงาน</t>
  </si>
  <si>
    <t>ลูกจ้าง วถ.</t>
  </si>
  <si>
    <t>สรุปคำของบประมาณแยกตามประเภทงบรายจ่าย</t>
  </si>
  <si>
    <t>งบลงทุน</t>
  </si>
  <si>
    <t xml:space="preserve"> - ค่าตอบแทน</t>
  </si>
  <si>
    <t xml:space="preserve"> - ค่าใช้สอย</t>
  </si>
  <si>
    <t xml:space="preserve"> - ค่าวัสดุ</t>
  </si>
  <si>
    <t xml:space="preserve"> - ครุภัณฑ์</t>
  </si>
  <si>
    <t xml:space="preserve"> - ที่ดิน และสิ่งก่อสร้าง</t>
  </si>
  <si>
    <t>รวมองค์กรปกครองส่วนท้องถิ่นทั้งสิ้น</t>
  </si>
  <si>
    <t xml:space="preserve">รวมบุคลากรทั้งสิ้น </t>
  </si>
  <si>
    <t xml:space="preserve">กลุ่มงานมาตรฐานฯ </t>
  </si>
  <si>
    <t xml:space="preserve">กลุ่มงานส่งเสริมฯ </t>
  </si>
  <si>
    <t xml:space="preserve">กลุ่มงานการเงินฯ </t>
  </si>
  <si>
    <t xml:space="preserve">กลุ่มงานกฏหมายฯ </t>
  </si>
  <si>
    <t xml:space="preserve">ผู้บริหาร สถจ.   </t>
  </si>
  <si>
    <t>บุคลากรสำนักงานส่งเสริมการปกครองท้องถิ่นจังหวัด</t>
  </si>
  <si>
    <t>สถอ.</t>
  </si>
  <si>
    <t xml:space="preserve">ประมาณการคำของบประมาณรายจ่ายประจำปีงบประมาณ พ.ศ. 2560 </t>
  </si>
  <si>
    <t>ประเภทงบดำเนินงานและงบลงทุน</t>
  </si>
  <si>
    <t>ประเภทรายจ่าย</t>
  </si>
  <si>
    <t>ที่</t>
  </si>
  <si>
    <t>ของสำนักงานส่งเสริมการปกครองท้องถิ่นจังหวัดและอำเภอ</t>
  </si>
  <si>
    <t>งบประมาณ</t>
  </si>
  <si>
    <t>หน่วยนับ</t>
  </si>
  <si>
    <t>1.1 ค่าตอบแทนผู้ปฏิบัติงานนอกเวลาราชการ</t>
  </si>
  <si>
    <t>1.2 ค่าเช่าบ้าน</t>
  </si>
  <si>
    <t>2.1 ค่าเบี้ยเลี้ยง ค่าเช่าที่พักและพาหนะ</t>
  </si>
  <si>
    <t>2.2 ค่าซ่อมแซมยานพาหนะและขนส่ง</t>
  </si>
  <si>
    <t>หมายเหตุ</t>
  </si>
  <si>
    <t>2.3 ค่าซ่อมแซมครุภัณฑ์</t>
  </si>
  <si>
    <t>2.4 ค่าใช้จ่ายในการตรวจติดตามการดำเนินงานขององค์กรปกครองส่วนท้องถิ่น</t>
  </si>
  <si>
    <t>3.1 ค่าวัสดุสำนักงาน</t>
  </si>
  <si>
    <t>3.2 ค่าวัสดุคอมพิวเตอร์</t>
  </si>
  <si>
    <t>ค่าสาธารณูปโภค</t>
  </si>
  <si>
    <t>4.1 ค่าไฟฟ้า</t>
  </si>
  <si>
    <t>4.2 ค่าโทรศัพท์</t>
  </si>
  <si>
    <t>4.3 ค่าไปรษณีย์</t>
  </si>
  <si>
    <t>4.4 ค่าน้ำประปา</t>
  </si>
  <si>
    <t>4.5 ค่าเช่าเครื่อข่ายอินเทอร์เน็ต</t>
  </si>
  <si>
    <t>ค่าครุภัณฑ์</t>
  </si>
  <si>
    <t>1.1 ครุภัณฑ์สำนักงาน</t>
  </si>
  <si>
    <t>1.2 ครุภัณฑ์คอมพิวเตอร์</t>
  </si>
  <si>
    <t>1.3 ครุภัณฑ์โฆษณาและเผยแพร่</t>
  </si>
  <si>
    <t>1.4 ครุภัณฑ์ไฟฟ้าและวิทยุ</t>
  </si>
  <si>
    <t>1.5 ครุภัณฑ์งานบ้านงานครัว</t>
  </si>
  <si>
    <t xml:space="preserve"> - ค่าสาธารณูปโภค</t>
  </si>
  <si>
    <t>ค่าที่ดิน และสิ่งก่อสร้าง</t>
  </si>
  <si>
    <t>1. งบดำเนินงาน</t>
  </si>
  <si>
    <t>1.1 ค่าตอบแทน</t>
  </si>
  <si>
    <t>อื่น ๆ</t>
  </si>
  <si>
    <t>2.1 ค่าปรับปรุง/ซ่อมแซมอาคารสำนักงาน</t>
  </si>
  <si>
    <t>2.2 ค่าก่อสร้าง....</t>
  </si>
  <si>
    <t>(1) ค่าตอบแทนผู้ปฏิบัติงานนอกเวลาราชการ</t>
  </si>
  <si>
    <t>(2) ค่าเช่าบ้าน</t>
  </si>
  <si>
    <t>แบบประมาณการ 1</t>
  </si>
  <si>
    <t>แบบประมาณการ 2</t>
  </si>
  <si>
    <t>แบบประมาณการ 3</t>
  </si>
  <si>
    <t>แบบประมาณการ 4</t>
  </si>
  <si>
    <t>แบบประมาณการ 5</t>
  </si>
  <si>
    <t>แบบประมาณการ 6</t>
  </si>
  <si>
    <t>1.2 ค่าใช้สอย</t>
  </si>
  <si>
    <t>ที่ขอรับการสนับสนุนงบประมาณ ขึ้นอยู่กับการพิจารณาของสำนักงบประมาณ และการพิจารณาของคณะกรรมาธิการพิจารณา</t>
  </si>
  <si>
    <t>งบประมาณฯ ปี พ.ศ. 2560</t>
  </si>
  <si>
    <t>ประมาณการคำของบประมาณรายจ่ายประจำปีงบประมาณ พ.ศ. 2560 อาจได้รับการจัดสรรงบประมาณไม่ตรงกับ</t>
  </si>
  <si>
    <t>คำชี้แจง :</t>
  </si>
  <si>
    <t>(1) ค่าเบี้ยเลี้ยง ค่าเช่าที่พักและพาหนะ</t>
  </si>
  <si>
    <t>(2) ค่าซ่อมแซมยานพาหนะและขนส่ง</t>
  </si>
  <si>
    <t>(3) ค่าซ่อมแซมครุภัณฑ์</t>
  </si>
  <si>
    <t>1.3 ค่าวัสดุ</t>
  </si>
  <si>
    <t>2. งบลงทุน</t>
  </si>
  <si>
    <t>3.3 ค่าวัสดุเชื้อเพลิงและหล่อลื่น</t>
  </si>
  <si>
    <t>(1) ค่าวัสดุสำนักงาน</t>
  </si>
  <si>
    <t>(2) ค่าวัสดุคอมพิวเตอร์</t>
  </si>
  <si>
    <t>(3) ค่าวัสดุเชื้อเพลิงและหล่อลื่น</t>
  </si>
  <si>
    <t>สรุปรายสำรวจประมาณคำของบประมาณรายจ่ายประจำปีงบประมาณ พ.ศ. 2560</t>
  </si>
  <si>
    <t>อำเภอ</t>
  </si>
  <si>
    <t>งบรายจ่าย - รายการ</t>
  </si>
  <si>
    <t>แบบคำชี้แจงประมาณการคำของบประมาณรายจ่ายประจำปีงบประมาณ พ.ศ. 2560</t>
  </si>
  <si>
    <t>สำนักงานส่งเสริมการปกครองท้องถิ่นจังหวัด ......................................................</t>
  </si>
  <si>
    <t>งบประมาณ
ปี 2559</t>
  </si>
  <si>
    <t>สรุปคำชี้แจง/เหตุผล/ความจำเป็น</t>
  </si>
  <si>
    <t>ประมาณการ
คำขอ ปี 2560</t>
  </si>
  <si>
    <t>1.4 ค่าสาธารณูปโภค</t>
  </si>
  <si>
    <t>(4) ค่าตรวจติดตามการดำเนินงานของ อปท.</t>
  </si>
  <si>
    <t>(1) ค่าไฟฟ้า</t>
  </si>
  <si>
    <t>(2) ค่าโทรศัพท์</t>
  </si>
  <si>
    <t>(3) ค่าไปรษณีย์</t>
  </si>
  <si>
    <t>(4) ค่าน้ำประปา</t>
  </si>
  <si>
    <t>(5) ค่าเช่าเครื่อข่ายอินเทอร์เน็ต</t>
  </si>
  <si>
    <t>2.1 ค่าครุภัณฑ์</t>
  </si>
  <si>
    <t>(1) ครุภัณฑ์สำนักงาน</t>
  </si>
  <si>
    <t>(2) ครุภัณฑ์คอมพิวเตอร์</t>
  </si>
  <si>
    <t>(3) ครุภัณฑ์โฆษณาและเผยแพร่</t>
  </si>
  <si>
    <t>(4) ครุภัณฑ์ไฟฟ้าและวิทยุ</t>
  </si>
  <si>
    <t>2.2 ค่าที่ดินและสิ่งก่อสร้าง</t>
  </si>
  <si>
    <t>(2) ค่าก่อสร้าง....</t>
  </si>
  <si>
    <t>(1) ค่าปรับปรุง/ซ่อมแซมอาคารสำนักงาน</t>
  </si>
  <si>
    <t xml:space="preserve">หมายเหตุ : </t>
  </si>
  <si>
    <t>1. รายการคำของบประมาณรายจ่ายทุกรายการให้จัดทำคำชี้แจง/เหตุผล/ความจำเป็นทุกรายการ</t>
  </si>
  <si>
    <t>1.1.1 ค่าตอบแทนผู้ปฏิบัติงานนอกเวลาราชการ</t>
  </si>
  <si>
    <t>เพื่อเป็นค่าอาหารทำการนอกเวลาให้กับข้าราชการและพนักงานราชการ ดังนี้</t>
  </si>
  <si>
    <t>(1) กลุ่มบริหารงานทั่วไป</t>
  </si>
  <si>
    <t>รวมเป็นเงิน</t>
  </si>
  <si>
    <t xml:space="preserve"> - วันธรรมดา จำนวน ......... วัน x .......... ชม. X 50 บาท*</t>
  </si>
  <si>
    <t>* ไม่เกิน 4 ชม. ต่อวัน</t>
  </si>
  <si>
    <t>* ไม่เกิน 7 ชม. ต่อวัน</t>
  </si>
  <si>
    <t xml:space="preserve"> - วันหยุดราชการ จำนวน ......... วัน x .......... ชม. X 60 บาท*</t>
  </si>
  <si>
    <t xml:space="preserve">     เหตุผลความจำเป็น : ………………………………………………………………………………….…</t>
  </si>
  <si>
    <t>…………………………………………………………………………………………….……………………..</t>
  </si>
  <si>
    <t xml:space="preserve">(2) กลุ่มงานกฏหมายฯ </t>
  </si>
  <si>
    <t xml:space="preserve">(3) กลุ่มงานการเงินฯ </t>
  </si>
  <si>
    <t xml:space="preserve">(4) กลุ่มงานส่งเสริมฯ </t>
  </si>
  <si>
    <t xml:space="preserve">(5) กลุ่มงานมาตรฐานฯ </t>
  </si>
  <si>
    <t>รายการ</t>
  </si>
  <si>
    <t>(6) สำนักงานส่งเสริมการปกครองท้องถิ่นอำเภอ ....................(ถ้ามี)</t>
  </si>
  <si>
    <t>1.1.2 ค่าเช่าบ้าน</t>
  </si>
  <si>
    <t>เพื่อเป็นค่าเช่าบ้านให้กับข้าราชการที่มีสิทธิเบิกค่าเช่าบ้านโดยอัตราตามหลักเกณฑ์</t>
  </si>
  <si>
    <t>1. ประเภททั่วไป</t>
  </si>
  <si>
    <t>2. ประเภทวิชาการ</t>
  </si>
  <si>
    <t>1.1 ระดับปฏิบัติงานสิทธิเบิก ............ บาท x ........... คน x 12 เดือน</t>
  </si>
  <si>
    <t>1.2 ระดับชำนาญงานสิทธิเบิก .......... บาท x ............ คน x 12 เดือน</t>
  </si>
  <si>
    <t>1.3 ระดับอาวุโสสิทธิเบิก .......... บาท x ............ คน x 12 เดือน</t>
  </si>
  <si>
    <t>2.1 ระดับปฏิบัติการสิทธิเบิก ............ บาท x ........... คน x 12 เดือน</t>
  </si>
  <si>
    <t>2.2 ระดับชำนาญการสิทธิเบิก .......... บาท x ............ คน x 12 เดือน</t>
  </si>
  <si>
    <t>2.3 ระดับชำนาญการพิเศษสิทธิเบิก ......... บาท x ........ คน x 12 เดือน</t>
  </si>
  <si>
    <t>2.4 ระดับเชี่ยวชาญสิทธิเบิก .......... บาท x ............ คน x 12 เดือน</t>
  </si>
  <si>
    <t>2.5 ระดับทรงคุณวุฒิสิทธิเบิก .......... บาท x ............ คน x 12 เดือน</t>
  </si>
  <si>
    <t>3. ประเภทอำนวยการ</t>
  </si>
  <si>
    <t>3.1 ระดับต้นสิทธิเบิก ............ บาท x ........... คน x 12 เดือน</t>
  </si>
  <si>
    <t>3.2 ระดับสูงสิทธิเบิก .......... บาท x ............ คน x 12 เดือน</t>
  </si>
  <si>
    <t>4. ประเภทบริหาร</t>
  </si>
  <si>
    <t>4.1 ระดับต้นสิทธิเบิก ............ บาท x ........... คน x 12 เดือน</t>
  </si>
  <si>
    <t>4.2 ระดับสูงสิทธิเบิก .......... บาท x ............ คน x 12 เดือน</t>
  </si>
  <si>
    <t>1.2.1 ค่าเบี้ยเลี้ยง ค่าเช่าที่พักและพาหนะ</t>
  </si>
  <si>
    <t>เพื่อค่าใช้จ่ายในการเดินทางไปปฏิบัติราชการต่างจังหวัด ดังนี้</t>
  </si>
  <si>
    <t>1. ศึกษาดูงาน/อบรม/สัมมนาโครงการ.................................. (นอกพื้นที่จังหวัด)</t>
  </si>
  <si>
    <t>2. ประชุมนอกสถานที่โครงการ............................................... (นอกพื้นที่จังหวัด)</t>
  </si>
  <si>
    <t>3. อื่น ๆ (โปรดระบุ) .................................................................. (นอกพื้นที่จังหวัด)</t>
  </si>
  <si>
    <t>1.1 ค่าเบี้ยเลี้ยง..............คน x 240 บาท x ..........วัน x.............ครั้ง</t>
  </si>
  <si>
    <t>1.2 ค่าที่พัก  .................คน x 800 บาท x .......... คืน x............ครั้ง</t>
  </si>
  <si>
    <t>1.3 ค่าพาหนะ .............คน  x 2,500 บาท x ............ ครั้ง</t>
  </si>
  <si>
    <t>2.1 ค่าเบี้ยเลี้ยง..............คน x 240 บาท x ..........วัน x.............ครั้ง</t>
  </si>
  <si>
    <t>2.2 ค่าที่พัก  .................คน x 800 บาท x .......... คืน x............ครั้ง</t>
  </si>
  <si>
    <t>2.3 ค่าพาหนะ .............คน  x 2,500 บาท x ............ ครั้ง</t>
  </si>
  <si>
    <t>3.1 ค่าเบี้ยเลี้ยง..............คน x 240 บาท x ..........วัน x.............ครั้ง</t>
  </si>
  <si>
    <t>3.2 ค่าที่พัก  .................คน x 800 บาท x .......... คืน x............ครั้ง</t>
  </si>
  <si>
    <t>3.3 ค่าพาหนะ .............คน  x 2,500 บาท x ............ ครั้ง</t>
  </si>
  <si>
    <t>1.2.2 ค่าซ่อมแซมยานพาหนะและขนส่ง</t>
  </si>
  <si>
    <t>ค่าบำรุงรักษาและซ่อมแซมยานพาหนะของ สถจ. ...................................... ดังนี้</t>
  </si>
  <si>
    <t xml:space="preserve">    อายุการใช้งาน......................... ปี ระยะทางใช้งาน .......................... กิโลเมตร</t>
  </si>
  <si>
    <t xml:space="preserve">    จำนวน.................. คัน ๆ ละ........... บาท</t>
  </si>
  <si>
    <t>2. รถยนต์บรรทุกดีเซล ขนาดไม่เกิน 1 ต้น ทะเบียน .............................</t>
  </si>
  <si>
    <t xml:space="preserve">    ทะเบียน ........... อายุการใช้งาน......................... ปี ระยะทางใช้งาน </t>
  </si>
  <si>
    <t xml:space="preserve">    .......................... กิโลเมตร จำนวน.................. คัน ๆ ละ........... บาท</t>
  </si>
  <si>
    <t xml:space="preserve">3. รถยนต์บรรทุกดีเซล ขนาดไม่เกิน 1 ตัน ขับเคลื่อน .... ล้อ </t>
  </si>
  <si>
    <t>1. รถยนต์นั่งธรรมดา ทะเบียน ……………………..  เครื่องยนต์เบนซิน</t>
  </si>
  <si>
    <t>4. รถจักรยานยนต์ ทะเบียน ……………………..  เครื่องยนต์เบนซิน</t>
  </si>
  <si>
    <t>1.2.3 ค่าซ่อมแซมครุภัณฑ์</t>
  </si>
  <si>
    <t>เพื่อเป็นค่าใช้จ่ายในการซ่อมแซมครุภัณฑ์ ดังนี้</t>
  </si>
  <si>
    <t>1. ครุภัณฑ์สำนักงาน รายการ................................ ทะเบียนครุภัณฑ์................</t>
  </si>
  <si>
    <t xml:space="preserve">   สาเหตุ : ………………………………………………………………………………………</t>
  </si>
  <si>
    <t>…………………………………………………………………………………………………</t>
  </si>
  <si>
    <t>ข้อมูลพื้นฐานสำนักงานส่งเสริมการปกครองท้องถิ่นจังหวัด.................................</t>
  </si>
  <si>
    <t xml:space="preserve">   ประมาณการค่าซ่อม : …………………………………………………………………..</t>
  </si>
  <si>
    <t>2. ครุภัณฑ์คอมพิวเตอร์ รายการ................................ ทะเบียนครุภัณฑ์................</t>
  </si>
  <si>
    <t xml:space="preserve">3. อื่น ๆ (ถ้ามี โปรดระบุ) ......................................... </t>
  </si>
  <si>
    <t>1  หมายถึง  มีความสำคัญมากที่สุด</t>
  </si>
  <si>
    <t>2  หมายถึง  มีความสำคัญมาก</t>
  </si>
  <si>
    <t>3  หมายถึง  มีความสำคัญปานกลาง</t>
  </si>
  <si>
    <t>ประเภทรายการค่าครุภัณฑ์</t>
  </si>
  <si>
    <t>จำนวนที่เสนอขอ</t>
  </si>
  <si>
    <t>กรณีทดแทน</t>
  </si>
  <si>
    <t>ทดแทนครุภัณฑ์</t>
  </si>
  <si>
    <t>ทะเบียน</t>
  </si>
  <si>
    <t>เหตุผลความจำเป็น</t>
  </si>
  <si>
    <t>การกรอกข้อมูลลำดับความสำคัญโปรดเรียงลำดับสำคัญก่อน-หลัง ดังนี้</t>
  </si>
  <si>
    <t>ลำดับ
ความ
สำคัญ</t>
  </si>
  <si>
    <t>หมายเหตุ :</t>
  </si>
  <si>
    <t>** กรณีครุภัณฑ์นอกบัญชีมาตรฐานครุภัณฑ์ของสำนักงบประมาณ หรือ กระทรวง ICT โปรดแนบคุณลักษณะเฉพาะรายการครุภัณฑ์พร้อมใบเสนอราคา จำนวน 3 เจ้า **</t>
  </si>
  <si>
    <t>** หากไม่แนบถือว่าไม่ขอรัอการสนับสนุน ครุภัณฑ์รายการดังกล่าว**</t>
  </si>
  <si>
    <t>สำนักงานส่งเสริมการปกครองท้องถิ่นจังหวัด / สำนัก / กอง ..................................................</t>
  </si>
  <si>
    <t>ค่าพิกัด</t>
  </si>
  <si>
    <t>ละติจูด</t>
  </si>
  <si>
    <t>ลองติจูด</t>
  </si>
  <si>
    <t>รวมจำนวน
ทั้งสิ้น</t>
  </si>
  <si>
    <t>ขอรับรองว่า รายการที่ขอตั้งงบประมาณดังกล่าวนี้ ได้ตรวจสอบถูกต้องและครบถ้วนแล้ว</t>
  </si>
  <si>
    <t>กรณี
จัดหาใหม่</t>
  </si>
  <si>
    <t>ราคา
ต่อหน่วย</t>
  </si>
  <si>
    <t>งบอำนวยการกรม และงบลงทุน</t>
  </si>
  <si>
    <t>สำนักงานส่งเสริมการปกครองท้องถิ่นจังหวัด .............................</t>
  </si>
  <si>
    <t xml:space="preserve">e- mail : bg0810.3@hotmail.com </t>
  </si>
  <si>
    <t>1.2.4 ค่าตรวจติดตามการดำเนินงานของ อปท.</t>
  </si>
  <si>
    <t>เพื่อเป็นค่าใช้จ่ายในการตรวจติดตามการดำเนินงานของ อปท. ภายใต้</t>
  </si>
  <si>
    <t>การกำกับ/ดูแลของ สถจ. จำนวน ........... แห่ง ดังนี้</t>
  </si>
  <si>
    <t xml:space="preserve">   - จำนวน อปท. ....... แห่ง x ....... ครั้ง x ......... บาท</t>
  </si>
  <si>
    <t xml:space="preserve">   เหตุผลความจำเป็น : ..........................................................................................</t>
  </si>
  <si>
    <t xml:space="preserve">  ผลการดำเนินงานปีที่ผ่านมา : ...........................................................................</t>
  </si>
  <si>
    <t>ซึ่งบัญญัติไว้ในพระราชกฤษฎีกาค่าเช่าบ้านข้าราชการ ดังนี้ (แนบรายชื่อ พร้อมสิทธิเบิก)</t>
  </si>
  <si>
    <t>2. ประเมินมาตรฐานการปฏิบัติราชการของ อปท. (Core team)</t>
  </si>
  <si>
    <t>1. ตรวจสอบการเงิน การบัญชี การพัสดุของ อปท.</t>
  </si>
  <si>
    <t>3. ................................................</t>
  </si>
  <si>
    <t xml:space="preserve">1.3.1 ค่าวัสดุสำนักงาน </t>
  </si>
  <si>
    <t>เพื่อเป็นค่าใช้จ่ายในการจัดซื้อวัสดุสำนักงาน  ดังนี้</t>
  </si>
  <si>
    <t xml:space="preserve"> - แฟ้มเอกสาร ขนาด ......... นิ้ว  ....... แฟ้ม x ราคา .... บาท</t>
  </si>
  <si>
    <t xml:space="preserve"> - กระดาษ A4 ขนาด .... แกรม ..... กล่อง x ราคา ........ บาท</t>
  </si>
  <si>
    <t xml:space="preserve"> - อื่น ๆ (ระบุ) ...............</t>
  </si>
  <si>
    <t>(2) กลุ่มงานกฏหมายฯ</t>
  </si>
  <si>
    <t>เพื่อเป็นค่าใช้จ่ายในการจัดซื้อวัสดุคอมพิวเตอร์ ดังนี้</t>
  </si>
  <si>
    <t>1.3.2 ค่าวัสดุคอมพิวเตอร์</t>
  </si>
  <si>
    <t xml:space="preserve">    </t>
  </si>
  <si>
    <t xml:space="preserve"> - แผ่น CD-RW .............. กล่อง (.....แผ่น) x ราคา ........ บาท</t>
  </si>
  <si>
    <t xml:space="preserve"> - ตลับหมึกสำหรับเครื่องพิมพ์แบบเลเซอร์ ยี่ห้อ ............... รุ่น ..........</t>
  </si>
  <si>
    <t xml:space="preserve">   x ราคา ........ บาท</t>
  </si>
  <si>
    <t xml:space="preserve">   ทะเบียน ..................สี........ รุ่น ............................จำนวน ............ ตลับ </t>
  </si>
  <si>
    <t xml:space="preserve"> - แฟลซไดร์ฟ ความจุ .......... GB จำนวน ....... อัน x ราคา ........ บาท</t>
  </si>
  <si>
    <t>1.3.3 ค่าวัสดุเชื้อเพลิงและหล่อลื่น</t>
  </si>
  <si>
    <t>เพื่อเป็นค่าใช้จ่ายในการจัดซื้อวัสดุเชื้อเพลิงและหล่อลื่น ดังนี้</t>
  </si>
  <si>
    <t xml:space="preserve"> 1. ค่าวัสดุเชื้อเพลิง</t>
  </si>
  <si>
    <t xml:space="preserve">   55,300 บาท/ปี</t>
  </si>
  <si>
    <t xml:space="preserve"> - รถยนต์บรรทุกขนาดไม่เกิน 1 ตัน เครื่องยนต์ดีเซล ขับเคลื่อน 2 ล้อ</t>
  </si>
  <si>
    <t xml:space="preserve"> - รถยนต์บรรทุกขนาดไม่เกิน 1 ตัน เครื่องยนต์ดีเซล ขับเคลื่อน 4 ล้อ</t>
  </si>
  <si>
    <t xml:space="preserve"> - รถโดยสารขนาด 10 -12 ที่นั่ง เครื่องยนต์ดีเซล จำนวน..... คัน ๆ ละ</t>
  </si>
  <si>
    <t>จำนวน ..... คัน ๆ ละ 52,900 บาท/ปี</t>
  </si>
  <si>
    <t>จำนวน ..... คัน ๆ ละ 58,700 บาท/ปี</t>
  </si>
  <si>
    <t xml:space="preserve"> - รถจักรยานยนต์ เครื่องเบนซินแก๊สโซฮอล์ออกแทน 95 </t>
  </si>
  <si>
    <t xml:space="preserve">   จำนวน ..... คัน ๆ ละ 4,500 บาท/ปี</t>
  </si>
  <si>
    <t xml:space="preserve"> - รถจักรยานยนต์ เครื่องเบนซินแก๊สโซฮอล์ E20</t>
  </si>
  <si>
    <t xml:space="preserve">   จำนวน ..... คัน ๆ ละ 4,100 บาท/ปี</t>
  </si>
  <si>
    <t xml:space="preserve">   จำนวน ..... คัน ๆ ละ 260 บาท/ปี</t>
  </si>
  <si>
    <t>จำนวน ..... คัน ๆ ละ 3,700 บาท/ปี</t>
  </si>
  <si>
    <t xml:space="preserve">   3,500 บาท/ปี</t>
  </si>
  <si>
    <t>2. ค่าวัสดุหล่อลื่นยานพาหนะ</t>
  </si>
  <si>
    <t xml:space="preserve">(1) ค่าไฟฟ้า </t>
  </si>
  <si>
    <t xml:space="preserve">     - ค่าไฟฟ้าเฉลี่ยต่อเดือน ........... บาท x 12 เดือน </t>
  </si>
  <si>
    <t xml:space="preserve">     - ค่าโทรศัพท์เฉลี่ยต่อเดือน ........... บาท x 12 เดือน </t>
  </si>
  <si>
    <t xml:space="preserve">     - ค่าไปรษณีย์เฉลี่ยต่อเดือน ........... บาท x 12 เดือน </t>
  </si>
  <si>
    <t xml:space="preserve">     - ค่าน้ำประปาเฉลี่ยต่อเดือน ........... บาท x 12 เดือน </t>
  </si>
  <si>
    <t xml:space="preserve"> - ค่าเช่าเครื่อข่ายอินเทอร์เน็ตเฉลี่ยต่อเดือน ........... บาท x 12 เดือน </t>
  </si>
  <si>
    <t>(5) ครุภัณฑ์ยานพาหนะและขนส่ง</t>
  </si>
  <si>
    <t>(1) รายการ ............................</t>
  </si>
  <si>
    <t xml:space="preserve">    (มาตรฐาน/นอกบัญชีมาตรฐาน)</t>
  </si>
  <si>
    <t>เนื่องจาก................................................................ ไม่คุ้มค่าต่อการซ่อม หรือ</t>
  </si>
  <si>
    <t>จัดหาใหม่ เพื่อ ..................................................................................................</t>
  </si>
  <si>
    <t>คุณลักษณะเฉพาะของครุภัณฑ์ : ..................................................................</t>
  </si>
  <si>
    <t>...................................................................................................................................</t>
  </si>
  <si>
    <t>จำนวน .............. เครื่อง ๆ ละ ................... บาท</t>
  </si>
  <si>
    <t>เหตุผลความจำเป็น : เพื่อทดแทนรายการ ..............................ทะเบียน.................</t>
  </si>
  <si>
    <t>2.1.1 ครุภัณฑ์สำนักงาน</t>
  </si>
  <si>
    <t>2.1.2 ครุภัณฑ์คอมพิวเตอร์</t>
  </si>
  <si>
    <t>รวม
งบประมาณ
ทั้งสิ้น</t>
  </si>
  <si>
    <t xml:space="preserve">        </t>
  </si>
  <si>
    <t xml:space="preserve">         </t>
  </si>
  <si>
    <t>แบบคำของบลงทุน ประจำปีงบประมาณ พ.ศ. 2560</t>
  </si>
  <si>
    <t>รายการค่าที่ดินสิ่งก่อสร้าง</t>
  </si>
  <si>
    <t>งบลงทุน - ค่าที่ดินและสิ่งก่อสร้าง</t>
  </si>
  <si>
    <t>หน่วยนับ
(หลัง/แห่ง)</t>
  </si>
  <si>
    <t>รายละเอียดเพิ่มเติม</t>
  </si>
  <si>
    <t>กรณีปรับปรุง/ซ่อมแซม</t>
  </si>
  <si>
    <t>มีแบบแปลน</t>
  </si>
  <si>
    <t>จำนวน
ผู้ใช้ประโยชน์
(คน)</t>
  </si>
  <si>
    <t>พื้นที่ใช้สอยของสิ่งก่อสร้าง (ตร.ม.)</t>
  </si>
  <si>
    <t>ราคาประมาณการ (BOQ)</t>
  </si>
  <si>
    <t>ปร. 4</t>
  </si>
  <si>
    <t>ปร. 5</t>
  </si>
  <si>
    <t>พื้นที่ใช้สอยของสิ่งก่อสร้างใหม่ (ตร.ม.)</t>
  </si>
  <si>
    <t>อายุของสิ่งก่อสร้างเดิม (ปี)</t>
  </si>
  <si>
    <t>กรณีก่อสร้างใหม่</t>
  </si>
  <si>
    <t>สำนักงานส่งเสริมการปกครองท้องถิ่นจังหวัด / สำนัก / กอง ......................................................</t>
  </si>
  <si>
    <t>พื้นที่ดำเนินการ
(ที่ตั้ง, ตำบล,อำเภอ)</t>
  </si>
  <si>
    <t>ค่าพิกัด
พื้นที่ดำเนินการ</t>
  </si>
  <si>
    <t xml:space="preserve">ความพร้อมดำเนินการ </t>
  </si>
  <si>
    <t>อายุของสิ่งก่อสร้าง 
(ปี)</t>
  </si>
  <si>
    <t>จำนวน
ผู้ใช้ประโยชน์(คน)</t>
  </si>
  <si>
    <t>2. กรณีของบลงทุนทุกรายการให้ระบุค่าพิกัดลงรายการ โดยใช้ละติจูดและลองติจูดเท่านั้น</t>
  </si>
  <si>
    <t xml:space="preserve">ที่ตั้ง : ........................ หมู่ที่ ............................... ตำบล ...................................... อำเภอ .......................................... </t>
  </si>
  <si>
    <t>จังหวัด ...............................................รหัสไปรษณีย์ : ………………….. เบอร์โทรศัพท์ : ……………………………………….</t>
  </si>
  <si>
    <t>e-mail : ..........................................................................website : ........................................................................</t>
  </si>
  <si>
    <t>พิกัดที่ตั้งสำนักงาน : ละติจูดที่ ....................................................... ลองติจูดที่ ...........................................................</t>
  </si>
  <si>
    <t>2.1.3 ครุภัณฑ์โฆษณาและเผยแพร่</t>
  </si>
  <si>
    <t>2.1.4 ครุภัณฑ์ไฟฟ้าและวิทยุ</t>
  </si>
  <si>
    <t>2.1.5 ครุภัณฑ์ยานพาหนะและขนส่ง</t>
  </si>
  <si>
    <t>คุณลักษณะเฉพาะ</t>
  </si>
  <si>
    <t>รายการครุภัณฑ์</t>
  </si>
  <si>
    <t>คุณลักษณะเฉพาะของครุภัณฑ์นอกบัญชีมาตรฐาน</t>
  </si>
  <si>
    <t>ตามคำของบลงทุน ประจำปีงบประมาณ พ.ศ. 2560</t>
  </si>
  <si>
    <t>งบประมาณต่อหน่วย</t>
  </si>
  <si>
    <t>จังหวัด</t>
  </si>
  <si>
    <t>ปี 2559</t>
  </si>
  <si>
    <t>ปี 2560</t>
  </si>
  <si>
    <t>ปี 2561</t>
  </si>
  <si>
    <t>อปท.</t>
  </si>
  <si>
    <t>(บาท)</t>
  </si>
  <si>
    <t>กระบี่</t>
  </si>
  <si>
    <t>คัน</t>
  </si>
  <si>
    <t>กาญจนบุรี</t>
  </si>
  <si>
    <t>กาฬสินธุ์</t>
  </si>
  <si>
    <t>กำแพงเพชร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</si>
  <si>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</si>
  <si>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</si>
  <si>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</si>
  <si>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</si>
  <si>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</si>
  <si>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</si>
  <si>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</si>
  <si>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เชียงใหม่</t>
  </si>
  <si>
    <t>เชียงราย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</si>
  <si>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</si>
  <si>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</si>
  <si>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</si>
  <si>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</si>
  <si>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</si>
  <si>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</si>
  <si>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</si>
  <si>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</si>
  <si>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</si>
  <si>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</si>
  <si>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</si>
  <si>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</si>
  <si>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</si>
  <si>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</si>
  <si>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</si>
  <si>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</si>
  <si>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</si>
  <si>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</si>
  <si>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</si>
  <si>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</si>
  <si>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</si>
  <si>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</si>
  <si>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</si>
  <si>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</si>
  <si>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</si>
  <si>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</si>
  <si>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</si>
  <si>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แม่ฮ่องสอน</t>
  </si>
  <si>
    <t>ภูเก็ต</t>
  </si>
  <si>
    <t>มหาสารคาม</t>
  </si>
  <si>
    <t>มุกดาหาร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</si>
  <si>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</si>
  <si>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</si>
  <si>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</si>
  <si>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</si>
  <si>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</si>
  <si>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</si>
  <si>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</si>
  <si>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ลำปาง</t>
  </si>
  <si>
    <t>ลำพูน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</si>
  <si>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</si>
  <si>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</si>
  <si>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</si>
  <si>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</si>
  <si>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</si>
  <si>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</si>
  <si>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สระแก้ว</t>
  </si>
  <si>
    <t>สระบุรี</t>
  </si>
  <si>
    <t>สิงห์บุรี</t>
  </si>
  <si>
    <t>สุโขทัย</t>
  </si>
  <si>
    <t>สุพรรณบุรี</t>
  </si>
  <si>
    <t>สุมทรสงคราม</t>
  </si>
  <si>
    <t>สุมทรสาคร</t>
  </si>
  <si>
    <t>สุราษฎร์ธานี</t>
  </si>
  <si>
    <t>สุรินทร์</t>
  </si>
  <si>
    <t>หนองคาย</t>
  </si>
  <si>
    <t>หนองบัวลำภู</t>
  </si>
  <si>
    <t>อ่างทอง</t>
  </si>
  <si>
    <t>อำนาจเจริญ</t>
  </si>
  <si>
    <t>อุดรธานี</t>
  </si>
  <si>
    <t>อุตรดิตถ์</t>
  </si>
  <si>
    <t>อุทัยธานี</t>
  </si>
  <si>
    <t>อุบลราชธานี</t>
  </si>
  <si>
    <t>2.2.1 ปรับปรุง/ซ่อมแซม...................................</t>
  </si>
  <si>
    <t>........................... ตำบล .......................................</t>
  </si>
  <si>
    <t>อำเภอ ...................... จังหวัด .............................</t>
  </si>
  <si>
    <t>เหตุผลความจำเป็น : ............................................................................................</t>
  </si>
  <si>
    <t>..................................................................................................................................</t>
  </si>
  <si>
    <t>(1) งาน .............................................</t>
  </si>
  <si>
    <t>(2) งาน .............................................</t>
  </si>
  <si>
    <t>(3) งาน .............................................</t>
  </si>
  <si>
    <t>(4) งาน .............................................</t>
  </si>
  <si>
    <t>(5) งาน .............................................</t>
  </si>
  <si>
    <t>รายละเอียดดำเนินการ : (ตาม ปร. 4 , ปร. 5)</t>
  </si>
  <si>
    <t>** โปรดแนบแบบแปลนและประมาณการราคา ปร.4 และ ปร. 5 ทุกรายการ</t>
  </si>
  <si>
    <t>สละสิทธิ์ให้นครราชสีมา</t>
  </si>
  <si>
    <t xml:space="preserve">แบบยืนยันขอรับครุภัณฑ์ยานพาหนะและขนส่ง </t>
  </si>
  <si>
    <t>ตามแผนการจัดสรรรถโดยสาร ขนาด 12 ที่นั่ง หลังคาสูง (ดีเซล) ประจำปีงบประมาณ  พ.ศ. 2559 - 2561</t>
  </si>
  <si>
    <t>กรมส่งเสริมการปกครองท้องถิ่น กระทรวง</t>
  </si>
  <si>
    <r>
      <t>ต้องการ (</t>
    </r>
    <r>
      <rPr>
        <b/>
        <sz val="16"/>
        <color indexed="8"/>
        <rFont val="Wingdings 2"/>
        <family val="1"/>
      </rPr>
      <t>P</t>
    </r>
    <r>
      <rPr>
        <b/>
        <sz val="16"/>
        <color indexed="8"/>
        <rFont val="TH SarabunPSK"/>
        <family val="2"/>
      </rPr>
      <t>)</t>
    </r>
  </si>
  <si>
    <r>
      <t>ไม่ต้อง  (</t>
    </r>
    <r>
      <rPr>
        <b/>
        <sz val="16"/>
        <color indexed="8"/>
        <rFont val="Wingdings 2"/>
        <family val="1"/>
      </rPr>
      <t>O</t>
    </r>
    <r>
      <rPr>
        <b/>
        <sz val="16"/>
        <color indexed="8"/>
        <rFont val="TH SarabunPSK"/>
        <family val="2"/>
      </rPr>
      <t>)</t>
    </r>
  </si>
  <si>
    <t xml:space="preserve">ขอรับสนับสนุน ปี 2560 </t>
  </si>
  <si>
    <t>ขอรับสนับสนึนปี 2561</t>
  </si>
  <si>
    <t>สละสิทธิ์ให้สมุทรสาคร</t>
  </si>
  <si>
    <t>สละสิทธิ์ให้เชียงใหม่</t>
  </si>
  <si>
    <t>รับจากฉะเชิงเทรา</t>
  </si>
  <si>
    <t>รับจากนครปฐม</t>
  </si>
  <si>
    <t>รับจากสมุทรปราการ</t>
  </si>
  <si>
    <t>1</t>
  </si>
  <si>
    <t>1294000</t>
  </si>
  <si>
    <t>รวมแผน</t>
  </si>
  <si>
    <t>สำนักงานส่งเสริมการปกครองท้องถิ่นจังหวัด ...........................................</t>
  </si>
  <si>
    <t>ยืนยันขอรับจัดสรรรถตู้ ปี 60 - 61</t>
  </si>
  <si>
    <t>(ลงชื่อ)</t>
  </si>
  <si>
    <t>(.........................................................................)</t>
  </si>
  <si>
    <t>ตำแหน่ง</t>
  </si>
  <si>
    <t>ผู้แจ้งยืนยัน</t>
  </si>
  <si>
    <t>ท้องถิ่นจังหวัด ......................................</t>
  </si>
  <si>
    <t>หมายเหตุ : ระบุคุณลักษณะเฉพาะของครุภัณฑ์ที่นอกบัญชีมาตรฐานของสำนักงบประมาณและกระทรวง ICT</t>
  </si>
  <si>
    <t>โทร. 0 2241 9000 ต่อ 2112 – 2114</t>
  </si>
  <si>
    <t>จัดทำโดย :</t>
  </si>
  <si>
    <t>สำนักพัฒนาและส่งเสริมการบริหารงานท้องถิ่น</t>
  </si>
  <si>
    <t>โทรสาร 0 2243 0656</t>
  </si>
  <si>
    <t>(แนบรายชื่อ เงินเดือน และสิทธิเบิกปี 60)</t>
  </si>
  <si>
    <r>
      <t>ไม่ต้อง (</t>
    </r>
    <r>
      <rPr>
        <b/>
        <sz val="16"/>
        <color indexed="8"/>
        <rFont val="Wingdings 2"/>
        <family val="1"/>
      </rPr>
      <t>O</t>
    </r>
    <r>
      <rPr>
        <b/>
        <sz val="16"/>
        <color indexed="8"/>
        <rFont val="TH SarabunPSK"/>
        <family val="2"/>
      </rPr>
      <t>)</t>
    </r>
  </si>
  <si>
    <t>ส่วนแผนยุทธศาสตร์และงบประมาณ</t>
  </si>
  <si>
    <t>(5) ค่าเช่าเครือข่ายอินเทอร์เน็ต (ถ้ามี) ระบุ .................................................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</si>
</sst>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??_);_(@_)"/>
    <numFmt numFmtId="193" formatCode="_-* #,##0_-;\-* #,##0_-;_-* &quot;-&quot;??_-;_-@_-"/>
    <numFmt numFmtId="194" formatCode="&quot;$&quot;#,##0.00_);[Red]\(&quot;$&quot;#,##0.00\)"/>
    <numFmt numFmtId="195" formatCode="&quot;$&quot;#,##0_);\(&quot;$&quot;#,##0\)"/>
    <numFmt numFmtId="196" formatCode="_(* #,##0.0_);_(* \(#,##0.0\);_(* &quot;-&quot;??_);_(@_)"/>
    <numFmt numFmtId="197" formatCode="_(* #,##0_);_(* \(#,##0\);_(* &quot;-&quot;_);_(@_)"/>
    <numFmt numFmtId="198" formatCode="\t#,##0_);\(\t#,##0\)"/>
    <numFmt numFmtId="199" formatCode="_-* #,##0.000000_-;\-* #,##0.000000_-;_-* &quot;-&quot;??_-;_-@_-"/>
    <numFmt numFmtId="200" formatCode="&quot;\&quot;#,##0;[Red]&quot;\&quot;\-#,##0"/>
    <numFmt numFmtId="201" formatCode="&quot;\&quot;#,##0.00;[Red]&quot;\&quot;\-#,##0.00"/>
    <numFmt numFmtId="202" formatCode="&quot;ฃ&quot;#,##0.00;\-&quot;ฃ&quot;#,##0.00"/>
    <numFmt numFmtId="203" formatCode="_-* #,##0.000_-;\-* #,##0.000_-;_-* &quot;-&quot;???_-;_-@_-"/>
    <numFmt numFmtId="204" formatCode="#,##0_ ;\-#,##0\ "/>
  </numFmts>
  <fonts count="92">
    <font>
      <sz val="11"/>
      <color theme="1"/>
      <name val="Calibri"/>
      <family val="2"/>
    </font>
    <font>
      <sz val="11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sz val="16"/>
      <name val="EucrosiaUPC"/>
      <family val="1"/>
    </font>
    <font>
      <sz val="14"/>
      <name val="TH SarabunPSK"/>
      <family val="2"/>
    </font>
    <font>
      <sz val="10"/>
      <name val="Arial"/>
      <family val="2"/>
    </font>
    <font>
      <sz val="14"/>
      <name val="Cordia New"/>
      <family val="2"/>
    </font>
    <font>
      <b/>
      <sz val="14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u val="single"/>
      <sz val="16"/>
      <name val="TH SarabunPSK"/>
      <family val="2"/>
    </font>
    <font>
      <b/>
      <sz val="18"/>
      <name val="TH SarabunPSK"/>
      <family val="2"/>
    </font>
    <font>
      <b/>
      <sz val="20"/>
      <name val="TH SarabunPSK"/>
      <family val="2"/>
    </font>
    <font>
      <b/>
      <sz val="15"/>
      <name val="TH SarabunPSK"/>
      <family val="2"/>
    </font>
    <font>
      <sz val="16"/>
      <name val="TH SarabunIT๙"/>
      <family val="2"/>
    </font>
    <font>
      <sz val="11"/>
      <color indexed="8"/>
      <name val="Calibri"/>
      <family val="2"/>
    </font>
    <font>
      <sz val="18"/>
      <name val="TH SarabunPSK"/>
      <family val="2"/>
    </font>
    <font>
      <sz val="11"/>
      <color indexed="9"/>
      <name val="Tahoma"/>
      <family val="2"/>
    </font>
    <font>
      <sz val="14"/>
      <name val="AngsanaUPC"/>
      <family val="1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0"/>
      <name val="Helv"/>
      <family val="0"/>
    </font>
    <font>
      <b/>
      <sz val="11"/>
      <color indexed="9"/>
      <name val="Tahoma"/>
      <family val="2"/>
    </font>
    <font>
      <sz val="10"/>
      <name val="MS Sans Serif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b/>
      <sz val="11"/>
      <name val="Helv"/>
      <family val="0"/>
    </font>
    <font>
      <sz val="11"/>
      <color indexed="60"/>
      <name val="Tahoma"/>
      <family val="2"/>
    </font>
    <font>
      <sz val="10"/>
      <name val="Times New Roman"/>
      <family val="1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name val="AngsanaUPC"/>
      <family val="1"/>
    </font>
    <font>
      <sz val="12"/>
      <name val="นูลมรผ"/>
      <family val="0"/>
    </font>
    <font>
      <b/>
      <sz val="16"/>
      <color indexed="8"/>
      <name val="Wingdings 2"/>
      <family val="1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20"/>
      <color indexed="8"/>
      <name val="TH SarabunPSK"/>
      <family val="2"/>
    </font>
    <font>
      <b/>
      <sz val="18"/>
      <color indexed="8"/>
      <name val="Tahoma"/>
      <family val="2"/>
    </font>
    <font>
      <b/>
      <sz val="18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8"/>
      <name val="TH SarabunPSK"/>
      <family val="2"/>
    </font>
    <font>
      <sz val="11"/>
      <color indexed="8"/>
      <name val="TH SarabunPSK"/>
      <family val="2"/>
    </font>
    <font>
      <b/>
      <sz val="28"/>
      <color indexed="8"/>
      <name val="TH SarabunPSK"/>
      <family val="2"/>
    </font>
    <font>
      <sz val="16"/>
      <color indexed="8"/>
      <name val="TH SarabunIT๙"/>
      <family val="2"/>
    </font>
    <font>
      <strike/>
      <sz val="16"/>
      <color indexed="10"/>
      <name val="TH SarabunPSK"/>
      <family val="2"/>
    </font>
    <font>
      <b/>
      <sz val="18"/>
      <color indexed="10"/>
      <name val="TH SarabunPSK"/>
      <family val="2"/>
    </font>
    <font>
      <sz val="8"/>
      <name val="Tahoma"/>
      <family val="2"/>
    </font>
    <font>
      <sz val="8"/>
      <color indexed="8"/>
      <name val="TH SarabunPSK"/>
      <family val="0"/>
    </font>
    <font>
      <sz val="10.5"/>
      <color indexed="8"/>
      <name val="TH SarabunPSK"/>
      <family val="0"/>
    </font>
    <font>
      <sz val="11"/>
      <color theme="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18"/>
      <color theme="1"/>
      <name val="Calibri"/>
      <family val="2"/>
    </font>
    <font>
      <b/>
      <sz val="18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TH SarabunPSK"/>
      <family val="2"/>
    </font>
    <font>
      <b/>
      <sz val="28"/>
      <color theme="1"/>
      <name val="TH SarabunPSK"/>
      <family val="2"/>
    </font>
    <font>
      <sz val="16"/>
      <color theme="1"/>
      <name val="TH SarabunIT๙"/>
      <family val="2"/>
    </font>
    <font>
      <strike/>
      <sz val="16"/>
      <color rgb="FFFF0000"/>
      <name val="TH SarabunPSK"/>
      <family val="2"/>
    </font>
    <font>
      <b/>
      <sz val="18"/>
      <color rgb="FFFF0000"/>
      <name val="TH SarabunPSK"/>
      <family val="2"/>
    </font>
  </fonts>
  <fills count="6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CCC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 style="hair"/>
      <bottom style="hair"/>
    </border>
    <border>
      <left/>
      <right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/>
      <top style="hair"/>
      <bottom style="hair"/>
    </border>
    <border>
      <left/>
      <right style="thin"/>
      <top style="hair"/>
      <bottom style="hair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double"/>
    </border>
    <border>
      <left/>
      <right style="thin"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double"/>
    </border>
    <border>
      <left style="thin"/>
      <right style="thin"/>
      <top style="double"/>
      <bottom style="hair"/>
    </border>
    <border>
      <left style="thin"/>
      <right style="thin"/>
      <top style="thin"/>
      <bottom style="double">
        <color rgb="FFFF0000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>
        <color rgb="FFFF0000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double">
        <color rgb="FFFF0000"/>
      </bottom>
    </border>
    <border>
      <left/>
      <right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 style="double"/>
      <top style="thin"/>
      <bottom/>
    </border>
    <border>
      <left/>
      <right style="double"/>
      <top/>
      <bottom style="thin"/>
    </border>
  </borders>
  <cellStyleXfs count="38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61" fillId="28" borderId="0" applyNumberFormat="0" applyBorder="0" applyAlignment="0" applyProtection="0"/>
    <xf numFmtId="0" fontId="61" fillId="29" borderId="0" applyNumberFormat="0" applyBorder="0" applyAlignment="0" applyProtection="0"/>
    <xf numFmtId="0" fontId="61" fillId="30" borderId="0" applyNumberFormat="0" applyBorder="0" applyAlignment="0" applyProtection="0"/>
    <xf numFmtId="0" fontId="61" fillId="31" borderId="0" applyNumberFormat="0" applyBorder="0" applyAlignment="0" applyProtection="0"/>
    <xf numFmtId="0" fontId="61" fillId="32" borderId="0" applyNumberFormat="0" applyBorder="0" applyAlignment="0" applyProtection="0"/>
    <xf numFmtId="0" fontId="61" fillId="33" borderId="0" applyNumberFormat="0" applyBorder="0" applyAlignment="0" applyProtection="0"/>
    <xf numFmtId="9" fontId="20" fillId="0" borderId="0">
      <alignment/>
      <protection/>
    </xf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37" borderId="0" applyNumberFormat="0" applyBorder="0" applyAlignment="0" applyProtection="0"/>
    <xf numFmtId="0" fontId="21" fillId="3" borderId="0" applyNumberFormat="0" applyBorder="0" applyAlignment="0" applyProtection="0"/>
    <xf numFmtId="0" fontId="22" fillId="38" borderId="1" applyNumberFormat="0" applyAlignment="0" applyProtection="0"/>
    <xf numFmtId="0" fontId="23" fillId="0" borderId="0">
      <alignment/>
      <protection/>
    </xf>
    <xf numFmtId="0" fontId="24" fillId="39" borderId="2" applyNumberFormat="0" applyAlignment="0" applyProtection="0"/>
    <xf numFmtId="19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4" fontId="7" fillId="0" borderId="0" applyFont="0" applyFill="0" applyBorder="0" applyAlignment="0" applyProtection="0"/>
    <xf numFmtId="19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94" fontId="17" fillId="0" borderId="0" applyFont="0" applyFill="0" applyBorder="0" applyAlignment="0" applyProtection="0"/>
    <xf numFmtId="43" fontId="8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197" fontId="1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6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4" fontId="7" fillId="0" borderId="0" applyFont="0" applyFill="0" applyBorder="0" applyAlignment="0" applyProtection="0"/>
    <xf numFmtId="198" fontId="2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99" fontId="20" fillId="0" borderId="0">
      <alignment/>
      <protection/>
    </xf>
    <xf numFmtId="15" fontId="25" fillId="0" borderId="0">
      <alignment/>
      <protection/>
    </xf>
    <xf numFmtId="39" fontId="20" fillId="0" borderId="0">
      <alignment/>
      <protection/>
    </xf>
    <xf numFmtId="0" fontId="2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27" fillId="4" borderId="0" applyNumberFormat="0" applyBorder="0" applyAlignment="0" applyProtection="0"/>
    <xf numFmtId="38" fontId="28" fillId="38" borderId="0" applyNumberFormat="0" applyBorder="0" applyAlignment="0" applyProtection="0"/>
    <xf numFmtId="0" fontId="29" fillId="0" borderId="0">
      <alignment horizontal="left"/>
      <protection/>
    </xf>
    <xf numFmtId="0" fontId="30" fillId="0" borderId="3" applyNumberFormat="0" applyAlignment="0" applyProtection="0"/>
    <xf numFmtId="0" fontId="30" fillId="0" borderId="4">
      <alignment horizontal="left" vertical="center"/>
      <protection/>
    </xf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4" fillId="7" borderId="1" applyNumberFormat="0" applyAlignment="0" applyProtection="0"/>
    <xf numFmtId="10" fontId="28" fillId="40" borderId="8" applyNumberFormat="0" applyBorder="0" applyAlignment="0" applyProtection="0"/>
    <xf numFmtId="0" fontId="35" fillId="0" borderId="9" applyNumberFormat="0" applyFill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6" fillId="0" borderId="10">
      <alignment/>
      <protection/>
    </xf>
    <xf numFmtId="200" fontId="20" fillId="0" borderId="0" applyFont="0" applyFill="0" applyBorder="0" applyAlignment="0" applyProtection="0"/>
    <xf numFmtId="201" fontId="20" fillId="0" borderId="0" applyFont="0" applyFill="0" applyBorder="0" applyAlignment="0" applyProtection="0"/>
    <xf numFmtId="0" fontId="37" fillId="41" borderId="0" applyNumberFormat="0" applyBorder="0" applyAlignment="0" applyProtection="0"/>
    <xf numFmtId="0" fontId="38" fillId="0" borderId="0">
      <alignment/>
      <protection/>
    </xf>
    <xf numFmtId="202" fontId="3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8" fillId="0" borderId="0">
      <alignment/>
      <protection/>
    </xf>
    <xf numFmtId="0" fontId="7" fillId="40" borderId="11" applyNumberFormat="0" applyFont="0" applyAlignment="0" applyProtection="0"/>
    <xf numFmtId="0" fontId="39" fillId="38" borderId="12" applyNumberFormat="0" applyAlignment="0" applyProtection="0"/>
    <xf numFmtId="0" fontId="28" fillId="0" borderId="0" applyFill="0" applyBorder="0" applyProtection="0">
      <alignment horizontal="center" vertical="center"/>
    </xf>
    <xf numFmtId="9" fontId="0" fillId="0" borderId="0" applyFont="0" applyFill="0" applyBorder="0" applyAlignment="0" applyProtection="0"/>
    <xf numFmtId="10" fontId="7" fillId="0" borderId="0" applyFont="0" applyFill="0" applyBorder="0" applyAlignment="0" applyProtection="0"/>
    <xf numFmtId="201" fontId="20" fillId="0" borderId="0">
      <alignment horizontal="center"/>
      <protection/>
    </xf>
    <xf numFmtId="0" fontId="36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13" applyNumberFormat="0" applyFill="0" applyAlignment="0" applyProtection="0"/>
    <xf numFmtId="0" fontId="42" fillId="0" borderId="0" applyNumberFormat="0" applyFill="0" applyBorder="0" applyAlignment="0" applyProtection="0"/>
    <xf numFmtId="0" fontId="65" fillId="42" borderId="14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97" fontId="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17" fillId="0" borderId="0" applyFont="0" applyFill="0" applyBorder="0" applyAlignment="0" applyProtection="0"/>
    <xf numFmtId="191" fontId="17" fillId="0" borderId="0" applyFont="0" applyFill="0" applyBorder="0" applyAlignment="0" applyProtection="0"/>
    <xf numFmtId="203" fontId="8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91" fontId="43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1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20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91" fontId="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91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43" borderId="15" applyNumberFormat="0" applyAlignment="0" applyProtection="0"/>
    <xf numFmtId="0" fontId="70" fillId="0" borderId="16" applyNumberFormat="0" applyFill="0" applyAlignment="0" applyProtection="0"/>
    <xf numFmtId="0" fontId="71" fillId="44" borderId="0" applyNumberFormat="0" applyBorder="0" applyAlignment="0" applyProtection="0"/>
    <xf numFmtId="9" fontId="44" fillId="0" borderId="0" applyFont="0" applyFill="0" applyBorder="0" applyAlignment="0" applyProtection="0"/>
    <xf numFmtId="0" fontId="8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0" fillId="0" borderId="0">
      <alignment/>
      <protection/>
    </xf>
    <xf numFmtId="0" fontId="72" fillId="45" borderId="14" applyNumberFormat="0" applyAlignment="0" applyProtection="0"/>
    <xf numFmtId="0" fontId="73" fillId="46" borderId="0" applyNumberFormat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74" fillId="0" borderId="17" applyNumberFormat="0" applyFill="0" applyAlignment="0" applyProtection="0"/>
    <xf numFmtId="0" fontId="75" fillId="47" borderId="0" applyNumberFormat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>
      <alignment/>
      <protection/>
    </xf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76" fillId="42" borderId="18" applyNumberFormat="0" applyAlignment="0" applyProtection="0"/>
    <xf numFmtId="0" fontId="0" fillId="54" borderId="19" applyNumberFormat="0" applyFont="0" applyAlignment="0" applyProtection="0"/>
    <xf numFmtId="0" fontId="77" fillId="0" borderId="20" applyNumberFormat="0" applyFill="0" applyAlignment="0" applyProtection="0"/>
    <xf numFmtId="0" fontId="78" fillId="0" borderId="21" applyNumberFormat="0" applyFill="0" applyAlignment="0" applyProtection="0"/>
    <xf numFmtId="0" fontId="79" fillId="0" borderId="22" applyNumberFormat="0" applyFill="0" applyAlignment="0" applyProtection="0"/>
    <xf numFmtId="0" fontId="79" fillId="0" borderId="0" applyNumberFormat="0" applyFill="0" applyBorder="0" applyAlignment="0" applyProtection="0"/>
  </cellStyleXfs>
  <cellXfs count="521">
    <xf numFmtId="0" fontId="0" fillId="0" borderId="0" xfId="0" applyFont="1" applyAlignment="1">
      <alignment/>
    </xf>
    <xf numFmtId="0" fontId="80" fillId="0" borderId="0" xfId="0" applyFont="1" applyAlignment="1">
      <alignment vertical="top"/>
    </xf>
    <xf numFmtId="0" fontId="81" fillId="0" borderId="0" xfId="0" applyFont="1" applyAlignment="1">
      <alignment vertical="top"/>
    </xf>
    <xf numFmtId="0" fontId="81" fillId="0" borderId="23" xfId="0" applyFont="1" applyBorder="1" applyAlignment="1">
      <alignment vertical="top"/>
    </xf>
    <xf numFmtId="0" fontId="81" fillId="0" borderId="24" xfId="0" applyFont="1" applyBorder="1" applyAlignment="1">
      <alignment vertical="top"/>
    </xf>
    <xf numFmtId="0" fontId="81" fillId="0" borderId="25" xfId="0" applyFont="1" applyBorder="1" applyAlignment="1">
      <alignment vertical="top"/>
    </xf>
    <xf numFmtId="0" fontId="80" fillId="0" borderId="26" xfId="0" applyFont="1" applyBorder="1" applyAlignment="1">
      <alignment vertical="top"/>
    </xf>
    <xf numFmtId="0" fontId="80" fillId="0" borderId="0" xfId="0" applyFont="1" applyBorder="1" applyAlignment="1">
      <alignment vertical="top"/>
    </xf>
    <xf numFmtId="0" fontId="80" fillId="0" borderId="27" xfId="0" applyFont="1" applyBorder="1" applyAlignment="1">
      <alignment vertical="top"/>
    </xf>
    <xf numFmtId="0" fontId="80" fillId="0" borderId="28" xfId="0" applyFont="1" applyBorder="1" applyAlignment="1">
      <alignment vertical="top"/>
    </xf>
    <xf numFmtId="0" fontId="80" fillId="0" borderId="29" xfId="0" applyFont="1" applyBorder="1" applyAlignment="1">
      <alignment vertical="top"/>
    </xf>
    <xf numFmtId="0" fontId="80" fillId="0" borderId="30" xfId="0" applyFont="1" applyBorder="1" applyAlignment="1">
      <alignment vertical="top"/>
    </xf>
    <xf numFmtId="0" fontId="81" fillId="0" borderId="23" xfId="0" applyFont="1" applyBorder="1" applyAlignment="1">
      <alignment horizontal="centerContinuous" vertical="top"/>
    </xf>
    <xf numFmtId="0" fontId="81" fillId="0" borderId="24" xfId="0" applyFont="1" applyBorder="1" applyAlignment="1">
      <alignment horizontal="centerContinuous" vertical="top"/>
    </xf>
    <xf numFmtId="0" fontId="81" fillId="0" borderId="25" xfId="0" applyFont="1" applyBorder="1" applyAlignment="1">
      <alignment horizontal="centerContinuous" vertical="top"/>
    </xf>
    <xf numFmtId="0" fontId="80" fillId="0" borderId="31" xfId="0" applyFont="1" applyBorder="1" applyAlignment="1">
      <alignment vertical="top"/>
    </xf>
    <xf numFmtId="0" fontId="80" fillId="0" borderId="32" xfId="0" applyFont="1" applyBorder="1" applyAlignment="1">
      <alignment vertical="top"/>
    </xf>
    <xf numFmtId="0" fontId="80" fillId="0" borderId="31" xfId="0" applyFont="1" applyBorder="1" applyAlignment="1">
      <alignment horizontal="center" vertical="top"/>
    </xf>
    <xf numFmtId="0" fontId="80" fillId="0" borderId="32" xfId="0" applyFont="1" applyBorder="1" applyAlignment="1">
      <alignment horizontal="center" vertical="top"/>
    </xf>
    <xf numFmtId="192" fontId="80" fillId="0" borderId="31" xfId="0" applyNumberFormat="1" applyFont="1" applyBorder="1" applyAlignment="1">
      <alignment vertical="top"/>
    </xf>
    <xf numFmtId="192" fontId="80" fillId="0" borderId="32" xfId="0" applyNumberFormat="1" applyFont="1" applyBorder="1" applyAlignment="1">
      <alignment vertical="top"/>
    </xf>
    <xf numFmtId="0" fontId="80" fillId="0" borderId="32" xfId="0" applyFont="1" applyBorder="1" applyAlignment="1">
      <alignment horizontal="right" vertical="top"/>
    </xf>
    <xf numFmtId="192" fontId="80" fillId="0" borderId="31" xfId="0" applyNumberFormat="1" applyFont="1" applyBorder="1" applyAlignment="1">
      <alignment horizontal="right" vertical="top"/>
    </xf>
    <xf numFmtId="192" fontId="80" fillId="0" borderId="31" xfId="62" applyNumberFormat="1" applyFont="1" applyBorder="1" applyAlignment="1">
      <alignment horizontal="right" vertical="top"/>
    </xf>
    <xf numFmtId="192" fontId="80" fillId="0" borderId="32" xfId="0" applyNumberFormat="1" applyFont="1" applyBorder="1" applyAlignment="1">
      <alignment horizontal="right" vertical="top"/>
    </xf>
    <xf numFmtId="0" fontId="81" fillId="0" borderId="8" xfId="0" applyFont="1" applyBorder="1" applyAlignment="1">
      <alignment horizontal="center" vertical="top"/>
    </xf>
    <xf numFmtId="192" fontId="81" fillId="0" borderId="24" xfId="62" applyNumberFormat="1" applyFont="1" applyBorder="1" applyAlignment="1">
      <alignment vertical="top"/>
    </xf>
    <xf numFmtId="0" fontId="80" fillId="0" borderId="24" xfId="0" applyFont="1" applyBorder="1" applyAlignment="1">
      <alignment horizontal="center" vertical="top"/>
    </xf>
    <xf numFmtId="0" fontId="80" fillId="0" borderId="31" xfId="0" applyFont="1" applyBorder="1" applyAlignment="1">
      <alignment horizontal="right" vertical="top"/>
    </xf>
    <xf numFmtId="192" fontId="80" fillId="0" borderId="32" xfId="62" applyNumberFormat="1" applyFont="1" applyBorder="1" applyAlignment="1">
      <alignment vertical="top"/>
    </xf>
    <xf numFmtId="0" fontId="80" fillId="0" borderId="0" xfId="0" applyFont="1" applyAlignment="1">
      <alignment horizontal="left" vertical="top" indent="5"/>
    </xf>
    <xf numFmtId="192" fontId="81" fillId="0" borderId="8" xfId="0" applyNumberFormat="1" applyFont="1" applyBorder="1" applyAlignment="1">
      <alignment horizontal="right" vertical="top"/>
    </xf>
    <xf numFmtId="0" fontId="80" fillId="0" borderId="28" xfId="0" applyFont="1" applyBorder="1" applyAlignment="1">
      <alignment horizontal="left" vertical="top" indent="2"/>
    </xf>
    <xf numFmtId="0" fontId="81" fillId="0" borderId="0" xfId="0" applyFont="1" applyAlignment="1">
      <alignment horizontal="left" vertical="top" indent="3"/>
    </xf>
    <xf numFmtId="0" fontId="81" fillId="0" borderId="0" xfId="0" applyFont="1" applyAlignment="1">
      <alignment horizontal="left" vertical="top" indent="6"/>
    </xf>
    <xf numFmtId="0" fontId="82" fillId="0" borderId="0" xfId="0" applyFont="1" applyAlignment="1">
      <alignment horizontal="centerContinuous" vertical="top"/>
    </xf>
    <xf numFmtId="0" fontId="82" fillId="0" borderId="0" xfId="0" applyFont="1" applyAlignment="1">
      <alignment vertical="top"/>
    </xf>
    <xf numFmtId="49" fontId="80" fillId="0" borderId="31" xfId="0" applyNumberFormat="1" applyFont="1" applyBorder="1" applyAlignment="1">
      <alignment horizontal="center" vertical="top"/>
    </xf>
    <xf numFmtId="49" fontId="80" fillId="0" borderId="31" xfId="62" applyNumberFormat="1" applyFont="1" applyBorder="1" applyAlignment="1">
      <alignment horizontal="center" vertical="top"/>
    </xf>
    <xf numFmtId="0" fontId="81" fillId="0" borderId="0" xfId="0" applyFont="1" applyAlignment="1">
      <alignment horizontal="center"/>
    </xf>
    <xf numFmtId="0" fontId="81" fillId="0" borderId="0" xfId="0" applyFont="1" applyAlignment="1">
      <alignment wrapText="1"/>
    </xf>
    <xf numFmtId="0" fontId="0" fillId="0" borderId="0" xfId="0" applyAlignment="1">
      <alignment/>
    </xf>
    <xf numFmtId="0" fontId="80" fillId="0" borderId="0" xfId="0" applyFont="1" applyAlignment="1">
      <alignment horizontal="left" wrapText="1"/>
    </xf>
    <xf numFmtId="0" fontId="81" fillId="0" borderId="8" xfId="0" applyFont="1" applyBorder="1" applyAlignment="1">
      <alignment horizontal="center" vertical="top"/>
    </xf>
    <xf numFmtId="0" fontId="80" fillId="0" borderId="33" xfId="0" applyFont="1" applyBorder="1" applyAlignment="1">
      <alignment horizontal="center" vertical="top"/>
    </xf>
    <xf numFmtId="0" fontId="80" fillId="0" borderId="33" xfId="0" applyFont="1" applyBorder="1" applyAlignment="1">
      <alignment vertical="top"/>
    </xf>
    <xf numFmtId="192" fontId="80" fillId="0" borderId="33" xfId="0" applyNumberFormat="1" applyFont="1" applyBorder="1" applyAlignment="1">
      <alignment vertical="top"/>
    </xf>
    <xf numFmtId="0" fontId="80" fillId="8" borderId="31" xfId="0" applyFont="1" applyFill="1" applyBorder="1" applyAlignment="1">
      <alignment horizontal="center" vertical="top"/>
    </xf>
    <xf numFmtId="0" fontId="80" fillId="8" borderId="31" xfId="0" applyFont="1" applyFill="1" applyBorder="1" applyAlignment="1">
      <alignment vertical="top"/>
    </xf>
    <xf numFmtId="192" fontId="80" fillId="8" borderId="31" xfId="0" applyNumberFormat="1" applyFont="1" applyFill="1" applyBorder="1" applyAlignment="1">
      <alignment vertical="top"/>
    </xf>
    <xf numFmtId="0" fontId="80" fillId="8" borderId="33" xfId="0" applyFont="1" applyFill="1" applyBorder="1" applyAlignment="1">
      <alignment horizontal="center" vertical="top"/>
    </xf>
    <xf numFmtId="0" fontId="80" fillId="8" borderId="33" xfId="0" applyFont="1" applyFill="1" applyBorder="1" applyAlignment="1">
      <alignment vertical="top"/>
    </xf>
    <xf numFmtId="192" fontId="80" fillId="8" borderId="33" xfId="0" applyNumberFormat="1" applyFont="1" applyFill="1" applyBorder="1" applyAlignment="1">
      <alignment vertical="top"/>
    </xf>
    <xf numFmtId="0" fontId="80" fillId="0" borderId="34" xfId="0" applyFont="1" applyBorder="1" applyAlignment="1">
      <alignment vertical="top"/>
    </xf>
    <xf numFmtId="0" fontId="80" fillId="0" borderId="35" xfId="0" applyFont="1" applyBorder="1" applyAlignment="1">
      <alignment vertical="top"/>
    </xf>
    <xf numFmtId="0" fontId="80" fillId="0" borderId="36" xfId="0" applyFont="1" applyBorder="1" applyAlignment="1">
      <alignment vertical="top"/>
    </xf>
    <xf numFmtId="0" fontId="80" fillId="0" borderId="37" xfId="0" applyFont="1" applyBorder="1" applyAlignment="1">
      <alignment vertical="top"/>
    </xf>
    <xf numFmtId="0" fontId="80" fillId="0" borderId="38" xfId="0" applyFont="1" applyBorder="1" applyAlignment="1">
      <alignment vertical="top"/>
    </xf>
    <xf numFmtId="0" fontId="81" fillId="55" borderId="8" xfId="0" applyFont="1" applyFill="1" applyBorder="1" applyAlignment="1">
      <alignment horizontal="center" vertical="top"/>
    </xf>
    <xf numFmtId="41" fontId="80" fillId="0" borderId="38" xfId="0" applyNumberFormat="1" applyFont="1" applyBorder="1" applyAlignment="1">
      <alignment vertical="top"/>
    </xf>
    <xf numFmtId="41" fontId="80" fillId="0" borderId="36" xfId="0" applyNumberFormat="1" applyFont="1" applyBorder="1" applyAlignment="1">
      <alignment vertical="top"/>
    </xf>
    <xf numFmtId="41" fontId="80" fillId="0" borderId="37" xfId="0" applyNumberFormat="1" applyFont="1" applyBorder="1" applyAlignment="1">
      <alignment vertical="top"/>
    </xf>
    <xf numFmtId="0" fontId="81" fillId="56" borderId="32" xfId="0" applyFont="1" applyFill="1" applyBorder="1" applyAlignment="1">
      <alignment horizontal="center" vertical="top"/>
    </xf>
    <xf numFmtId="41" fontId="80" fillId="56" borderId="32" xfId="0" applyNumberFormat="1" applyFont="1" applyFill="1" applyBorder="1" applyAlignment="1">
      <alignment vertical="top"/>
    </xf>
    <xf numFmtId="0" fontId="80" fillId="22" borderId="28" xfId="0" applyFont="1" applyFill="1" applyBorder="1" applyAlignment="1">
      <alignment vertical="top"/>
    </xf>
    <xf numFmtId="41" fontId="81" fillId="22" borderId="29" xfId="0" applyNumberFormat="1" applyFont="1" applyFill="1" applyBorder="1" applyAlignment="1">
      <alignment vertical="top"/>
    </xf>
    <xf numFmtId="0" fontId="81" fillId="22" borderId="30" xfId="0" applyFont="1" applyFill="1" applyBorder="1" applyAlignment="1">
      <alignment vertical="top"/>
    </xf>
    <xf numFmtId="0" fontId="81" fillId="57" borderId="29" xfId="0" applyFont="1" applyFill="1" applyBorder="1" applyAlignment="1">
      <alignment horizontal="center" vertical="top"/>
    </xf>
    <xf numFmtId="41" fontId="81" fillId="57" borderId="29" xfId="0" applyNumberFormat="1" applyFont="1" applyFill="1" applyBorder="1" applyAlignment="1">
      <alignment vertical="top"/>
    </xf>
    <xf numFmtId="0" fontId="81" fillId="58" borderId="39" xfId="0" applyFont="1" applyFill="1" applyBorder="1" applyAlignment="1">
      <alignment vertical="top"/>
    </xf>
    <xf numFmtId="0" fontId="81" fillId="58" borderId="4" xfId="0" applyFont="1" applyFill="1" applyBorder="1" applyAlignment="1">
      <alignment vertical="top"/>
    </xf>
    <xf numFmtId="0" fontId="81" fillId="58" borderId="4" xfId="0" applyFont="1" applyFill="1" applyBorder="1" applyAlignment="1">
      <alignment horizontal="center" vertical="top"/>
    </xf>
    <xf numFmtId="41" fontId="81" fillId="58" borderId="4" xfId="0" applyNumberFormat="1" applyFont="1" applyFill="1" applyBorder="1" applyAlignment="1">
      <alignment vertical="top"/>
    </xf>
    <xf numFmtId="0" fontId="81" fillId="58" borderId="40" xfId="0" applyFont="1" applyFill="1" applyBorder="1" applyAlignment="1">
      <alignment vertical="top"/>
    </xf>
    <xf numFmtId="0" fontId="80" fillId="0" borderId="0" xfId="0" applyFont="1" applyAlignment="1">
      <alignment/>
    </xf>
    <xf numFmtId="0" fontId="80" fillId="0" borderId="36" xfId="0" applyFont="1" applyBorder="1" applyAlignment="1">
      <alignment/>
    </xf>
    <xf numFmtId="0" fontId="80" fillId="0" borderId="38" xfId="0" applyFont="1" applyBorder="1" applyAlignment="1">
      <alignment/>
    </xf>
    <xf numFmtId="0" fontId="81" fillId="0" borderId="8" xfId="0" applyFont="1" applyBorder="1" applyAlignment="1">
      <alignment horizontal="center"/>
    </xf>
    <xf numFmtId="0" fontId="80" fillId="0" borderId="36" xfId="0" applyFont="1" applyBorder="1" applyAlignment="1">
      <alignment horizontal="center"/>
    </xf>
    <xf numFmtId="0" fontId="81" fillId="59" borderId="38" xfId="0" applyFont="1" applyFill="1" applyBorder="1" applyAlignment="1">
      <alignment/>
    </xf>
    <xf numFmtId="0" fontId="81" fillId="55" borderId="36" xfId="0" applyFont="1" applyFill="1" applyBorder="1" applyAlignment="1">
      <alignment horizontal="center"/>
    </xf>
    <xf numFmtId="0" fontId="81" fillId="55" borderId="36" xfId="0" applyFont="1" applyFill="1" applyBorder="1" applyAlignment="1">
      <alignment/>
    </xf>
    <xf numFmtId="0" fontId="80" fillId="60" borderId="36" xfId="0" applyFont="1" applyFill="1" applyBorder="1" applyAlignment="1">
      <alignment/>
    </xf>
    <xf numFmtId="0" fontId="81" fillId="55" borderId="38" xfId="0" applyFont="1" applyFill="1" applyBorder="1" applyAlignment="1">
      <alignment horizontal="center"/>
    </xf>
    <xf numFmtId="0" fontId="81" fillId="55" borderId="38" xfId="0" applyFont="1" applyFill="1" applyBorder="1" applyAlignment="1">
      <alignment/>
    </xf>
    <xf numFmtId="0" fontId="80" fillId="0" borderId="41" xfId="0" applyFont="1" applyBorder="1" applyAlignment="1">
      <alignment vertical="top"/>
    </xf>
    <xf numFmtId="0" fontId="80" fillId="0" borderId="42" xfId="0" applyFont="1" applyBorder="1" applyAlignment="1">
      <alignment vertical="top"/>
    </xf>
    <xf numFmtId="0" fontId="80" fillId="0" borderId="42" xfId="0" applyFont="1" applyBorder="1" applyAlignment="1">
      <alignment horizontal="center" vertical="top"/>
    </xf>
    <xf numFmtId="41" fontId="80" fillId="0" borderId="42" xfId="0" applyNumberFormat="1" applyFont="1" applyBorder="1" applyAlignment="1">
      <alignment vertical="top"/>
    </xf>
    <xf numFmtId="0" fontId="80" fillId="0" borderId="43" xfId="0" applyFont="1" applyBorder="1" applyAlignment="1">
      <alignment vertical="top"/>
    </xf>
    <xf numFmtId="0" fontId="80" fillId="0" borderId="44" xfId="0" applyFont="1" applyBorder="1" applyAlignment="1">
      <alignment vertical="top"/>
    </xf>
    <xf numFmtId="0" fontId="80" fillId="0" borderId="34" xfId="0" applyFont="1" applyBorder="1" applyAlignment="1">
      <alignment horizontal="center" vertical="top"/>
    </xf>
    <xf numFmtId="41" fontId="80" fillId="0" borderId="34" xfId="0" applyNumberFormat="1" applyFont="1" applyBorder="1" applyAlignment="1">
      <alignment vertical="top"/>
    </xf>
    <xf numFmtId="0" fontId="80" fillId="0" borderId="45" xfId="0" applyFont="1" applyBorder="1" applyAlignment="1">
      <alignment vertical="top"/>
    </xf>
    <xf numFmtId="0" fontId="80" fillId="0" borderId="46" xfId="0" applyFont="1" applyBorder="1" applyAlignment="1">
      <alignment vertical="top"/>
    </xf>
    <xf numFmtId="0" fontId="80" fillId="0" borderId="35" xfId="0" applyFont="1" applyBorder="1" applyAlignment="1">
      <alignment horizontal="center" vertical="top"/>
    </xf>
    <xf numFmtId="0" fontId="80" fillId="0" borderId="47" xfId="0" applyFont="1" applyBorder="1" applyAlignment="1">
      <alignment vertical="top"/>
    </xf>
    <xf numFmtId="41" fontId="80" fillId="0" borderId="35" xfId="0" applyNumberFormat="1" applyFont="1" applyBorder="1" applyAlignment="1">
      <alignment vertical="top"/>
    </xf>
    <xf numFmtId="0" fontId="80" fillId="0" borderId="48" xfId="0" applyFont="1" applyBorder="1" applyAlignment="1">
      <alignment/>
    </xf>
    <xf numFmtId="0" fontId="80" fillId="0" borderId="49" xfId="0" applyFont="1" applyBorder="1" applyAlignment="1">
      <alignment/>
    </xf>
    <xf numFmtId="0" fontId="81" fillId="12" borderId="36" xfId="0" applyFont="1" applyFill="1" applyBorder="1" applyAlignment="1">
      <alignment horizontal="center"/>
    </xf>
    <xf numFmtId="0" fontId="81" fillId="12" borderId="36" xfId="0" applyFont="1" applyFill="1" applyBorder="1" applyAlignment="1">
      <alignment/>
    </xf>
    <xf numFmtId="0" fontId="11" fillId="0" borderId="0" xfId="323" applyFont="1" applyAlignment="1">
      <alignment vertical="top"/>
      <protection/>
    </xf>
    <xf numFmtId="0" fontId="10" fillId="0" borderId="0" xfId="323" applyFont="1" applyAlignment="1">
      <alignment vertical="top"/>
      <protection/>
    </xf>
    <xf numFmtId="0" fontId="11" fillId="0" borderId="8" xfId="323" applyFont="1" applyBorder="1" applyAlignment="1">
      <alignment horizontal="center" vertical="top"/>
      <protection/>
    </xf>
    <xf numFmtId="193" fontId="11" fillId="0" borderId="8" xfId="323" applyNumberFormat="1" applyFont="1" applyBorder="1" applyAlignment="1">
      <alignment horizontal="center" vertical="top"/>
      <protection/>
    </xf>
    <xf numFmtId="0" fontId="10" fillId="0" borderId="27" xfId="323" applyFont="1" applyBorder="1" applyAlignment="1">
      <alignment vertical="top"/>
      <protection/>
    </xf>
    <xf numFmtId="193" fontId="11" fillId="0" borderId="33" xfId="323" applyNumberFormat="1" applyFont="1" applyFill="1" applyBorder="1" applyAlignment="1">
      <alignment vertical="top"/>
      <protection/>
    </xf>
    <xf numFmtId="0" fontId="10" fillId="0" borderId="0" xfId="323" applyFont="1" applyFill="1" applyBorder="1" applyAlignment="1">
      <alignment vertical="top"/>
      <protection/>
    </xf>
    <xf numFmtId="193" fontId="10" fillId="0" borderId="33" xfId="323" applyNumberFormat="1" applyFont="1" applyBorder="1" applyAlignment="1">
      <alignment vertical="top"/>
      <protection/>
    </xf>
    <xf numFmtId="0" fontId="10" fillId="0" borderId="0" xfId="323" applyFont="1" applyBorder="1" applyAlignment="1">
      <alignment vertical="top"/>
      <protection/>
    </xf>
    <xf numFmtId="0" fontId="10" fillId="0" borderId="33" xfId="323" applyFont="1" applyBorder="1" applyAlignment="1">
      <alignment horizontal="left" vertical="top" indent="1"/>
      <protection/>
    </xf>
    <xf numFmtId="0" fontId="80" fillId="0" borderId="26" xfId="323" applyFont="1" applyBorder="1" applyAlignment="1">
      <alignment vertical="top"/>
      <protection/>
    </xf>
    <xf numFmtId="0" fontId="10" fillId="0" borderId="33" xfId="323" applyFont="1" applyBorder="1" applyAlignment="1">
      <alignment vertical="top"/>
      <protection/>
    </xf>
    <xf numFmtId="0" fontId="10" fillId="0" borderId="26" xfId="323" applyFont="1" applyBorder="1" applyAlignment="1">
      <alignment horizontal="left" vertical="top" indent="2"/>
      <protection/>
    </xf>
    <xf numFmtId="193" fontId="10" fillId="0" borderId="27" xfId="203" applyNumberFormat="1" applyFont="1" applyBorder="1" applyAlignment="1">
      <alignment vertical="top"/>
    </xf>
    <xf numFmtId="0" fontId="10" fillId="0" borderId="33" xfId="203" applyNumberFormat="1" applyFont="1" applyFill="1" applyBorder="1" applyAlignment="1">
      <alignment vertical="top" wrapText="1" shrinkToFit="1"/>
    </xf>
    <xf numFmtId="193" fontId="11" fillId="0" borderId="33" xfId="323" applyNumberFormat="1" applyFont="1" applyBorder="1" applyAlignment="1">
      <alignment vertical="top"/>
      <protection/>
    </xf>
    <xf numFmtId="0" fontId="11" fillId="0" borderId="0" xfId="323" applyFont="1" applyBorder="1" applyAlignment="1">
      <alignment vertical="top"/>
      <protection/>
    </xf>
    <xf numFmtId="0" fontId="11" fillId="0" borderId="27" xfId="323" applyFont="1" applyBorder="1" applyAlignment="1">
      <alignment vertical="top"/>
      <protection/>
    </xf>
    <xf numFmtId="193" fontId="10" fillId="0" borderId="32" xfId="323" applyNumberFormat="1" applyFont="1" applyBorder="1" applyAlignment="1">
      <alignment vertical="top"/>
      <protection/>
    </xf>
    <xf numFmtId="0" fontId="80" fillId="0" borderId="0" xfId="323" applyFont="1" applyBorder="1" applyAlignment="1">
      <alignment vertical="top"/>
      <protection/>
    </xf>
    <xf numFmtId="0" fontId="10" fillId="0" borderId="30" xfId="323" applyFont="1" applyBorder="1" applyAlignment="1">
      <alignment vertical="top"/>
      <protection/>
    </xf>
    <xf numFmtId="0" fontId="80" fillId="0" borderId="0" xfId="323" applyFont="1" applyBorder="1" applyAlignment="1">
      <alignment horizontal="left" vertical="top" indent="1"/>
      <protection/>
    </xf>
    <xf numFmtId="0" fontId="10" fillId="0" borderId="26" xfId="321" applyFont="1" applyBorder="1" applyAlignment="1">
      <alignment horizontal="left" wrapText="1" indent="3"/>
      <protection/>
    </xf>
    <xf numFmtId="0" fontId="11" fillId="0" borderId="27" xfId="323" applyFont="1" applyFill="1" applyBorder="1" applyAlignment="1">
      <alignment vertical="top"/>
      <protection/>
    </xf>
    <xf numFmtId="0" fontId="10" fillId="0" borderId="26" xfId="323" applyFont="1" applyBorder="1" applyAlignment="1">
      <alignment vertical="top"/>
      <protection/>
    </xf>
    <xf numFmtId="193" fontId="10" fillId="0" borderId="32" xfId="184" applyNumberFormat="1" applyFont="1" applyFill="1" applyBorder="1" applyAlignment="1">
      <alignment vertical="top" wrapText="1"/>
      <protection/>
    </xf>
    <xf numFmtId="0" fontId="10" fillId="0" borderId="32" xfId="184" applyFont="1" applyFill="1" applyBorder="1" applyAlignment="1">
      <alignment horizontal="left" vertical="top" wrapText="1" indent="2"/>
      <protection/>
    </xf>
    <xf numFmtId="193" fontId="10" fillId="0" borderId="32" xfId="323" applyNumberFormat="1" applyFont="1" applyFill="1" applyBorder="1" applyAlignment="1">
      <alignment vertical="top"/>
      <protection/>
    </xf>
    <xf numFmtId="0" fontId="10" fillId="0" borderId="28" xfId="184" applyFont="1" applyFill="1" applyBorder="1" applyAlignment="1">
      <alignment vertical="top" wrapText="1"/>
      <protection/>
    </xf>
    <xf numFmtId="41" fontId="10" fillId="0" borderId="30" xfId="184" applyNumberFormat="1" applyFont="1" applyBorder="1" applyAlignment="1">
      <alignment horizontal="center" vertical="top" wrapText="1"/>
      <protection/>
    </xf>
    <xf numFmtId="0" fontId="12" fillId="0" borderId="0" xfId="323" applyFont="1" applyAlignment="1">
      <alignment vertical="top"/>
      <protection/>
    </xf>
    <xf numFmtId="0" fontId="83" fillId="0" borderId="0" xfId="0" applyFont="1" applyAlignment="1">
      <alignment/>
    </xf>
    <xf numFmtId="0" fontId="10" fillId="0" borderId="0" xfId="323" applyFont="1" applyBorder="1" applyAlignment="1">
      <alignment horizontal="left" vertical="top" indent="2"/>
      <protection/>
    </xf>
    <xf numFmtId="0" fontId="10" fillId="0" borderId="0" xfId="321" applyFont="1" applyBorder="1" applyAlignment="1">
      <alignment horizontal="left" wrapText="1" indent="3"/>
      <protection/>
    </xf>
    <xf numFmtId="0" fontId="10" fillId="0" borderId="29" xfId="184" applyFont="1" applyFill="1" applyBorder="1" applyAlignment="1">
      <alignment vertical="top" wrapText="1"/>
      <protection/>
    </xf>
    <xf numFmtId="0" fontId="11" fillId="61" borderId="31" xfId="323" applyFont="1" applyFill="1" applyBorder="1" applyAlignment="1">
      <alignment vertical="top"/>
      <protection/>
    </xf>
    <xf numFmtId="193" fontId="10" fillId="61" borderId="33" xfId="323" applyNumberFormat="1" applyFont="1" applyFill="1" applyBorder="1" applyAlignment="1">
      <alignment horizontal="center" vertical="top"/>
      <protection/>
    </xf>
    <xf numFmtId="0" fontId="10" fillId="61" borderId="0" xfId="323" applyFont="1" applyFill="1" applyBorder="1" applyAlignment="1">
      <alignment horizontal="center" vertical="top"/>
      <protection/>
    </xf>
    <xf numFmtId="0" fontId="10" fillId="61" borderId="27" xfId="323" applyFont="1" applyFill="1" applyBorder="1" applyAlignment="1">
      <alignment vertical="top"/>
      <protection/>
    </xf>
    <xf numFmtId="0" fontId="11" fillId="62" borderId="33" xfId="323" applyFont="1" applyFill="1" applyBorder="1" applyAlignment="1">
      <alignment vertical="top"/>
      <protection/>
    </xf>
    <xf numFmtId="193" fontId="10" fillId="62" borderId="33" xfId="323" applyNumberFormat="1" applyFont="1" applyFill="1" applyBorder="1" applyAlignment="1">
      <alignment horizontal="center" vertical="top"/>
      <protection/>
    </xf>
    <xf numFmtId="0" fontId="10" fillId="62" borderId="27" xfId="323" applyFont="1" applyFill="1" applyBorder="1" applyAlignment="1">
      <alignment vertical="top"/>
      <protection/>
    </xf>
    <xf numFmtId="0" fontId="84" fillId="0" borderId="0" xfId="0" applyFont="1" applyAlignment="1">
      <alignment vertical="top"/>
    </xf>
    <xf numFmtId="0" fontId="81" fillId="62" borderId="50" xfId="0" applyFont="1" applyFill="1" applyBorder="1" applyAlignment="1">
      <alignment horizontal="center" vertical="top"/>
    </xf>
    <xf numFmtId="0" fontId="81" fillId="11" borderId="26" xfId="0" applyFont="1" applyFill="1" applyBorder="1" applyAlignment="1">
      <alignment horizontal="left" vertical="top" indent="1"/>
    </xf>
    <xf numFmtId="0" fontId="81" fillId="11" borderId="0" xfId="0" applyFont="1" applyFill="1" applyBorder="1" applyAlignment="1">
      <alignment vertical="top"/>
    </xf>
    <xf numFmtId="0" fontId="81" fillId="11" borderId="27" xfId="0" applyFont="1" applyFill="1" applyBorder="1" applyAlignment="1">
      <alignment horizontal="center" vertical="top"/>
    </xf>
    <xf numFmtId="0" fontId="80" fillId="63" borderId="26" xfId="0" applyFont="1" applyFill="1" applyBorder="1" applyAlignment="1">
      <alignment horizontal="left" vertical="top" indent="3"/>
    </xf>
    <xf numFmtId="0" fontId="80" fillId="63" borderId="0" xfId="0" applyFont="1" applyFill="1" applyBorder="1" applyAlignment="1">
      <alignment vertical="top"/>
    </xf>
    <xf numFmtId="0" fontId="80" fillId="63" borderId="27" xfId="0" applyFont="1" applyFill="1" applyBorder="1" applyAlignment="1">
      <alignment horizontal="center" vertical="top"/>
    </xf>
    <xf numFmtId="0" fontId="80" fillId="63" borderId="28" xfId="0" applyFont="1" applyFill="1" applyBorder="1" applyAlignment="1">
      <alignment horizontal="left" vertical="top" indent="3"/>
    </xf>
    <xf numFmtId="0" fontId="80" fillId="63" borderId="29" xfId="0" applyFont="1" applyFill="1" applyBorder="1" applyAlignment="1">
      <alignment vertical="top"/>
    </xf>
    <xf numFmtId="0" fontId="80" fillId="63" borderId="30" xfId="0" applyFont="1" applyFill="1" applyBorder="1" applyAlignment="1">
      <alignment horizontal="center" vertical="top"/>
    </xf>
    <xf numFmtId="193" fontId="81" fillId="11" borderId="42" xfId="0" applyNumberFormat="1" applyFont="1" applyFill="1" applyBorder="1" applyAlignment="1">
      <alignment horizontal="center" vertical="top"/>
    </xf>
    <xf numFmtId="193" fontId="80" fillId="63" borderId="34" xfId="0" applyNumberFormat="1" applyFont="1" applyFill="1" applyBorder="1" applyAlignment="1">
      <alignment horizontal="center" vertical="top"/>
    </xf>
    <xf numFmtId="193" fontId="81" fillId="11" borderId="34" xfId="0" applyNumberFormat="1" applyFont="1" applyFill="1" applyBorder="1" applyAlignment="1">
      <alignment horizontal="center" vertical="top"/>
    </xf>
    <xf numFmtId="193" fontId="80" fillId="63" borderId="35" xfId="0" applyNumberFormat="1" applyFont="1" applyFill="1" applyBorder="1" applyAlignment="1">
      <alignment horizontal="center" vertical="top"/>
    </xf>
    <xf numFmtId="193" fontId="81" fillId="62" borderId="51" xfId="0" applyNumberFormat="1" applyFont="1" applyFill="1" applyBorder="1" applyAlignment="1">
      <alignment horizontal="center" vertical="top"/>
    </xf>
    <xf numFmtId="193" fontId="80" fillId="0" borderId="35" xfId="0" applyNumberFormat="1" applyFont="1" applyBorder="1" applyAlignment="1">
      <alignment horizontal="right" vertical="top"/>
    </xf>
    <xf numFmtId="0" fontId="80" fillId="0" borderId="43" xfId="0" applyFont="1" applyBorder="1" applyAlignment="1">
      <alignment horizontal="center" vertical="top"/>
    </xf>
    <xf numFmtId="0" fontId="80" fillId="0" borderId="45" xfId="0" applyFont="1" applyBorder="1" applyAlignment="1">
      <alignment horizontal="center" vertical="top"/>
    </xf>
    <xf numFmtId="0" fontId="80" fillId="0" borderId="47" xfId="0" applyFont="1" applyBorder="1" applyAlignment="1">
      <alignment horizontal="center" vertical="top"/>
    </xf>
    <xf numFmtId="0" fontId="81" fillId="57" borderId="30" xfId="0" applyFont="1" applyFill="1" applyBorder="1" applyAlignment="1">
      <alignment horizontal="center" vertical="top"/>
    </xf>
    <xf numFmtId="0" fontId="81" fillId="12" borderId="52" xfId="0" applyFont="1" applyFill="1" applyBorder="1" applyAlignment="1">
      <alignment horizontal="center" vertical="top"/>
    </xf>
    <xf numFmtId="0" fontId="10" fillId="62" borderId="0" xfId="323" applyFont="1" applyFill="1" applyBorder="1" applyAlignment="1">
      <alignment horizontal="left" vertical="top"/>
      <protection/>
    </xf>
    <xf numFmtId="0" fontId="10" fillId="62" borderId="0" xfId="323" applyFont="1" applyFill="1" applyBorder="1" applyAlignment="1">
      <alignment horizontal="left" vertical="top" indent="2"/>
      <protection/>
    </xf>
    <xf numFmtId="0" fontId="10" fillId="63" borderId="27" xfId="323" applyFont="1" applyFill="1" applyBorder="1" applyAlignment="1">
      <alignment vertical="top"/>
      <protection/>
    </xf>
    <xf numFmtId="0" fontId="10" fillId="63" borderId="0" xfId="323" applyFont="1" applyFill="1" applyBorder="1" applyAlignment="1">
      <alignment vertical="top"/>
      <protection/>
    </xf>
    <xf numFmtId="0" fontId="10" fillId="63" borderId="0" xfId="323" applyFont="1" applyFill="1" applyBorder="1" applyAlignment="1">
      <alignment horizontal="left" vertical="top" indent="2"/>
      <protection/>
    </xf>
    <xf numFmtId="0" fontId="80" fillId="63" borderId="26" xfId="323" applyFont="1" applyFill="1" applyBorder="1" applyAlignment="1">
      <alignment horizontal="left" vertical="top" indent="2"/>
      <protection/>
    </xf>
    <xf numFmtId="0" fontId="11" fillId="63" borderId="26" xfId="323" applyFont="1" applyFill="1" applyBorder="1" applyAlignment="1">
      <alignment vertical="top"/>
      <protection/>
    </xf>
    <xf numFmtId="0" fontId="11" fillId="63" borderId="0" xfId="323" applyFont="1" applyFill="1" applyBorder="1" applyAlignment="1">
      <alignment vertical="top"/>
      <protection/>
    </xf>
    <xf numFmtId="0" fontId="10" fillId="63" borderId="26" xfId="323" applyFont="1" applyFill="1" applyBorder="1" applyAlignment="1">
      <alignment horizontal="left" vertical="top" indent="2"/>
      <protection/>
    </xf>
    <xf numFmtId="0" fontId="11" fillId="0" borderId="0" xfId="323" applyFont="1" applyBorder="1" applyAlignment="1">
      <alignment horizontal="left" vertical="top" indent="2"/>
      <protection/>
    </xf>
    <xf numFmtId="0" fontId="10" fillId="0" borderId="32" xfId="203" applyNumberFormat="1" applyFont="1" applyFill="1" applyBorder="1" applyAlignment="1">
      <alignment vertical="top" wrapText="1" shrinkToFit="1"/>
    </xf>
    <xf numFmtId="0" fontId="10" fillId="0" borderId="28" xfId="323" applyFont="1" applyBorder="1" applyAlignment="1">
      <alignment horizontal="left" vertical="top" indent="2"/>
      <protection/>
    </xf>
    <xf numFmtId="0" fontId="10" fillId="0" borderId="29" xfId="323" applyFont="1" applyBorder="1" applyAlignment="1">
      <alignment horizontal="left" vertical="top" indent="2"/>
      <protection/>
    </xf>
    <xf numFmtId="0" fontId="11" fillId="63" borderId="33" xfId="323" applyFont="1" applyFill="1" applyBorder="1" applyAlignment="1">
      <alignment vertical="top"/>
      <protection/>
    </xf>
    <xf numFmtId="0" fontId="11" fillId="54" borderId="33" xfId="323" applyFont="1" applyFill="1" applyBorder="1" applyAlignment="1">
      <alignment vertical="top"/>
      <protection/>
    </xf>
    <xf numFmtId="193" fontId="10" fillId="54" borderId="33" xfId="323" applyNumberFormat="1" applyFont="1" applyFill="1" applyBorder="1" applyAlignment="1">
      <alignment horizontal="center" vertical="top"/>
      <protection/>
    </xf>
    <xf numFmtId="0" fontId="10" fillId="54" borderId="0" xfId="323" applyFont="1" applyFill="1" applyBorder="1" applyAlignment="1">
      <alignment horizontal="center" vertical="top"/>
      <protection/>
    </xf>
    <xf numFmtId="0" fontId="10" fillId="54" borderId="27" xfId="323" applyFont="1" applyFill="1" applyBorder="1" applyAlignment="1">
      <alignment vertical="top"/>
      <protection/>
    </xf>
    <xf numFmtId="193" fontId="10" fillId="62" borderId="33" xfId="323" applyNumberFormat="1" applyFont="1" applyFill="1" applyBorder="1" applyAlignment="1">
      <alignment vertical="top"/>
      <protection/>
    </xf>
    <xf numFmtId="0" fontId="10" fillId="62" borderId="26" xfId="323" applyFont="1" applyFill="1" applyBorder="1" applyAlignment="1">
      <alignment vertical="top"/>
      <protection/>
    </xf>
    <xf numFmtId="0" fontId="11" fillId="62" borderId="33" xfId="203" applyNumberFormat="1" applyFont="1" applyFill="1" applyBorder="1" applyAlignment="1">
      <alignment vertical="top" wrapText="1" shrinkToFit="1"/>
    </xf>
    <xf numFmtId="193" fontId="11" fillId="62" borderId="33" xfId="323" applyNumberFormat="1" applyFont="1" applyFill="1" applyBorder="1" applyAlignment="1">
      <alignment vertical="top"/>
      <protection/>
    </xf>
    <xf numFmtId="0" fontId="11" fillId="62" borderId="27" xfId="323" applyFont="1" applyFill="1" applyBorder="1" applyAlignment="1">
      <alignment vertical="top"/>
      <protection/>
    </xf>
    <xf numFmtId="193" fontId="11" fillId="63" borderId="33" xfId="323" applyNumberFormat="1" applyFont="1" applyFill="1" applyBorder="1" applyAlignment="1">
      <alignment vertical="top"/>
      <protection/>
    </xf>
    <xf numFmtId="0" fontId="11" fillId="63" borderId="27" xfId="323" applyFont="1" applyFill="1" applyBorder="1" applyAlignment="1">
      <alignment vertical="top"/>
      <protection/>
    </xf>
    <xf numFmtId="0" fontId="80" fillId="63" borderId="33" xfId="323" applyFont="1" applyFill="1" applyBorder="1" applyAlignment="1">
      <alignment vertical="top"/>
      <protection/>
    </xf>
    <xf numFmtId="193" fontId="10" fillId="63" borderId="33" xfId="323" applyNumberFormat="1" applyFont="1" applyFill="1" applyBorder="1" applyAlignment="1">
      <alignment vertical="top"/>
      <protection/>
    </xf>
    <xf numFmtId="0" fontId="10" fillId="63" borderId="33" xfId="323" applyFont="1" applyFill="1" applyBorder="1" applyAlignment="1">
      <alignment vertical="top"/>
      <protection/>
    </xf>
    <xf numFmtId="0" fontId="10" fillId="63" borderId="26" xfId="323" applyFont="1" applyFill="1" applyBorder="1" applyAlignment="1">
      <alignment vertical="top"/>
      <protection/>
    </xf>
    <xf numFmtId="0" fontId="10" fillId="63" borderId="33" xfId="203" applyNumberFormat="1" applyFont="1" applyFill="1" applyBorder="1" applyAlignment="1">
      <alignment vertical="top" shrinkToFit="1"/>
    </xf>
    <xf numFmtId="0" fontId="10" fillId="63" borderId="33" xfId="203" applyNumberFormat="1" applyFont="1" applyFill="1" applyBorder="1" applyAlignment="1">
      <alignment vertical="top" wrapText="1" shrinkToFit="1"/>
    </xf>
    <xf numFmtId="0" fontId="11" fillId="63" borderId="0" xfId="323" applyFont="1" applyFill="1" applyBorder="1" applyAlignment="1">
      <alignment horizontal="left" vertical="top" indent="2"/>
      <protection/>
    </xf>
    <xf numFmtId="0" fontId="10" fillId="63" borderId="32" xfId="203" applyNumberFormat="1" applyFont="1" applyFill="1" applyBorder="1" applyAlignment="1">
      <alignment vertical="top" wrapText="1" shrinkToFit="1"/>
    </xf>
    <xf numFmtId="193" fontId="10" fillId="63" borderId="32" xfId="323" applyNumberFormat="1" applyFont="1" applyFill="1" applyBorder="1" applyAlignment="1">
      <alignment vertical="top"/>
      <protection/>
    </xf>
    <xf numFmtId="0" fontId="10" fillId="63" borderId="28" xfId="323" applyFont="1" applyFill="1" applyBorder="1" applyAlignment="1">
      <alignment horizontal="left" vertical="top" indent="2"/>
      <protection/>
    </xf>
    <xf numFmtId="0" fontId="10" fillId="63" borderId="29" xfId="323" applyFont="1" applyFill="1" applyBorder="1" applyAlignment="1">
      <alignment horizontal="left" vertical="top" indent="2"/>
      <protection/>
    </xf>
    <xf numFmtId="0" fontId="10" fillId="63" borderId="30" xfId="323" applyFont="1" applyFill="1" applyBorder="1" applyAlignment="1">
      <alignment vertical="top"/>
      <protection/>
    </xf>
    <xf numFmtId="0" fontId="10" fillId="63" borderId="4" xfId="323" applyFont="1" applyFill="1" applyBorder="1" applyAlignment="1">
      <alignment horizontal="center" vertical="top"/>
      <protection/>
    </xf>
    <xf numFmtId="0" fontId="10" fillId="63" borderId="40" xfId="323" applyFont="1" applyFill="1" applyBorder="1" applyAlignment="1">
      <alignment vertical="top"/>
      <protection/>
    </xf>
    <xf numFmtId="41" fontId="11" fillId="63" borderId="53" xfId="323" applyNumberFormat="1" applyFont="1" applyFill="1" applyBorder="1" applyAlignment="1">
      <alignment horizontal="center" vertical="top"/>
      <protection/>
    </xf>
    <xf numFmtId="41" fontId="10" fillId="63" borderId="34" xfId="323" applyNumberFormat="1" applyFont="1" applyFill="1" applyBorder="1" applyAlignment="1">
      <alignment horizontal="center" vertical="top"/>
      <protection/>
    </xf>
    <xf numFmtId="41" fontId="80" fillId="63" borderId="34" xfId="323" applyNumberFormat="1" applyFont="1" applyFill="1" applyBorder="1" applyAlignment="1">
      <alignment horizontal="center" vertical="top"/>
      <protection/>
    </xf>
    <xf numFmtId="41" fontId="11" fillId="63" borderId="0" xfId="323" applyNumberFormat="1" applyFont="1" applyFill="1" applyBorder="1" applyAlignment="1">
      <alignment horizontal="center" vertical="top"/>
      <protection/>
    </xf>
    <xf numFmtId="41" fontId="10" fillId="63" borderId="0" xfId="323" applyNumberFormat="1" applyFont="1" applyFill="1" applyBorder="1" applyAlignment="1">
      <alignment horizontal="center" vertical="top"/>
      <protection/>
    </xf>
    <xf numFmtId="41" fontId="10" fillId="63" borderId="29" xfId="323" applyNumberFormat="1" applyFont="1" applyFill="1" applyBorder="1" applyAlignment="1">
      <alignment horizontal="center" vertical="top"/>
      <protection/>
    </xf>
    <xf numFmtId="41" fontId="11" fillId="62" borderId="0" xfId="323" applyNumberFormat="1" applyFont="1" applyFill="1" applyBorder="1" applyAlignment="1">
      <alignment horizontal="center" vertical="top"/>
      <protection/>
    </xf>
    <xf numFmtId="41" fontId="10" fillId="62" borderId="0" xfId="323" applyNumberFormat="1" applyFont="1" applyFill="1" applyBorder="1" applyAlignment="1">
      <alignment horizontal="left" vertical="top" indent="2"/>
      <protection/>
    </xf>
    <xf numFmtId="0" fontId="10" fillId="0" borderId="28" xfId="323" applyFont="1" applyBorder="1" applyAlignment="1">
      <alignment vertical="top"/>
      <protection/>
    </xf>
    <xf numFmtId="0" fontId="11" fillId="0" borderId="33" xfId="203" applyNumberFormat="1" applyFont="1" applyFill="1" applyBorder="1" applyAlignment="1">
      <alignment vertical="top" wrapText="1" shrinkToFit="1"/>
    </xf>
    <xf numFmtId="41" fontId="11" fillId="62" borderId="0" xfId="323" applyNumberFormat="1" applyFont="1" applyFill="1" applyBorder="1" applyAlignment="1">
      <alignment horizontal="left" vertical="top" indent="2"/>
      <protection/>
    </xf>
    <xf numFmtId="0" fontId="80" fillId="63" borderId="26" xfId="0" applyFont="1" applyFill="1" applyBorder="1" applyAlignment="1">
      <alignment vertical="top"/>
    </xf>
    <xf numFmtId="0" fontId="80" fillId="63" borderId="28" xfId="0" applyFont="1" applyFill="1" applyBorder="1" applyAlignment="1">
      <alignment vertical="top"/>
    </xf>
    <xf numFmtId="0" fontId="80" fillId="63" borderId="27" xfId="0" applyFont="1" applyFill="1" applyBorder="1" applyAlignment="1">
      <alignment vertical="top"/>
    </xf>
    <xf numFmtId="0" fontId="80" fillId="63" borderId="30" xfId="0" applyFont="1" applyFill="1" applyBorder="1" applyAlignment="1">
      <alignment vertical="top"/>
    </xf>
    <xf numFmtId="0" fontId="6" fillId="0" borderId="0" xfId="308" applyFont="1">
      <alignment/>
      <protection/>
    </xf>
    <xf numFmtId="0" fontId="13" fillId="0" borderId="0" xfId="308" applyFont="1" applyAlignment="1">
      <alignment horizontal="centerContinuous"/>
      <protection/>
    </xf>
    <xf numFmtId="0" fontId="6" fillId="0" borderId="0" xfId="308" applyFont="1" applyAlignment="1">
      <alignment horizontal="center"/>
      <protection/>
    </xf>
    <xf numFmtId="0" fontId="11" fillId="0" borderId="29" xfId="152" applyFont="1" applyBorder="1" applyAlignment="1">
      <alignment vertical="center"/>
      <protection/>
    </xf>
    <xf numFmtId="0" fontId="15" fillId="0" borderId="0" xfId="308" applyFont="1">
      <alignment/>
      <protection/>
    </xf>
    <xf numFmtId="49" fontId="15" fillId="0" borderId="54" xfId="308" applyNumberFormat="1" applyFont="1" applyFill="1" applyBorder="1" applyAlignment="1">
      <alignment horizontal="center" vertical="top"/>
      <protection/>
    </xf>
    <xf numFmtId="0" fontId="15" fillId="0" borderId="54" xfId="308" applyFont="1" applyFill="1" applyBorder="1" applyAlignment="1">
      <alignment horizontal="left" vertical="top" wrapText="1"/>
      <protection/>
    </xf>
    <xf numFmtId="0" fontId="15" fillId="0" borderId="54" xfId="308" applyFont="1" applyBorder="1">
      <alignment/>
      <protection/>
    </xf>
    <xf numFmtId="49" fontId="6" fillId="0" borderId="36" xfId="308" applyNumberFormat="1" applyFont="1" applyFill="1" applyBorder="1" applyAlignment="1">
      <alignment horizontal="center" vertical="top"/>
      <protection/>
    </xf>
    <xf numFmtId="0" fontId="6" fillId="0" borderId="36" xfId="308" applyFont="1" applyFill="1" applyBorder="1" applyAlignment="1">
      <alignment horizontal="left" vertical="top" wrapText="1" indent="1"/>
      <protection/>
    </xf>
    <xf numFmtId="0" fontId="6" fillId="0" borderId="36" xfId="308" applyFont="1" applyBorder="1">
      <alignment/>
      <protection/>
    </xf>
    <xf numFmtId="49" fontId="6" fillId="0" borderId="36" xfId="308" applyNumberFormat="1" applyFont="1" applyFill="1" applyBorder="1" applyAlignment="1">
      <alignment horizontal="right" vertical="top"/>
      <protection/>
    </xf>
    <xf numFmtId="49" fontId="6" fillId="0" borderId="48" xfId="308" applyNumberFormat="1" applyFont="1" applyFill="1" applyBorder="1" applyAlignment="1">
      <alignment horizontal="center" vertical="top"/>
      <protection/>
    </xf>
    <xf numFmtId="0" fontId="6" fillId="0" borderId="48" xfId="308" applyFont="1" applyFill="1" applyBorder="1" applyAlignment="1">
      <alignment horizontal="left" vertical="top" wrapText="1" indent="1"/>
      <protection/>
    </xf>
    <xf numFmtId="0" fontId="6" fillId="0" borderId="48" xfId="308" applyFont="1" applyBorder="1">
      <alignment/>
      <protection/>
    </xf>
    <xf numFmtId="0" fontId="6" fillId="11" borderId="8" xfId="308" applyFont="1" applyFill="1" applyBorder="1">
      <alignment/>
      <protection/>
    </xf>
    <xf numFmtId="0" fontId="9" fillId="11" borderId="39" xfId="308" applyFont="1" applyFill="1" applyBorder="1" applyAlignment="1">
      <alignment horizontal="center"/>
      <protection/>
    </xf>
    <xf numFmtId="0" fontId="6" fillId="11" borderId="40" xfId="308" applyFont="1" applyFill="1" applyBorder="1">
      <alignment/>
      <protection/>
    </xf>
    <xf numFmtId="0" fontId="9" fillId="0" borderId="0" xfId="308" applyFont="1">
      <alignment/>
      <protection/>
    </xf>
    <xf numFmtId="49" fontId="15" fillId="0" borderId="0" xfId="308" applyNumberFormat="1" applyFont="1" applyAlignment="1">
      <alignment vertical="top"/>
      <protection/>
    </xf>
    <xf numFmtId="0" fontId="9" fillId="38" borderId="33" xfId="308" applyFont="1" applyFill="1" applyBorder="1" applyAlignment="1">
      <alignment horizontal="center" vertical="top"/>
      <protection/>
    </xf>
    <xf numFmtId="0" fontId="15" fillId="0" borderId="0" xfId="308" applyFont="1" applyAlignment="1">
      <alignment vertical="top"/>
      <protection/>
    </xf>
    <xf numFmtId="0" fontId="9" fillId="38" borderId="32" xfId="308" applyFont="1" applyFill="1" applyBorder="1" applyAlignment="1">
      <alignment horizontal="center" vertical="top"/>
      <protection/>
    </xf>
    <xf numFmtId="0" fontId="6" fillId="11" borderId="39" xfId="308" applyFont="1" applyFill="1" applyBorder="1">
      <alignment/>
      <protection/>
    </xf>
    <xf numFmtId="49" fontId="15" fillId="64" borderId="33" xfId="308" applyNumberFormat="1" applyFont="1" applyFill="1" applyBorder="1" applyAlignment="1">
      <alignment horizontal="center" vertical="top" wrapText="1"/>
      <protection/>
    </xf>
    <xf numFmtId="49" fontId="15" fillId="64" borderId="32" xfId="308" applyNumberFormat="1" applyFont="1" applyFill="1" applyBorder="1" applyAlignment="1">
      <alignment horizontal="center" vertical="top" wrapText="1"/>
      <protection/>
    </xf>
    <xf numFmtId="49" fontId="15" fillId="0" borderId="36" xfId="308" applyNumberFormat="1" applyFont="1" applyFill="1" applyBorder="1" applyAlignment="1">
      <alignment horizontal="center" vertical="top"/>
      <protection/>
    </xf>
    <xf numFmtId="0" fontId="15" fillId="0" borderId="36" xfId="308" applyFont="1" applyFill="1" applyBorder="1" applyAlignment="1">
      <alignment horizontal="left" vertical="top" wrapText="1"/>
      <protection/>
    </xf>
    <xf numFmtId="0" fontId="15" fillId="0" borderId="36" xfId="308" applyFont="1" applyBorder="1">
      <alignment/>
      <protection/>
    </xf>
    <xf numFmtId="0" fontId="85" fillId="0" borderId="0" xfId="308" applyFont="1">
      <alignment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81" fillId="65" borderId="23" xfId="0" applyFont="1" applyFill="1" applyBorder="1" applyAlignment="1">
      <alignment vertical="top"/>
    </xf>
    <xf numFmtId="0" fontId="81" fillId="65" borderId="24" xfId="0" applyFont="1" applyFill="1" applyBorder="1" applyAlignment="1">
      <alignment vertical="top"/>
    </xf>
    <xf numFmtId="0" fontId="81" fillId="65" borderId="25" xfId="0" applyFont="1" applyFill="1" applyBorder="1" applyAlignment="1">
      <alignment horizontal="center" vertical="top"/>
    </xf>
    <xf numFmtId="0" fontId="80" fillId="63" borderId="26" xfId="0" applyFont="1" applyFill="1" applyBorder="1" applyAlignment="1">
      <alignment horizontal="left" vertical="top" indent="2"/>
    </xf>
    <xf numFmtId="0" fontId="81" fillId="65" borderId="26" xfId="0" applyFont="1" applyFill="1" applyBorder="1" applyAlignment="1">
      <alignment vertical="top"/>
    </xf>
    <xf numFmtId="0" fontId="81" fillId="65" borderId="0" xfId="0" applyFont="1" applyFill="1" applyBorder="1" applyAlignment="1">
      <alignment vertical="top"/>
    </xf>
    <xf numFmtId="0" fontId="81" fillId="65" borderId="27" xfId="0" applyFont="1" applyFill="1" applyBorder="1" applyAlignment="1">
      <alignment horizontal="center" vertical="top"/>
    </xf>
    <xf numFmtId="0" fontId="86" fillId="55" borderId="8" xfId="0" applyFont="1" applyFill="1" applyBorder="1" applyAlignment="1">
      <alignment horizontal="center" vertical="top"/>
    </xf>
    <xf numFmtId="0" fontId="87" fillId="0" borderId="0" xfId="0" applyFont="1" applyAlignment="1">
      <alignment/>
    </xf>
    <xf numFmtId="0" fontId="88" fillId="0" borderId="0" xfId="0" applyFont="1" applyAlignment="1">
      <alignment horizontal="center" vertical="top"/>
    </xf>
    <xf numFmtId="0" fontId="89" fillId="0" borderId="0" xfId="0" applyFont="1" applyAlignment="1">
      <alignment/>
    </xf>
    <xf numFmtId="0" fontId="81" fillId="0" borderId="0" xfId="0" applyFont="1" applyAlignment="1">
      <alignment vertical="center"/>
    </xf>
    <xf numFmtId="0" fontId="81" fillId="0" borderId="0" xfId="0" applyFont="1" applyAlignment="1">
      <alignment horizontal="left" vertical="center" indent="5"/>
    </xf>
    <xf numFmtId="0" fontId="11" fillId="62" borderId="0" xfId="323" applyFont="1" applyFill="1" applyBorder="1" applyAlignment="1">
      <alignment horizontal="left" vertical="top" indent="2"/>
      <protection/>
    </xf>
    <xf numFmtId="41" fontId="10" fillId="0" borderId="53" xfId="323" applyNumberFormat="1" applyFont="1" applyBorder="1" applyAlignment="1">
      <alignment horizontal="left" vertical="top" indent="2"/>
      <protection/>
    </xf>
    <xf numFmtId="0" fontId="10" fillId="62" borderId="0" xfId="323" applyFont="1" applyFill="1" applyBorder="1" applyAlignment="1">
      <alignment vertical="top"/>
      <protection/>
    </xf>
    <xf numFmtId="41" fontId="10" fillId="63" borderId="53" xfId="323" applyNumberFormat="1" applyFont="1" applyFill="1" applyBorder="1" applyAlignment="1">
      <alignment horizontal="left" vertical="top" indent="2"/>
      <protection/>
    </xf>
    <xf numFmtId="41" fontId="10" fillId="63" borderId="0" xfId="323" applyNumberFormat="1" applyFont="1" applyFill="1" applyBorder="1" applyAlignment="1">
      <alignment horizontal="left" vertical="top" indent="2"/>
      <protection/>
    </xf>
    <xf numFmtId="41" fontId="10" fillId="63" borderId="34" xfId="323" applyNumberFormat="1" applyFont="1" applyFill="1" applyBorder="1" applyAlignment="1">
      <alignment horizontal="left" vertical="top" indent="2"/>
      <protection/>
    </xf>
    <xf numFmtId="0" fontId="10" fillId="63" borderId="0" xfId="323" applyFont="1" applyFill="1" applyAlignment="1">
      <alignment vertical="top"/>
      <protection/>
    </xf>
    <xf numFmtId="41" fontId="11" fillId="63" borderId="53" xfId="323" applyNumberFormat="1" applyFont="1" applyFill="1" applyBorder="1" applyAlignment="1">
      <alignment horizontal="left" vertical="top" indent="2"/>
      <protection/>
    </xf>
    <xf numFmtId="0" fontId="10" fillId="63" borderId="28" xfId="323" applyFont="1" applyFill="1" applyBorder="1" applyAlignment="1">
      <alignment vertical="top"/>
      <protection/>
    </xf>
    <xf numFmtId="41" fontId="11" fillId="63" borderId="34" xfId="323" applyNumberFormat="1" applyFont="1" applyFill="1" applyBorder="1" applyAlignment="1">
      <alignment horizontal="left" vertical="top" indent="2"/>
      <protection/>
    </xf>
    <xf numFmtId="0" fontId="74" fillId="0" borderId="0" xfId="0" applyFont="1" applyAlignment="1">
      <alignment/>
    </xf>
    <xf numFmtId="0" fontId="11" fillId="0" borderId="0" xfId="323" applyFont="1" applyFill="1" applyBorder="1" applyAlignment="1">
      <alignment horizontal="left" vertical="top" indent="2"/>
      <protection/>
    </xf>
    <xf numFmtId="0" fontId="0" fillId="0" borderId="0" xfId="0" applyFill="1" applyAlignment="1">
      <alignment/>
    </xf>
    <xf numFmtId="3" fontId="10" fillId="0" borderId="26" xfId="323" applyNumberFormat="1" applyFont="1" applyBorder="1" applyAlignment="1">
      <alignment horizontal="left" vertical="top" indent="3"/>
      <protection/>
    </xf>
    <xf numFmtId="0" fontId="11" fillId="0" borderId="32" xfId="203" applyNumberFormat="1" applyFont="1" applyFill="1" applyBorder="1" applyAlignment="1">
      <alignment vertical="top" wrapText="1" shrinkToFit="1"/>
    </xf>
    <xf numFmtId="193" fontId="11" fillId="0" borderId="32" xfId="323" applyNumberFormat="1" applyFont="1" applyFill="1" applyBorder="1" applyAlignment="1">
      <alignment vertical="top"/>
      <protection/>
    </xf>
    <xf numFmtId="0" fontId="11" fillId="0" borderId="29" xfId="323" applyFont="1" applyFill="1" applyBorder="1" applyAlignment="1">
      <alignment horizontal="left" vertical="top" indent="2"/>
      <protection/>
    </xf>
    <xf numFmtId="0" fontId="11" fillId="0" borderId="30" xfId="323" applyFont="1" applyFill="1" applyBorder="1" applyAlignment="1">
      <alignment vertical="top"/>
      <protection/>
    </xf>
    <xf numFmtId="0" fontId="10" fillId="54" borderId="0" xfId="323" applyFont="1" applyFill="1" applyBorder="1" applyAlignment="1">
      <alignment horizontal="left" vertical="top"/>
      <protection/>
    </xf>
    <xf numFmtId="0" fontId="80" fillId="0" borderId="26" xfId="0" applyFont="1" applyFill="1" applyBorder="1" applyAlignment="1">
      <alignment horizontal="left" vertical="top"/>
    </xf>
    <xf numFmtId="0" fontId="10" fillId="0" borderId="26" xfId="323" applyFont="1" applyFill="1" applyBorder="1" applyAlignment="1">
      <alignment vertical="top"/>
      <protection/>
    </xf>
    <xf numFmtId="0" fontId="6" fillId="0" borderId="0" xfId="308" applyFont="1" applyFill="1" applyBorder="1">
      <alignment/>
      <protection/>
    </xf>
    <xf numFmtId="0" fontId="9" fillId="0" borderId="0" xfId="308" applyFont="1" applyFill="1" applyBorder="1" applyAlignment="1">
      <alignment horizontal="center"/>
      <protection/>
    </xf>
    <xf numFmtId="49" fontId="15" fillId="0" borderId="38" xfId="308" applyNumberFormat="1" applyFont="1" applyFill="1" applyBorder="1" applyAlignment="1">
      <alignment horizontal="center" vertical="top"/>
      <protection/>
    </xf>
    <xf numFmtId="0" fontId="15" fillId="0" borderId="38" xfId="308" applyFont="1" applyFill="1" applyBorder="1" applyAlignment="1">
      <alignment horizontal="left" vertical="top" wrapText="1"/>
      <protection/>
    </xf>
    <xf numFmtId="0" fontId="15" fillId="0" borderId="38" xfId="308" applyFont="1" applyBorder="1">
      <alignment/>
      <protection/>
    </xf>
    <xf numFmtId="0" fontId="14" fillId="0" borderId="0" xfId="308" applyFont="1" applyAlignment="1">
      <alignment/>
      <protection/>
    </xf>
    <xf numFmtId="0" fontId="10" fillId="0" borderId="0" xfId="308" applyFont="1">
      <alignment/>
      <protection/>
    </xf>
    <xf numFmtId="0" fontId="11" fillId="0" borderId="29" xfId="308" applyFont="1" applyBorder="1" applyAlignment="1">
      <alignment horizontal="left"/>
      <protection/>
    </xf>
    <xf numFmtId="0" fontId="11" fillId="0" borderId="0" xfId="308" applyFont="1">
      <alignment/>
      <protection/>
    </xf>
    <xf numFmtId="0" fontId="11" fillId="0" borderId="0" xfId="308" applyFont="1" applyAlignment="1">
      <alignment horizontal="center" vertical="center"/>
      <protection/>
    </xf>
    <xf numFmtId="0" fontId="11" fillId="0" borderId="32" xfId="308" applyFont="1" applyBorder="1" applyAlignment="1">
      <alignment horizontal="center" vertical="center" wrapText="1"/>
      <protection/>
    </xf>
    <xf numFmtId="0" fontId="11" fillId="0" borderId="32" xfId="308" applyFont="1" applyBorder="1" applyAlignment="1">
      <alignment horizontal="center" vertical="top" wrapText="1"/>
      <protection/>
    </xf>
    <xf numFmtId="0" fontId="13" fillId="0" borderId="55" xfId="308" applyFont="1" applyBorder="1" applyAlignment="1">
      <alignment horizontal="right"/>
      <protection/>
    </xf>
    <xf numFmtId="0" fontId="13" fillId="0" borderId="49" xfId="308" applyFont="1" applyBorder="1" applyAlignment="1">
      <alignment horizontal="center" vertical="center"/>
      <protection/>
    </xf>
    <xf numFmtId="0" fontId="18" fillId="0" borderId="49" xfId="308" applyFont="1" applyBorder="1" applyAlignment="1">
      <alignment horizontal="center" vertical="center"/>
      <protection/>
    </xf>
    <xf numFmtId="0" fontId="13" fillId="0" borderId="0" xfId="308" applyFont="1" applyAlignment="1">
      <alignment horizontal="center" vertical="center"/>
      <protection/>
    </xf>
    <xf numFmtId="0" fontId="10" fillId="0" borderId="56" xfId="184" applyFont="1" applyBorder="1" applyAlignment="1">
      <alignment horizontal="center" vertical="center"/>
      <protection/>
    </xf>
    <xf numFmtId="0" fontId="10" fillId="0" borderId="56" xfId="184" applyFont="1" applyBorder="1" applyAlignment="1">
      <alignment vertical="center"/>
      <protection/>
    </xf>
    <xf numFmtId="0" fontId="11" fillId="0" borderId="56" xfId="184" applyFont="1" applyBorder="1" applyAlignment="1">
      <alignment horizontal="center" vertical="center"/>
      <protection/>
    </xf>
    <xf numFmtId="0" fontId="11" fillId="0" borderId="0" xfId="184" applyFont="1" applyAlignment="1">
      <alignment horizontal="center" vertical="center"/>
      <protection/>
    </xf>
    <xf numFmtId="0" fontId="10" fillId="0" borderId="44" xfId="184" applyFont="1" applyBorder="1" applyAlignment="1">
      <alignment horizontal="center" vertical="center"/>
      <protection/>
    </xf>
    <xf numFmtId="0" fontId="10" fillId="0" borderId="36" xfId="184" applyFont="1" applyBorder="1" applyAlignment="1">
      <alignment vertical="center"/>
      <protection/>
    </xf>
    <xf numFmtId="0" fontId="11" fillId="0" borderId="36" xfId="184" applyFont="1" applyBorder="1" applyAlignment="1">
      <alignment horizontal="center" vertical="center"/>
      <protection/>
    </xf>
    <xf numFmtId="0" fontId="10" fillId="0" borderId="36" xfId="184" applyFont="1" applyBorder="1" applyAlignment="1">
      <alignment horizontal="center" vertical="center"/>
      <protection/>
    </xf>
    <xf numFmtId="0" fontId="10" fillId="0" borderId="44" xfId="184" applyFont="1" applyBorder="1" applyAlignment="1">
      <alignment vertical="center"/>
      <protection/>
    </xf>
    <xf numFmtId="0" fontId="10" fillId="0" borderId="36" xfId="308" applyFont="1" applyBorder="1" applyAlignment="1">
      <alignment horizontal="center"/>
      <protection/>
    </xf>
    <xf numFmtId="0" fontId="10" fillId="0" borderId="36" xfId="308" applyFont="1" applyBorder="1">
      <alignment/>
      <protection/>
    </xf>
    <xf numFmtId="0" fontId="10" fillId="0" borderId="37" xfId="308" applyFont="1" applyBorder="1">
      <alignment/>
      <protection/>
    </xf>
    <xf numFmtId="0" fontId="13" fillId="0" borderId="0" xfId="308" applyFont="1">
      <alignment/>
      <protection/>
    </xf>
    <xf numFmtId="0" fontId="11" fillId="0" borderId="55" xfId="308" applyFont="1" applyBorder="1">
      <alignment/>
      <protection/>
    </xf>
    <xf numFmtId="0" fontId="10" fillId="0" borderId="0" xfId="308" applyFont="1" applyBorder="1">
      <alignment/>
      <protection/>
    </xf>
    <xf numFmtId="0" fontId="11" fillId="54" borderId="33" xfId="203" applyNumberFormat="1" applyFont="1" applyFill="1" applyBorder="1" applyAlignment="1">
      <alignment vertical="top" wrapText="1" shrinkToFit="1"/>
    </xf>
    <xf numFmtId="193" fontId="11" fillId="54" borderId="33" xfId="323" applyNumberFormat="1" applyFont="1" applyFill="1" applyBorder="1" applyAlignment="1">
      <alignment vertical="top"/>
      <protection/>
    </xf>
    <xf numFmtId="0" fontId="10" fillId="54" borderId="26" xfId="323" applyFont="1" applyFill="1" applyBorder="1" applyAlignment="1">
      <alignment horizontal="left" vertical="top" indent="2"/>
      <protection/>
    </xf>
    <xf numFmtId="0" fontId="11" fillId="54" borderId="0" xfId="323" applyFont="1" applyFill="1" applyBorder="1" applyAlignment="1">
      <alignment horizontal="left" vertical="top" indent="2"/>
      <protection/>
    </xf>
    <xf numFmtId="0" fontId="11" fillId="54" borderId="27" xfId="323" applyFont="1" applyFill="1" applyBorder="1" applyAlignment="1">
      <alignment vertical="top"/>
      <protection/>
    </xf>
    <xf numFmtId="0" fontId="80" fillId="0" borderId="54" xfId="0" applyFont="1" applyBorder="1" applyAlignment="1">
      <alignment/>
    </xf>
    <xf numFmtId="0" fontId="80" fillId="0" borderId="37" xfId="0" applyFont="1" applyBorder="1" applyAlignment="1">
      <alignment/>
    </xf>
    <xf numFmtId="0" fontId="10" fillId="0" borderId="0" xfId="338" applyFont="1" applyBorder="1" applyAlignment="1">
      <alignment horizontal="center"/>
      <protection/>
    </xf>
    <xf numFmtId="0" fontId="10" fillId="0" borderId="0" xfId="338" applyFont="1" applyBorder="1">
      <alignment/>
      <protection/>
    </xf>
    <xf numFmtId="0" fontId="10" fillId="0" borderId="0" xfId="338" applyFont="1">
      <alignment/>
      <protection/>
    </xf>
    <xf numFmtId="0" fontId="11" fillId="23" borderId="57" xfId="338" applyFont="1" applyFill="1" applyBorder="1" applyAlignment="1">
      <alignment horizontal="center" vertical="center" wrapText="1"/>
      <protection/>
    </xf>
    <xf numFmtId="0" fontId="11" fillId="23" borderId="57" xfId="338" applyFont="1" applyFill="1" applyBorder="1" applyAlignment="1">
      <alignment horizontal="center" vertical="center"/>
      <protection/>
    </xf>
    <xf numFmtId="0" fontId="10" fillId="0" borderId="38" xfId="338" applyFont="1" applyBorder="1" applyAlignment="1">
      <alignment horizontal="center"/>
      <protection/>
    </xf>
    <xf numFmtId="0" fontId="10" fillId="0" borderId="38" xfId="338" applyFont="1" applyFill="1" applyBorder="1">
      <alignment/>
      <protection/>
    </xf>
    <xf numFmtId="0" fontId="10" fillId="0" borderId="36" xfId="338" applyFont="1" applyBorder="1" applyAlignment="1">
      <alignment horizontal="center"/>
      <protection/>
    </xf>
    <xf numFmtId="0" fontId="10" fillId="0" borderId="36" xfId="338" applyFont="1" applyFill="1" applyBorder="1">
      <alignment/>
      <protection/>
    </xf>
    <xf numFmtId="0" fontId="10" fillId="0" borderId="37" xfId="338" applyFont="1" applyBorder="1" applyAlignment="1">
      <alignment horizontal="center"/>
      <protection/>
    </xf>
    <xf numFmtId="0" fontId="10" fillId="0" borderId="37" xfId="338" applyFont="1" applyBorder="1">
      <alignment/>
      <protection/>
    </xf>
    <xf numFmtId="0" fontId="11" fillId="0" borderId="0" xfId="338" applyFont="1" applyBorder="1" applyAlignment="1">
      <alignment horizontal="right"/>
      <protection/>
    </xf>
    <xf numFmtId="0" fontId="10" fillId="0" borderId="0" xfId="338" applyFont="1" applyBorder="1" applyAlignment="1">
      <alignment horizontal="left"/>
      <protection/>
    </xf>
    <xf numFmtId="0" fontId="10" fillId="0" borderId="0" xfId="338" applyFont="1" applyBorder="1" applyAlignment="1">
      <alignment horizontal="left" indent="2"/>
      <protection/>
    </xf>
    <xf numFmtId="0" fontId="10" fillId="8" borderId="36" xfId="338" applyFont="1" applyFill="1" applyBorder="1" applyAlignment="1">
      <alignment horizontal="center"/>
      <protection/>
    </xf>
    <xf numFmtId="0" fontId="10" fillId="8" borderId="36" xfId="338" applyFont="1" applyFill="1" applyBorder="1">
      <alignment/>
      <protection/>
    </xf>
    <xf numFmtId="0" fontId="80" fillId="8" borderId="36" xfId="0" applyFont="1" applyFill="1" applyBorder="1" applyAlignment="1">
      <alignment/>
    </xf>
    <xf numFmtId="0" fontId="80" fillId="0" borderId="33" xfId="323" applyFont="1" applyBorder="1" applyAlignment="1">
      <alignment vertical="top"/>
      <protection/>
    </xf>
    <xf numFmtId="0" fontId="80" fillId="0" borderId="27" xfId="323" applyFont="1" applyBorder="1" applyAlignment="1">
      <alignment vertical="top"/>
      <protection/>
    </xf>
    <xf numFmtId="0" fontId="10" fillId="0" borderId="29" xfId="323" applyFont="1" applyBorder="1" applyAlignment="1">
      <alignment vertical="top"/>
      <protection/>
    </xf>
    <xf numFmtId="41" fontId="10" fillId="0" borderId="29" xfId="323" applyNumberFormat="1" applyFont="1" applyBorder="1" applyAlignment="1">
      <alignment horizontal="left" vertical="top" indent="2"/>
      <protection/>
    </xf>
    <xf numFmtId="0" fontId="10" fillId="63" borderId="29" xfId="323" applyFont="1" applyFill="1" applyBorder="1" applyAlignment="1">
      <alignment vertical="top"/>
      <protection/>
    </xf>
    <xf numFmtId="0" fontId="10" fillId="0" borderId="58" xfId="184" applyFont="1" applyBorder="1" applyAlignment="1">
      <alignment horizontal="center" vertical="center"/>
      <protection/>
    </xf>
    <xf numFmtId="0" fontId="10" fillId="0" borderId="38" xfId="184" applyFont="1" applyBorder="1" applyAlignment="1">
      <alignment vertical="center"/>
      <protection/>
    </xf>
    <xf numFmtId="0" fontId="11" fillId="0" borderId="38" xfId="184" applyFont="1" applyBorder="1" applyAlignment="1">
      <alignment horizontal="center" vertical="center"/>
      <protection/>
    </xf>
    <xf numFmtId="0" fontId="10" fillId="0" borderId="38" xfId="184" applyFont="1" applyBorder="1" applyAlignment="1">
      <alignment horizontal="center" vertical="center"/>
      <protection/>
    </xf>
    <xf numFmtId="0" fontId="11" fillId="63" borderId="31" xfId="338" applyFont="1" applyFill="1" applyBorder="1" applyAlignment="1" applyProtection="1">
      <alignment horizontal="center" vertical="center"/>
      <protection locked="0"/>
    </xf>
    <xf numFmtId="0" fontId="11" fillId="63" borderId="33" xfId="338" applyFont="1" applyFill="1" applyBorder="1" applyAlignment="1" applyProtection="1">
      <alignment horizontal="center" vertical="center"/>
      <protection locked="0"/>
    </xf>
    <xf numFmtId="3" fontId="11" fillId="63" borderId="33" xfId="323" applyNumberFormat="1" applyFont="1" applyFill="1" applyBorder="1" applyAlignment="1" applyProtection="1">
      <alignment horizontal="center" vertical="center"/>
      <protection locked="0"/>
    </xf>
    <xf numFmtId="0" fontId="11" fillId="63" borderId="32" xfId="338" applyFont="1" applyFill="1" applyBorder="1" applyAlignment="1" applyProtection="1">
      <alignment horizontal="center" vertical="center"/>
      <protection locked="0"/>
    </xf>
    <xf numFmtId="3" fontId="11" fillId="63" borderId="32" xfId="323" applyNumberFormat="1" applyFont="1" applyFill="1" applyBorder="1" applyAlignment="1" applyProtection="1">
      <alignment horizontal="center" vertical="center"/>
      <protection locked="0"/>
    </xf>
    <xf numFmtId="0" fontId="11" fillId="63" borderId="29" xfId="323" applyFont="1" applyFill="1" applyBorder="1" applyAlignment="1" applyProtection="1">
      <alignment horizontal="center" vertical="center"/>
      <protection locked="0"/>
    </xf>
    <xf numFmtId="3" fontId="11" fillId="63" borderId="8" xfId="323" applyNumberFormat="1" applyFont="1" applyFill="1" applyBorder="1" applyAlignment="1" applyProtection="1">
      <alignment horizontal="center" vertical="center"/>
      <protection locked="0"/>
    </xf>
    <xf numFmtId="0" fontId="11" fillId="63" borderId="28" xfId="323" applyFont="1" applyFill="1" applyBorder="1" applyAlignment="1" applyProtection="1">
      <alignment horizontal="center" vertical="center"/>
      <protection locked="0"/>
    </xf>
    <xf numFmtId="3" fontId="11" fillId="63" borderId="59" xfId="323" applyNumberFormat="1" applyFont="1" applyFill="1" applyBorder="1" applyAlignment="1" applyProtection="1">
      <alignment horizontal="center" vertical="center"/>
      <protection locked="0"/>
    </xf>
    <xf numFmtId="41" fontId="11" fillId="23" borderId="57" xfId="338" applyNumberFormat="1" applyFont="1" applyFill="1" applyBorder="1" applyAlignment="1" applyProtection="1">
      <alignment horizontal="center" vertical="center"/>
      <protection locked="0"/>
    </xf>
    <xf numFmtId="41" fontId="11" fillId="23" borderId="60" xfId="338" applyNumberFormat="1" applyFont="1" applyFill="1" applyBorder="1" applyAlignment="1" applyProtection="1">
      <alignment horizontal="center" vertical="center"/>
      <protection locked="0"/>
    </xf>
    <xf numFmtId="41" fontId="10" fillId="0" borderId="38" xfId="338" applyNumberFormat="1" applyFont="1" applyFill="1" applyBorder="1" applyAlignment="1" applyProtection="1">
      <alignment horizontal="center"/>
      <protection locked="0"/>
    </xf>
    <xf numFmtId="41" fontId="10" fillId="0" borderId="38" xfId="338" applyNumberFormat="1" applyFont="1" applyBorder="1" applyProtection="1">
      <alignment/>
      <protection locked="0"/>
    </xf>
    <xf numFmtId="41" fontId="10" fillId="0" borderId="38" xfId="338" applyNumberFormat="1" applyFont="1" applyBorder="1" applyAlignment="1" applyProtection="1">
      <alignment horizontal="center"/>
      <protection locked="0"/>
    </xf>
    <xf numFmtId="41" fontId="10" fillId="0" borderId="38" xfId="220" applyNumberFormat="1" applyFont="1" applyBorder="1" applyAlignment="1" applyProtection="1">
      <alignment/>
      <protection locked="0"/>
    </xf>
    <xf numFmtId="41" fontId="10" fillId="0" borderId="61" xfId="338" applyNumberFormat="1" applyFont="1" applyBorder="1" applyProtection="1">
      <alignment/>
      <protection locked="0"/>
    </xf>
    <xf numFmtId="41" fontId="10" fillId="0" borderId="36" xfId="338" applyNumberFormat="1" applyFont="1" applyFill="1" applyBorder="1" applyAlignment="1" applyProtection="1">
      <alignment horizontal="center"/>
      <protection locked="0"/>
    </xf>
    <xf numFmtId="41" fontId="10" fillId="0" borderId="36" xfId="338" applyNumberFormat="1" applyFont="1" applyBorder="1" applyProtection="1">
      <alignment/>
      <protection locked="0"/>
    </xf>
    <xf numFmtId="41" fontId="10" fillId="0" borderId="36" xfId="338" applyNumberFormat="1" applyFont="1" applyBorder="1" applyAlignment="1" applyProtection="1">
      <alignment horizontal="center"/>
      <protection locked="0"/>
    </xf>
    <xf numFmtId="41" fontId="10" fillId="0" borderId="36" xfId="220" applyNumberFormat="1" applyFont="1" applyBorder="1" applyAlignment="1" applyProtection="1">
      <alignment/>
      <protection locked="0"/>
    </xf>
    <xf numFmtId="41" fontId="10" fillId="0" borderId="62" xfId="338" applyNumberFormat="1" applyFont="1" applyBorder="1" applyProtection="1">
      <alignment/>
      <protection locked="0"/>
    </xf>
    <xf numFmtId="41" fontId="10" fillId="8" borderId="36" xfId="338" applyNumberFormat="1" applyFont="1" applyFill="1" applyBorder="1" applyAlignment="1" applyProtection="1">
      <alignment horizontal="center"/>
      <protection locked="0"/>
    </xf>
    <xf numFmtId="41" fontId="10" fillId="8" borderId="36" xfId="338" applyNumberFormat="1" applyFont="1" applyFill="1" applyBorder="1" applyProtection="1">
      <alignment/>
      <protection locked="0"/>
    </xf>
    <xf numFmtId="41" fontId="10" fillId="8" borderId="38" xfId="338" applyNumberFormat="1" applyFont="1" applyFill="1" applyBorder="1" applyAlignment="1" applyProtection="1">
      <alignment horizontal="center"/>
      <protection locked="0"/>
    </xf>
    <xf numFmtId="41" fontId="10" fillId="8" borderId="36" xfId="220" applyNumberFormat="1" applyFont="1" applyFill="1" applyBorder="1" applyAlignment="1" applyProtection="1">
      <alignment/>
      <protection locked="0"/>
    </xf>
    <xf numFmtId="41" fontId="10" fillId="8" borderId="62" xfId="338" applyNumberFormat="1" applyFont="1" applyFill="1" applyBorder="1" applyProtection="1">
      <alignment/>
      <protection locked="0"/>
    </xf>
    <xf numFmtId="49" fontId="90" fillId="8" borderId="36" xfId="338" applyNumberFormat="1" applyFont="1" applyFill="1" applyBorder="1" applyAlignment="1" applyProtection="1">
      <alignment horizontal="right"/>
      <protection locked="0"/>
    </xf>
    <xf numFmtId="49" fontId="90" fillId="0" borderId="36" xfId="338" applyNumberFormat="1" applyFont="1" applyFill="1" applyBorder="1" applyAlignment="1" applyProtection="1">
      <alignment horizontal="right"/>
      <protection locked="0"/>
    </xf>
    <xf numFmtId="49" fontId="90" fillId="0" borderId="62" xfId="338" applyNumberFormat="1" applyFont="1" applyFill="1" applyBorder="1" applyAlignment="1" applyProtection="1">
      <alignment horizontal="right"/>
      <protection locked="0"/>
    </xf>
    <xf numFmtId="0" fontId="10" fillId="0" borderId="37" xfId="338" applyFont="1" applyBorder="1" applyAlignment="1" applyProtection="1">
      <alignment horizontal="center"/>
      <protection locked="0"/>
    </xf>
    <xf numFmtId="0" fontId="10" fillId="0" borderId="37" xfId="338" applyFont="1" applyBorder="1" applyProtection="1">
      <alignment/>
      <protection locked="0"/>
    </xf>
    <xf numFmtId="0" fontId="10" fillId="0" borderId="63" xfId="338" applyFont="1" applyBorder="1" applyProtection="1">
      <alignment/>
      <protection locked="0"/>
    </xf>
    <xf numFmtId="41" fontId="10" fillId="0" borderId="0" xfId="338" applyNumberFormat="1" applyFont="1">
      <alignment/>
      <protection/>
    </xf>
    <xf numFmtId="204" fontId="10" fillId="0" borderId="36" xfId="338" applyNumberFormat="1" applyFont="1" applyBorder="1" applyProtection="1">
      <alignment/>
      <protection locked="0"/>
    </xf>
    <xf numFmtId="0" fontId="81" fillId="63" borderId="64" xfId="0" applyFont="1" applyFill="1" applyBorder="1" applyAlignment="1" applyProtection="1">
      <alignment horizontal="center"/>
      <protection locked="0"/>
    </xf>
    <xf numFmtId="0" fontId="81" fillId="63" borderId="38" xfId="0" applyFont="1" applyFill="1" applyBorder="1" applyAlignment="1" applyProtection="1">
      <alignment horizontal="center"/>
      <protection locked="0"/>
    </xf>
    <xf numFmtId="41" fontId="11" fillId="23" borderId="65" xfId="338" applyNumberFormat="1" applyFont="1" applyFill="1" applyBorder="1" applyAlignment="1" applyProtection="1">
      <alignment horizontal="center" vertical="center"/>
      <protection locked="0"/>
    </xf>
    <xf numFmtId="0" fontId="80" fillId="0" borderId="45" xfId="0" applyFont="1" applyBorder="1" applyAlignment="1" applyProtection="1">
      <alignment/>
      <protection locked="0"/>
    </xf>
    <xf numFmtId="0" fontId="80" fillId="0" borderId="36" xfId="0" applyFont="1" applyBorder="1" applyAlignment="1" applyProtection="1">
      <alignment/>
      <protection locked="0"/>
    </xf>
    <xf numFmtId="0" fontId="80" fillId="8" borderId="45" xfId="0" applyFont="1" applyFill="1" applyBorder="1" applyAlignment="1" applyProtection="1">
      <alignment/>
      <protection locked="0"/>
    </xf>
    <xf numFmtId="0" fontId="80" fillId="8" borderId="36" xfId="0" applyFont="1" applyFill="1" applyBorder="1" applyAlignment="1" applyProtection="1">
      <alignment/>
      <protection locked="0"/>
    </xf>
    <xf numFmtId="0" fontId="80" fillId="0" borderId="47" xfId="0" applyFont="1" applyBorder="1" applyAlignment="1" applyProtection="1">
      <alignment/>
      <protection locked="0"/>
    </xf>
    <xf numFmtId="0" fontId="80" fillId="0" borderId="37" xfId="0" applyFont="1" applyBorder="1" applyAlignment="1" applyProtection="1">
      <alignment/>
      <protection locked="0"/>
    </xf>
    <xf numFmtId="0" fontId="87" fillId="0" borderId="0" xfId="0" applyFont="1" applyAlignment="1" applyProtection="1">
      <alignment/>
      <protection locked="0"/>
    </xf>
    <xf numFmtId="0" fontId="80" fillId="0" borderId="0" xfId="0" applyFont="1" applyAlignment="1" applyProtection="1">
      <alignment horizontal="right"/>
      <protection locked="0"/>
    </xf>
    <xf numFmtId="0" fontId="80" fillId="0" borderId="53" xfId="0" applyFont="1" applyBorder="1" applyAlignment="1" applyProtection="1">
      <alignment/>
      <protection locked="0"/>
    </xf>
    <xf numFmtId="0" fontId="80" fillId="0" borderId="0" xfId="0" applyFont="1" applyAlignment="1" applyProtection="1">
      <alignment/>
      <protection locked="0"/>
    </xf>
    <xf numFmtId="0" fontId="81" fillId="0" borderId="8" xfId="0" applyFont="1" applyBorder="1" applyAlignment="1">
      <alignment horizontal="center" vertical="top"/>
    </xf>
    <xf numFmtId="0" fontId="81" fillId="0" borderId="31" xfId="0" applyFont="1" applyBorder="1" applyAlignment="1">
      <alignment horizontal="center" vertical="top" wrapText="1"/>
    </xf>
    <xf numFmtId="0" fontId="81" fillId="0" borderId="33" xfId="0" applyFont="1" applyBorder="1" applyAlignment="1">
      <alignment horizontal="center" vertical="top"/>
    </xf>
    <xf numFmtId="0" fontId="81" fillId="0" borderId="32" xfId="0" applyFont="1" applyBorder="1" applyAlignment="1">
      <alignment horizontal="center" vertical="top"/>
    </xf>
    <xf numFmtId="0" fontId="81" fillId="0" borderId="39" xfId="0" applyFont="1" applyBorder="1" applyAlignment="1">
      <alignment horizontal="center" vertical="top"/>
    </xf>
    <xf numFmtId="0" fontId="81" fillId="0" borderId="4" xfId="0" applyFont="1" applyBorder="1" applyAlignment="1">
      <alignment horizontal="center" vertical="top"/>
    </xf>
    <xf numFmtId="0" fontId="81" fillId="0" borderId="23" xfId="0" applyFont="1" applyBorder="1" applyAlignment="1">
      <alignment horizontal="center" vertical="top"/>
    </xf>
    <xf numFmtId="0" fontId="81" fillId="0" borderId="24" xfId="0" applyFont="1" applyBorder="1" applyAlignment="1">
      <alignment horizontal="center" vertical="top"/>
    </xf>
    <xf numFmtId="0" fontId="81" fillId="0" borderId="25" xfId="0" applyFont="1" applyBorder="1" applyAlignment="1">
      <alignment horizontal="center" vertical="top"/>
    </xf>
    <xf numFmtId="0" fontId="81" fillId="0" borderId="26" xfId="0" applyFont="1" applyBorder="1" applyAlignment="1">
      <alignment horizontal="center" vertical="top"/>
    </xf>
    <xf numFmtId="0" fontId="81" fillId="0" borderId="28" xfId="0" applyFont="1" applyBorder="1" applyAlignment="1">
      <alignment horizontal="center" vertical="top"/>
    </xf>
    <xf numFmtId="0" fontId="81" fillId="0" borderId="27" xfId="0" applyFont="1" applyBorder="1" applyAlignment="1">
      <alignment horizontal="center" vertical="top"/>
    </xf>
    <xf numFmtId="0" fontId="81" fillId="0" borderId="30" xfId="0" applyFont="1" applyBorder="1" applyAlignment="1">
      <alignment horizontal="center" vertical="top"/>
    </xf>
    <xf numFmtId="0" fontId="81" fillId="0" borderId="40" xfId="0" applyFont="1" applyBorder="1" applyAlignment="1">
      <alignment horizontal="center" vertical="top"/>
    </xf>
    <xf numFmtId="0" fontId="88" fillId="0" borderId="0" xfId="0" applyFont="1" applyAlignment="1">
      <alignment horizontal="center"/>
    </xf>
    <xf numFmtId="0" fontId="88" fillId="0" borderId="0" xfId="0" applyFont="1" applyAlignment="1">
      <alignment horizontal="center" vertical="top"/>
    </xf>
    <xf numFmtId="0" fontId="81" fillId="59" borderId="38" xfId="0" applyFont="1" applyFill="1" applyBorder="1" applyAlignment="1">
      <alignment horizontal="left"/>
    </xf>
    <xf numFmtId="0" fontId="81" fillId="0" borderId="0" xfId="0" applyFont="1" applyAlignment="1">
      <alignment horizontal="center"/>
    </xf>
    <xf numFmtId="0" fontId="81" fillId="60" borderId="38" xfId="0" applyFont="1" applyFill="1" applyBorder="1" applyAlignment="1">
      <alignment horizontal="left"/>
    </xf>
    <xf numFmtId="0" fontId="81" fillId="0" borderId="55" xfId="0" applyFont="1" applyBorder="1" applyAlignment="1">
      <alignment horizontal="center"/>
    </xf>
    <xf numFmtId="0" fontId="81" fillId="0" borderId="52" xfId="0" applyFont="1" applyBorder="1" applyAlignment="1">
      <alignment horizontal="center"/>
    </xf>
    <xf numFmtId="41" fontId="80" fillId="63" borderId="34" xfId="0" applyNumberFormat="1" applyFont="1" applyFill="1" applyBorder="1" applyAlignment="1">
      <alignment horizontal="center" vertical="top"/>
    </xf>
    <xf numFmtId="41" fontId="80" fillId="63" borderId="35" xfId="0" applyNumberFormat="1" applyFont="1" applyFill="1" applyBorder="1" applyAlignment="1">
      <alignment horizontal="center" vertical="top"/>
    </xf>
    <xf numFmtId="41" fontId="81" fillId="12" borderId="66" xfId="0" applyNumberFormat="1" applyFont="1" applyFill="1" applyBorder="1" applyAlignment="1">
      <alignment horizontal="center" vertical="top"/>
    </xf>
    <xf numFmtId="41" fontId="81" fillId="65" borderId="42" xfId="0" applyNumberFormat="1" applyFont="1" applyFill="1" applyBorder="1" applyAlignment="1">
      <alignment horizontal="center" vertical="top"/>
    </xf>
    <xf numFmtId="41" fontId="81" fillId="65" borderId="34" xfId="0" applyNumberFormat="1" applyFont="1" applyFill="1" applyBorder="1" applyAlignment="1">
      <alignment horizontal="center" vertical="top"/>
    </xf>
    <xf numFmtId="0" fontId="81" fillId="13" borderId="67" xfId="0" applyFont="1" applyFill="1" applyBorder="1" applyAlignment="1">
      <alignment horizontal="center" vertical="top"/>
    </xf>
    <xf numFmtId="0" fontId="81" fillId="13" borderId="68" xfId="0" applyFont="1" applyFill="1" applyBorder="1" applyAlignment="1">
      <alignment horizontal="center" vertical="top"/>
    </xf>
    <xf numFmtId="0" fontId="81" fillId="13" borderId="69" xfId="0" applyFont="1" applyFill="1" applyBorder="1" applyAlignment="1">
      <alignment horizontal="center" vertical="top"/>
    </xf>
    <xf numFmtId="0" fontId="81" fillId="66" borderId="8" xfId="0" applyFont="1" applyFill="1" applyBorder="1" applyAlignment="1">
      <alignment horizontal="center" vertical="top"/>
    </xf>
    <xf numFmtId="0" fontId="81" fillId="62" borderId="70" xfId="0" applyFont="1" applyFill="1" applyBorder="1" applyAlignment="1">
      <alignment horizontal="center" vertical="top"/>
    </xf>
    <xf numFmtId="0" fontId="81" fillId="62" borderId="51" xfId="0" applyFont="1" applyFill="1" applyBorder="1" applyAlignment="1">
      <alignment horizontal="center" vertical="top"/>
    </xf>
    <xf numFmtId="0" fontId="81" fillId="62" borderId="8" xfId="0" applyFont="1" applyFill="1" applyBorder="1" applyAlignment="1">
      <alignment horizontal="center" vertical="top"/>
    </xf>
    <xf numFmtId="0" fontId="81" fillId="12" borderId="8" xfId="0" applyFont="1" applyFill="1" applyBorder="1" applyAlignment="1">
      <alignment horizontal="center" vertical="top"/>
    </xf>
    <xf numFmtId="0" fontId="81" fillId="12" borderId="55" xfId="0" applyFont="1" applyFill="1" applyBorder="1" applyAlignment="1">
      <alignment horizontal="center" vertical="top"/>
    </xf>
    <xf numFmtId="0" fontId="81" fillId="12" borderId="66" xfId="0" applyFont="1" applyFill="1" applyBorder="1" applyAlignment="1">
      <alignment horizontal="center" vertical="top"/>
    </xf>
    <xf numFmtId="0" fontId="81" fillId="57" borderId="39" xfId="0" applyFont="1" applyFill="1" applyBorder="1" applyAlignment="1">
      <alignment horizontal="center" vertical="top"/>
    </xf>
    <xf numFmtId="0" fontId="81" fillId="57" borderId="4" xfId="0" applyFont="1" applyFill="1" applyBorder="1" applyAlignment="1">
      <alignment horizontal="center" vertical="top"/>
    </xf>
    <xf numFmtId="0" fontId="81" fillId="57" borderId="40" xfId="0" applyFont="1" applyFill="1" applyBorder="1" applyAlignment="1">
      <alignment horizontal="center" vertical="top"/>
    </xf>
    <xf numFmtId="0" fontId="81" fillId="56" borderId="23" xfId="0" applyFont="1" applyFill="1" applyBorder="1" applyAlignment="1">
      <alignment horizontal="center" vertical="top"/>
    </xf>
    <xf numFmtId="0" fontId="81" fillId="56" borderId="24" xfId="0" applyFont="1" applyFill="1" applyBorder="1" applyAlignment="1">
      <alignment horizontal="center" vertical="top"/>
    </xf>
    <xf numFmtId="0" fontId="81" fillId="56" borderId="25" xfId="0" applyFont="1" applyFill="1" applyBorder="1" applyAlignment="1">
      <alignment horizontal="center" vertical="top"/>
    </xf>
    <xf numFmtId="0" fontId="84" fillId="0" borderId="0" xfId="0" applyFont="1" applyAlignment="1">
      <alignment horizontal="center" vertical="top"/>
    </xf>
    <xf numFmtId="0" fontId="81" fillId="22" borderId="39" xfId="0" applyFont="1" applyFill="1" applyBorder="1" applyAlignment="1">
      <alignment horizontal="center" vertical="top"/>
    </xf>
    <xf numFmtId="0" fontId="81" fillId="22" borderId="4" xfId="0" applyFont="1" applyFill="1" applyBorder="1" applyAlignment="1">
      <alignment horizontal="center" vertical="top"/>
    </xf>
    <xf numFmtId="0" fontId="81" fillId="22" borderId="40" xfId="0" applyFont="1" applyFill="1" applyBorder="1" applyAlignment="1">
      <alignment horizontal="center" vertical="top"/>
    </xf>
    <xf numFmtId="0" fontId="81" fillId="22" borderId="29" xfId="0" applyFont="1" applyFill="1" applyBorder="1" applyAlignment="1">
      <alignment horizontal="center" vertical="top"/>
    </xf>
    <xf numFmtId="0" fontId="13" fillId="0" borderId="0" xfId="323" applyFont="1" applyAlignment="1">
      <alignment horizontal="center" vertical="top"/>
      <protection/>
    </xf>
    <xf numFmtId="0" fontId="11" fillId="0" borderId="31" xfId="323" applyFont="1" applyBorder="1" applyAlignment="1">
      <alignment horizontal="center" vertical="top" wrapText="1"/>
      <protection/>
    </xf>
    <xf numFmtId="0" fontId="11" fillId="0" borderId="32" xfId="323" applyFont="1" applyBorder="1" applyAlignment="1">
      <alignment horizontal="center" vertical="top"/>
      <protection/>
    </xf>
    <xf numFmtId="0" fontId="11" fillId="0" borderId="31" xfId="323" applyFont="1" applyBorder="1" applyAlignment="1">
      <alignment horizontal="center" vertical="center"/>
      <protection/>
    </xf>
    <xf numFmtId="0" fontId="11" fillId="0" borderId="32" xfId="323" applyFont="1" applyBorder="1" applyAlignment="1">
      <alignment horizontal="center" vertical="center"/>
      <protection/>
    </xf>
    <xf numFmtId="0" fontId="11" fillId="0" borderId="23" xfId="323" applyFont="1" applyBorder="1" applyAlignment="1">
      <alignment horizontal="center" vertical="center"/>
      <protection/>
    </xf>
    <xf numFmtId="0" fontId="11" fillId="0" borderId="24" xfId="323" applyFont="1" applyBorder="1" applyAlignment="1">
      <alignment horizontal="center" vertical="center"/>
      <protection/>
    </xf>
    <xf numFmtId="0" fontId="11" fillId="0" borderId="25" xfId="323" applyFont="1" applyBorder="1" applyAlignment="1">
      <alignment horizontal="center" vertical="center"/>
      <protection/>
    </xf>
    <xf numFmtId="0" fontId="11" fillId="0" borderId="28" xfId="323" applyFont="1" applyBorder="1" applyAlignment="1">
      <alignment horizontal="center" vertical="center"/>
      <protection/>
    </xf>
    <xf numFmtId="0" fontId="11" fillId="0" borderId="29" xfId="323" applyFont="1" applyBorder="1" applyAlignment="1">
      <alignment horizontal="center" vertical="center"/>
      <protection/>
    </xf>
    <xf numFmtId="0" fontId="11" fillId="0" borderId="30" xfId="323" applyFont="1" applyBorder="1" applyAlignment="1">
      <alignment horizontal="center" vertical="center"/>
      <protection/>
    </xf>
    <xf numFmtId="0" fontId="9" fillId="38" borderId="31" xfId="308" applyFont="1" applyFill="1" applyBorder="1" applyAlignment="1">
      <alignment horizontal="center" vertical="top" wrapText="1"/>
      <protection/>
    </xf>
    <xf numFmtId="0" fontId="9" fillId="38" borderId="33" xfId="308" applyFont="1" applyFill="1" applyBorder="1" applyAlignment="1">
      <alignment horizontal="center" vertical="top"/>
      <protection/>
    </xf>
    <xf numFmtId="0" fontId="9" fillId="38" borderId="32" xfId="308" applyFont="1" applyFill="1" applyBorder="1" applyAlignment="1">
      <alignment horizontal="center" vertical="top"/>
      <protection/>
    </xf>
    <xf numFmtId="49" fontId="15" fillId="64" borderId="31" xfId="308" applyNumberFormat="1" applyFont="1" applyFill="1" applyBorder="1" applyAlignment="1">
      <alignment horizontal="center" vertical="top" wrapText="1"/>
      <protection/>
    </xf>
    <xf numFmtId="49" fontId="15" fillId="64" borderId="33" xfId="308" applyNumberFormat="1" applyFont="1" applyFill="1" applyBorder="1" applyAlignment="1">
      <alignment horizontal="center" vertical="top" wrapText="1"/>
      <protection/>
    </xf>
    <xf numFmtId="49" fontId="15" fillId="64" borderId="32" xfId="308" applyNumberFormat="1" applyFont="1" applyFill="1" applyBorder="1" applyAlignment="1">
      <alignment horizontal="center" vertical="top" wrapText="1"/>
      <protection/>
    </xf>
    <xf numFmtId="0" fontId="9" fillId="38" borderId="33" xfId="308" applyFont="1" applyFill="1" applyBorder="1" applyAlignment="1">
      <alignment horizontal="center" vertical="top" wrapText="1"/>
      <protection/>
    </xf>
    <xf numFmtId="0" fontId="9" fillId="38" borderId="32" xfId="308" applyFont="1" applyFill="1" applyBorder="1" applyAlignment="1">
      <alignment horizontal="center" vertical="top" wrapText="1"/>
      <protection/>
    </xf>
    <xf numFmtId="0" fontId="9" fillId="38" borderId="31" xfId="308" applyFont="1" applyFill="1" applyBorder="1" applyAlignment="1">
      <alignment horizontal="center" vertical="top"/>
      <protection/>
    </xf>
    <xf numFmtId="0" fontId="9" fillId="38" borderId="39" xfId="308" applyFont="1" applyFill="1" applyBorder="1" applyAlignment="1">
      <alignment horizontal="center" vertical="top"/>
      <protection/>
    </xf>
    <xf numFmtId="0" fontId="9" fillId="38" borderId="4" xfId="308" applyFont="1" applyFill="1" applyBorder="1" applyAlignment="1">
      <alignment horizontal="center" vertical="top"/>
      <protection/>
    </xf>
    <xf numFmtId="0" fontId="9" fillId="38" borderId="40" xfId="308" applyFont="1" applyFill="1" applyBorder="1" applyAlignment="1">
      <alignment horizontal="center" vertical="top"/>
      <protection/>
    </xf>
    <xf numFmtId="0" fontId="9" fillId="38" borderId="28" xfId="308" applyFont="1" applyFill="1" applyBorder="1" applyAlignment="1">
      <alignment horizontal="center" vertical="top"/>
      <protection/>
    </xf>
    <xf numFmtId="0" fontId="9" fillId="38" borderId="30" xfId="308" applyFont="1" applyFill="1" applyBorder="1" applyAlignment="1">
      <alignment horizontal="center" vertical="top"/>
      <protection/>
    </xf>
    <xf numFmtId="0" fontId="9" fillId="0" borderId="0" xfId="308" applyFont="1" applyBorder="1" applyAlignment="1">
      <alignment horizontal="center"/>
      <protection/>
    </xf>
    <xf numFmtId="0" fontId="91" fillId="0" borderId="0" xfId="308" applyFont="1" applyAlignment="1">
      <alignment horizontal="center"/>
      <protection/>
    </xf>
    <xf numFmtId="0" fontId="14" fillId="0" borderId="0" xfId="308" applyFont="1" applyAlignment="1">
      <alignment horizontal="center"/>
      <protection/>
    </xf>
    <xf numFmtId="49" fontId="15" fillId="64" borderId="23" xfId="308" applyNumberFormat="1" applyFont="1" applyFill="1" applyBorder="1" applyAlignment="1">
      <alignment horizontal="center" vertical="top" wrapText="1"/>
      <protection/>
    </xf>
    <xf numFmtId="49" fontId="15" fillId="64" borderId="25" xfId="308" applyNumberFormat="1" applyFont="1" applyFill="1" applyBorder="1" applyAlignment="1">
      <alignment horizontal="center" vertical="top" wrapText="1"/>
      <protection/>
    </xf>
    <xf numFmtId="49" fontId="15" fillId="64" borderId="28" xfId="308" applyNumberFormat="1" applyFont="1" applyFill="1" applyBorder="1" applyAlignment="1">
      <alignment horizontal="center" vertical="top" wrapText="1"/>
      <protection/>
    </xf>
    <xf numFmtId="49" fontId="15" fillId="64" borderId="30" xfId="308" applyNumberFormat="1" applyFont="1" applyFill="1" applyBorder="1" applyAlignment="1">
      <alignment horizontal="center" vertical="top" wrapText="1"/>
      <protection/>
    </xf>
    <xf numFmtId="0" fontId="16" fillId="0" borderId="0" xfId="0" applyFont="1" applyBorder="1" applyAlignment="1">
      <alignment horizontal="center" vertical="center" wrapText="1"/>
    </xf>
    <xf numFmtId="0" fontId="11" fillId="0" borderId="8" xfId="308" applyFont="1" applyBorder="1" applyAlignment="1">
      <alignment horizontal="center" vertical="center" wrapText="1"/>
      <protection/>
    </xf>
    <xf numFmtId="0" fontId="11" fillId="0" borderId="31" xfId="308" applyFont="1" applyBorder="1" applyAlignment="1">
      <alignment horizontal="center" vertical="center" wrapText="1"/>
      <protection/>
    </xf>
    <xf numFmtId="0" fontId="11" fillId="0" borderId="33" xfId="308" applyFont="1" applyBorder="1" applyAlignment="1">
      <alignment horizontal="center" vertical="center" wrapText="1"/>
      <protection/>
    </xf>
    <xf numFmtId="0" fontId="11" fillId="0" borderId="32" xfId="308" applyFont="1" applyBorder="1" applyAlignment="1">
      <alignment horizontal="center" vertical="center" wrapText="1"/>
      <protection/>
    </xf>
    <xf numFmtId="0" fontId="11" fillId="0" borderId="39" xfId="308" applyFont="1" applyBorder="1" applyAlignment="1">
      <alignment horizontal="center" vertical="center" wrapText="1"/>
      <protection/>
    </xf>
    <xf numFmtId="0" fontId="11" fillId="0" borderId="4" xfId="308" applyFont="1" applyBorder="1" applyAlignment="1">
      <alignment horizontal="center" vertical="center" wrapText="1"/>
      <protection/>
    </xf>
    <xf numFmtId="0" fontId="11" fillId="0" borderId="40" xfId="308" applyFont="1" applyBorder="1" applyAlignment="1">
      <alignment horizontal="center" vertical="center" wrapText="1"/>
      <protection/>
    </xf>
    <xf numFmtId="0" fontId="13" fillId="0" borderId="0" xfId="308" applyFont="1" applyAlignment="1">
      <alignment horizontal="center"/>
      <protection/>
    </xf>
    <xf numFmtId="0" fontId="11" fillId="0" borderId="31" xfId="308" applyFont="1" applyBorder="1" applyAlignment="1">
      <alignment horizontal="center" vertical="center"/>
      <protection/>
    </xf>
    <xf numFmtId="0" fontId="11" fillId="0" borderId="33" xfId="308" applyFont="1" applyBorder="1" applyAlignment="1">
      <alignment horizontal="center" vertical="center"/>
      <protection/>
    </xf>
    <xf numFmtId="0" fontId="11" fillId="0" borderId="32" xfId="308" applyFont="1" applyBorder="1" applyAlignment="1">
      <alignment horizontal="center" vertical="center"/>
      <protection/>
    </xf>
    <xf numFmtId="0" fontId="81" fillId="0" borderId="8" xfId="0" applyFont="1" applyBorder="1" applyAlignment="1">
      <alignment horizontal="center" vertical="center" wrapText="1"/>
    </xf>
    <xf numFmtId="0" fontId="81" fillId="0" borderId="31" xfId="0" applyFont="1" applyBorder="1" applyAlignment="1">
      <alignment horizontal="center" vertical="center" wrapText="1"/>
    </xf>
    <xf numFmtId="0" fontId="81" fillId="0" borderId="33" xfId="0" applyFont="1" applyBorder="1" applyAlignment="1">
      <alignment horizontal="center" vertical="center" wrapText="1"/>
    </xf>
    <xf numFmtId="0" fontId="81" fillId="0" borderId="32" xfId="0" applyFont="1" applyBorder="1" applyAlignment="1">
      <alignment horizontal="center" vertical="center" wrapText="1"/>
    </xf>
    <xf numFmtId="0" fontId="80" fillId="0" borderId="71" xfId="0" applyFont="1" applyBorder="1" applyAlignment="1" applyProtection="1">
      <alignment horizontal="center"/>
      <protection locked="0"/>
    </xf>
    <xf numFmtId="3" fontId="11" fillId="63" borderId="39" xfId="323" applyNumberFormat="1" applyFont="1" applyFill="1" applyBorder="1" applyAlignment="1" applyProtection="1">
      <alignment horizontal="center" vertical="center"/>
      <protection locked="0"/>
    </xf>
    <xf numFmtId="3" fontId="11" fillId="63" borderId="40" xfId="323" applyNumberFormat="1" applyFont="1" applyFill="1" applyBorder="1" applyAlignment="1" applyProtection="1">
      <alignment horizontal="center" vertical="center"/>
      <protection locked="0"/>
    </xf>
    <xf numFmtId="0" fontId="81" fillId="0" borderId="54" xfId="0" applyFont="1" applyBorder="1" applyAlignment="1">
      <alignment horizontal="center" vertical="top"/>
    </xf>
    <xf numFmtId="0" fontId="81" fillId="0" borderId="38" xfId="0" applyFont="1" applyBorder="1" applyAlignment="1">
      <alignment horizontal="center" vertical="top"/>
    </xf>
    <xf numFmtId="0" fontId="81" fillId="0" borderId="36" xfId="0" applyFont="1" applyBorder="1" applyAlignment="1">
      <alignment horizontal="center" vertical="top"/>
    </xf>
    <xf numFmtId="0" fontId="81" fillId="0" borderId="37" xfId="0" applyFont="1" applyBorder="1" applyAlignment="1">
      <alignment horizontal="center" vertical="top"/>
    </xf>
    <xf numFmtId="0" fontId="81" fillId="63" borderId="40" xfId="0" applyFont="1" applyFill="1" applyBorder="1" applyAlignment="1" applyProtection="1">
      <alignment horizontal="center"/>
      <protection locked="0"/>
    </xf>
    <xf numFmtId="0" fontId="81" fillId="63" borderId="8" xfId="0" applyFont="1" applyFill="1" applyBorder="1" applyAlignment="1" applyProtection="1">
      <alignment horizontal="center"/>
      <protection locked="0"/>
    </xf>
    <xf numFmtId="0" fontId="11" fillId="0" borderId="8" xfId="338" applyFont="1" applyBorder="1" applyAlignment="1">
      <alignment horizontal="center" vertical="center" wrapText="1"/>
      <protection/>
    </xf>
    <xf numFmtId="0" fontId="11" fillId="0" borderId="8" xfId="338" applyFont="1" applyBorder="1" applyAlignment="1">
      <alignment horizontal="center" vertical="center"/>
      <protection/>
    </xf>
    <xf numFmtId="0" fontId="13" fillId="0" borderId="0" xfId="338" applyFont="1" applyBorder="1" applyAlignment="1" applyProtection="1">
      <alignment horizontal="center"/>
      <protection locked="0"/>
    </xf>
    <xf numFmtId="0" fontId="80" fillId="0" borderId="0" xfId="0" applyFont="1" applyAlignment="1" applyProtection="1">
      <alignment horizontal="center"/>
      <protection locked="0"/>
    </xf>
    <xf numFmtId="0" fontId="13" fillId="0" borderId="0" xfId="338" applyFont="1" applyBorder="1" applyAlignment="1">
      <alignment horizontal="center"/>
      <protection/>
    </xf>
    <xf numFmtId="3" fontId="11" fillId="63" borderId="23" xfId="323" applyNumberFormat="1" applyFont="1" applyFill="1" applyBorder="1" applyAlignment="1" applyProtection="1">
      <alignment horizontal="center" vertical="center"/>
      <protection locked="0"/>
    </xf>
    <xf numFmtId="3" fontId="11" fillId="63" borderId="25" xfId="323" applyNumberFormat="1" applyFont="1" applyFill="1" applyBorder="1" applyAlignment="1" applyProtection="1">
      <alignment horizontal="center" vertical="center"/>
      <protection locked="0"/>
    </xf>
    <xf numFmtId="3" fontId="11" fillId="63" borderId="28" xfId="323" applyNumberFormat="1" applyFont="1" applyFill="1" applyBorder="1" applyAlignment="1" applyProtection="1">
      <alignment horizontal="center" vertical="center"/>
      <protection locked="0"/>
    </xf>
    <xf numFmtId="3" fontId="11" fillId="63" borderId="30" xfId="323" applyNumberFormat="1" applyFont="1" applyFill="1" applyBorder="1" applyAlignment="1" applyProtection="1">
      <alignment horizontal="center" vertical="center"/>
      <protection locked="0"/>
    </xf>
    <xf numFmtId="0" fontId="11" fillId="63" borderId="23" xfId="323" applyFont="1" applyFill="1" applyBorder="1" applyAlignment="1" applyProtection="1">
      <alignment horizontal="center" vertical="center"/>
      <protection locked="0"/>
    </xf>
    <xf numFmtId="0" fontId="11" fillId="63" borderId="25" xfId="323" applyFont="1" applyFill="1" applyBorder="1" applyAlignment="1" applyProtection="1">
      <alignment horizontal="center" vertical="center"/>
      <protection locked="0"/>
    </xf>
    <xf numFmtId="0" fontId="11" fillId="63" borderId="28" xfId="323" applyFont="1" applyFill="1" applyBorder="1" applyAlignment="1" applyProtection="1">
      <alignment horizontal="center" vertical="center"/>
      <protection locked="0"/>
    </xf>
    <xf numFmtId="0" fontId="11" fillId="63" borderId="30" xfId="323" applyFont="1" applyFill="1" applyBorder="1" applyAlignment="1" applyProtection="1">
      <alignment horizontal="center" vertical="center"/>
      <protection locked="0"/>
    </xf>
    <xf numFmtId="0" fontId="11" fillId="63" borderId="72" xfId="323" applyFont="1" applyFill="1" applyBorder="1" applyAlignment="1" applyProtection="1">
      <alignment horizontal="center" vertical="center"/>
      <protection locked="0"/>
    </xf>
    <xf numFmtId="0" fontId="11" fillId="63" borderId="73" xfId="323" applyFont="1" applyFill="1" applyBorder="1" applyAlignment="1" applyProtection="1">
      <alignment horizontal="center" vertical="center"/>
      <protection locked="0"/>
    </xf>
    <xf numFmtId="0" fontId="81" fillId="63" borderId="4" xfId="0" applyFont="1" applyFill="1" applyBorder="1" applyAlignment="1" applyProtection="1">
      <alignment horizontal="center"/>
      <protection locked="0"/>
    </xf>
    <xf numFmtId="0" fontId="81" fillId="63" borderId="39" xfId="0" applyFont="1" applyFill="1" applyBorder="1" applyAlignment="1" applyProtection="1">
      <alignment horizontal="center"/>
      <protection locked="0"/>
    </xf>
    <xf numFmtId="3" fontId="11" fillId="63" borderId="31" xfId="323" applyNumberFormat="1" applyFont="1" applyFill="1" applyBorder="1" applyAlignment="1" applyProtection="1">
      <alignment horizontal="center" vertical="center"/>
      <protection locked="0"/>
    </xf>
    <xf numFmtId="3" fontId="11" fillId="63" borderId="33" xfId="323" applyNumberFormat="1" applyFont="1" applyFill="1" applyBorder="1" applyAlignment="1" applyProtection="1">
      <alignment horizontal="center" vertical="center"/>
      <protection locked="0"/>
    </xf>
    <xf numFmtId="3" fontId="11" fillId="63" borderId="32" xfId="323" applyNumberFormat="1" applyFont="1" applyFill="1" applyBorder="1" applyAlignment="1" applyProtection="1">
      <alignment horizontal="center" vertical="center"/>
      <protection locked="0"/>
    </xf>
  </cellXfs>
  <cellStyles count="3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75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Calculation" xfId="59"/>
    <cellStyle name="category" xfId="60"/>
    <cellStyle name="Check Cell" xfId="61"/>
    <cellStyle name="Comma" xfId="62"/>
    <cellStyle name="Comma [0]" xfId="63"/>
    <cellStyle name="Comma 10" xfId="64"/>
    <cellStyle name="Comma 11" xfId="65"/>
    <cellStyle name="Comma 12" xfId="66"/>
    <cellStyle name="Comma 13" xfId="67"/>
    <cellStyle name="Comma 2" xfId="68"/>
    <cellStyle name="Comma 2 10" xfId="69"/>
    <cellStyle name="Comma 2 11" xfId="70"/>
    <cellStyle name="Comma 2 12" xfId="71"/>
    <cellStyle name="Comma 2 13" xfId="72"/>
    <cellStyle name="Comma 2 14" xfId="73"/>
    <cellStyle name="Comma 2 15" xfId="74"/>
    <cellStyle name="Comma 2 16" xfId="75"/>
    <cellStyle name="Comma 2 17" xfId="76"/>
    <cellStyle name="Comma 2 18" xfId="77"/>
    <cellStyle name="Comma 2 2" xfId="78"/>
    <cellStyle name="Comma 2 2 10" xfId="79"/>
    <cellStyle name="Comma 2 2 11" xfId="80"/>
    <cellStyle name="Comma 2 2 12" xfId="81"/>
    <cellStyle name="Comma 2 2 13" xfId="82"/>
    <cellStyle name="Comma 2 2 14" xfId="83"/>
    <cellStyle name="Comma 2 2 2" xfId="84"/>
    <cellStyle name="Comma 2 2 3" xfId="85"/>
    <cellStyle name="Comma 2 2 4" xfId="86"/>
    <cellStyle name="Comma 2 2 5" xfId="87"/>
    <cellStyle name="Comma 2 2 6" xfId="88"/>
    <cellStyle name="Comma 2 2 7" xfId="89"/>
    <cellStyle name="Comma 2 2 8" xfId="90"/>
    <cellStyle name="Comma 2 2 9" xfId="91"/>
    <cellStyle name="Comma 2 3" xfId="92"/>
    <cellStyle name="Comma 2 4" xfId="93"/>
    <cellStyle name="Comma 2 5" xfId="94"/>
    <cellStyle name="Comma 2 6" xfId="95"/>
    <cellStyle name="Comma 2 7" xfId="96"/>
    <cellStyle name="Comma 2 8" xfId="97"/>
    <cellStyle name="Comma 2 9" xfId="98"/>
    <cellStyle name="Comma 2_รวมครุภัณฑ์ งปม.22-12-52" xfId="99"/>
    <cellStyle name="Comma 23" xfId="100"/>
    <cellStyle name="Comma 24" xfId="101"/>
    <cellStyle name="Comma 3" xfId="102"/>
    <cellStyle name="Comma 3 2" xfId="103"/>
    <cellStyle name="Comma 4" xfId="104"/>
    <cellStyle name="Comma 4 10" xfId="105"/>
    <cellStyle name="Comma 4 11" xfId="106"/>
    <cellStyle name="Comma 4 12" xfId="107"/>
    <cellStyle name="Comma 4 13" xfId="108"/>
    <cellStyle name="Comma 4 14" xfId="109"/>
    <cellStyle name="Comma 4 2" xfId="110"/>
    <cellStyle name="Comma 4 3" xfId="111"/>
    <cellStyle name="Comma 4 4" xfId="112"/>
    <cellStyle name="Comma 4 5" xfId="113"/>
    <cellStyle name="Comma 4 6" xfId="114"/>
    <cellStyle name="Comma 4 7" xfId="115"/>
    <cellStyle name="Comma 4 8" xfId="116"/>
    <cellStyle name="Comma 4 9" xfId="117"/>
    <cellStyle name="Comma 5" xfId="118"/>
    <cellStyle name="Comma 6" xfId="119"/>
    <cellStyle name="Comma 7" xfId="120"/>
    <cellStyle name="Comma 8" xfId="121"/>
    <cellStyle name="Comma 9" xfId="122"/>
    <cellStyle name="comma zerodec" xfId="123"/>
    <cellStyle name="Currency" xfId="124"/>
    <cellStyle name="Currency [0]" xfId="125"/>
    <cellStyle name="Currency1" xfId="126"/>
    <cellStyle name="Date" xfId="127"/>
    <cellStyle name="Dollar (zero dec)" xfId="128"/>
    <cellStyle name="Explanatory Text" xfId="129"/>
    <cellStyle name="Followed Hyperlink" xfId="130"/>
    <cellStyle name="Good" xfId="131"/>
    <cellStyle name="Grey" xfId="132"/>
    <cellStyle name="HEADER" xfId="133"/>
    <cellStyle name="Header1" xfId="134"/>
    <cellStyle name="Header2" xfId="135"/>
    <cellStyle name="Heading 1" xfId="136"/>
    <cellStyle name="Heading 2" xfId="137"/>
    <cellStyle name="Heading 3" xfId="138"/>
    <cellStyle name="Heading 4" xfId="139"/>
    <cellStyle name="Hyperlink" xfId="140"/>
    <cellStyle name="Input" xfId="141"/>
    <cellStyle name="Input [yellow]" xfId="142"/>
    <cellStyle name="Linked Cell" xfId="143"/>
    <cellStyle name="Milliers [0]_!!!GO" xfId="144"/>
    <cellStyle name="Milliers_!!!GO" xfId="145"/>
    <cellStyle name="Model" xfId="146"/>
    <cellStyle name="Mon้taire [0]_!!!GO" xfId="147"/>
    <cellStyle name="Mon้taire_!!!GO" xfId="148"/>
    <cellStyle name="Neutral" xfId="149"/>
    <cellStyle name="New Times Roman" xfId="150"/>
    <cellStyle name="Normal - Style1" xfId="151"/>
    <cellStyle name="Normal 2" xfId="152"/>
    <cellStyle name="Normal 2 10" xfId="153"/>
    <cellStyle name="Normal 2 11" xfId="154"/>
    <cellStyle name="Normal 2 12" xfId="155"/>
    <cellStyle name="Normal 2 13" xfId="156"/>
    <cellStyle name="Normal 2 14" xfId="157"/>
    <cellStyle name="Normal 2 15" xfId="158"/>
    <cellStyle name="Normal 2 16" xfId="159"/>
    <cellStyle name="Normal 2 17" xfId="160"/>
    <cellStyle name="Normal 2 18" xfId="161"/>
    <cellStyle name="Normal 2 19" xfId="162"/>
    <cellStyle name="Normal 2 2" xfId="163"/>
    <cellStyle name="Normal 2 20" xfId="164"/>
    <cellStyle name="Normal 2 3" xfId="165"/>
    <cellStyle name="Normal 2 4" xfId="166"/>
    <cellStyle name="Normal 2 5" xfId="167"/>
    <cellStyle name="Normal 2 6" xfId="168"/>
    <cellStyle name="Normal 2 7" xfId="169"/>
    <cellStyle name="Normal 2 8" xfId="170"/>
    <cellStyle name="Normal 2 9" xfId="171"/>
    <cellStyle name="Normal 2_ห้องเคมีวิเคระห์" xfId="172"/>
    <cellStyle name="Normal 3" xfId="173"/>
    <cellStyle name="Normal 3 2" xfId="174"/>
    <cellStyle name="Normal 3__แผนการดำเนินงานและใช้จ่าย" xfId="175"/>
    <cellStyle name="Normal 4" xfId="176"/>
    <cellStyle name="Normal 5" xfId="177"/>
    <cellStyle name="Normal 5 2" xfId="178"/>
    <cellStyle name="Normal 5__แผนการดำเนินงานและใช้จ่าย" xfId="179"/>
    <cellStyle name="Normal 6" xfId="180"/>
    <cellStyle name="Normal 7" xfId="181"/>
    <cellStyle name="Normal 8" xfId="182"/>
    <cellStyle name="Normal 9" xfId="183"/>
    <cellStyle name="Normal_แบบฟอร์มจัดทำคำของบประมาณปี 2552 2" xfId="184"/>
    <cellStyle name="Note" xfId="185"/>
    <cellStyle name="Output" xfId="186"/>
    <cellStyle name="p/n" xfId="187"/>
    <cellStyle name="Percent" xfId="188"/>
    <cellStyle name="Percent [2]" xfId="189"/>
    <cellStyle name="STANDARD" xfId="190"/>
    <cellStyle name="subhead" xfId="191"/>
    <cellStyle name="Title" xfId="192"/>
    <cellStyle name="Total" xfId="193"/>
    <cellStyle name="Warning Text" xfId="194"/>
    <cellStyle name="การคำนวณ" xfId="195"/>
    <cellStyle name="ข้อความเตือน" xfId="196"/>
    <cellStyle name="ข้อความอธิบาย" xfId="197"/>
    <cellStyle name="เครื่องหมายจุลภาค 10" xfId="198"/>
    <cellStyle name="เครื่องหมายจุลภาค 11" xfId="199"/>
    <cellStyle name="เครื่องหมายจุลภาค 11 2" xfId="200"/>
    <cellStyle name="เครื่องหมายจุลภาค 12" xfId="201"/>
    <cellStyle name="เครื่องหมายจุลภาค 12 2" xfId="202"/>
    <cellStyle name="เครื่องหมายจุลภาค 13" xfId="203"/>
    <cellStyle name="เครื่องหมายจุลภาค 13 2" xfId="204"/>
    <cellStyle name="เครื่องหมายจุลภาค 13 2 2" xfId="205"/>
    <cellStyle name="เครื่องหมายจุลภาค 13 3" xfId="206"/>
    <cellStyle name="เครื่องหมายจุลภาค 14" xfId="207"/>
    <cellStyle name="เครื่องหมายจุลภาค 14 2" xfId="208"/>
    <cellStyle name="เครื่องหมายจุลภาค 15" xfId="209"/>
    <cellStyle name="เครื่องหมายจุลภาค 15 2" xfId="210"/>
    <cellStyle name="เครื่องหมายจุลภาค 16" xfId="211"/>
    <cellStyle name="เครื่องหมายจุลภาค 16 2" xfId="212"/>
    <cellStyle name="เครื่องหมายจุลภาค 16 2 2" xfId="213"/>
    <cellStyle name="เครื่องหมายจุลภาค 16 2 3" xfId="214"/>
    <cellStyle name="เครื่องหมายจุลภาค 17" xfId="215"/>
    <cellStyle name="เครื่องหมายจุลภาค 18" xfId="216"/>
    <cellStyle name="เครื่องหมายจุลภาค 18 2" xfId="217"/>
    <cellStyle name="เครื่องหมายจุลภาค 19" xfId="218"/>
    <cellStyle name="เครื่องหมายจุลภาค 19 2" xfId="219"/>
    <cellStyle name="เครื่องหมายจุลภาค 2" xfId="220"/>
    <cellStyle name="เครื่องหมายจุลภาค 2 10" xfId="221"/>
    <cellStyle name="เครื่องหมายจุลภาค 2 11" xfId="222"/>
    <cellStyle name="เครื่องหมายจุลภาค 2 18" xfId="223"/>
    <cellStyle name="เครื่องหมายจุลภาค 2 2" xfId="224"/>
    <cellStyle name="เครื่องหมายจุลภาค 2 2 10" xfId="225"/>
    <cellStyle name="เครื่องหมายจุลภาค 2 2 11" xfId="226"/>
    <cellStyle name="เครื่องหมายจุลภาค 2 2 12" xfId="227"/>
    <cellStyle name="เครื่องหมายจุลภาค 2 2 13" xfId="228"/>
    <cellStyle name="เครื่องหมายจุลภาค 2 2 14" xfId="229"/>
    <cellStyle name="เครื่องหมายจุลภาค 2 2 15" xfId="230"/>
    <cellStyle name="เครื่องหมายจุลภาค 2 2 2" xfId="231"/>
    <cellStyle name="เครื่องหมายจุลภาค 2 2 2 2" xfId="232"/>
    <cellStyle name="เครื่องหมายจุลภาค 2 2 3" xfId="233"/>
    <cellStyle name="เครื่องหมายจุลภาค 2 2 3 10" xfId="234"/>
    <cellStyle name="เครื่องหมายจุลภาค 2 2 3 11" xfId="235"/>
    <cellStyle name="เครื่องหมายจุลภาค 2 2 3 12" xfId="236"/>
    <cellStyle name="เครื่องหมายจุลภาค 2 2 3 13" xfId="237"/>
    <cellStyle name="เครื่องหมายจุลภาค 2 2 3 14" xfId="238"/>
    <cellStyle name="เครื่องหมายจุลภาค 2 2 3 15" xfId="239"/>
    <cellStyle name="เครื่องหมายจุลภาค 2 2 3 2" xfId="240"/>
    <cellStyle name="เครื่องหมายจุลภาค 2 2 3 3" xfId="241"/>
    <cellStyle name="เครื่องหมายจุลภาค 2 2 3 4" xfId="242"/>
    <cellStyle name="เครื่องหมายจุลภาค 2 2 3 5" xfId="243"/>
    <cellStyle name="เครื่องหมายจุลภาค 2 2 3 6" xfId="244"/>
    <cellStyle name="เครื่องหมายจุลภาค 2 2 3 7" xfId="245"/>
    <cellStyle name="เครื่องหมายจุลภาค 2 2 3 8" xfId="246"/>
    <cellStyle name="เครื่องหมายจุลภาค 2 2 3 9" xfId="247"/>
    <cellStyle name="เครื่องหมายจุลภาค 2 2 4" xfId="248"/>
    <cellStyle name="เครื่องหมายจุลภาค 2 2 5" xfId="249"/>
    <cellStyle name="เครื่องหมายจุลภาค 2 2 6" xfId="250"/>
    <cellStyle name="เครื่องหมายจุลภาค 2 2 7" xfId="251"/>
    <cellStyle name="เครื่องหมายจุลภาค 2 2 8" xfId="252"/>
    <cellStyle name="เครื่องหมายจุลภาค 2 2 9" xfId="253"/>
    <cellStyle name="เครื่องหมายจุลภาค 2 2_2. แบบจัดทำคำขอ 56 ชุดที่ 1" xfId="254"/>
    <cellStyle name="เครื่องหมายจุลภาค 2 3" xfId="255"/>
    <cellStyle name="เครื่องหมายจุลภาค 2 4" xfId="256"/>
    <cellStyle name="เครื่องหมายจุลภาค 2 5" xfId="257"/>
    <cellStyle name="เครื่องหมายจุลภาค 2 5 2" xfId="258"/>
    <cellStyle name="เครื่องหมายจุลภาค 2 5 3" xfId="259"/>
    <cellStyle name="เครื่องหมายจุลภาค 2 6" xfId="260"/>
    <cellStyle name="เครื่องหมายจุลภาค 2 6 2" xfId="261"/>
    <cellStyle name="เครื่องหมายจุลภาค 2 7" xfId="262"/>
    <cellStyle name="เครื่องหมายจุลภาค 2 8" xfId="263"/>
    <cellStyle name="เครื่องหมายจุลภาค 2 9" xfId="264"/>
    <cellStyle name="เครื่องหมายจุลภาค 20" xfId="265"/>
    <cellStyle name="เครื่องหมายจุลภาค 21" xfId="266"/>
    <cellStyle name="เครื่องหมายจุลภาค 28" xfId="267"/>
    <cellStyle name="เครื่องหมายจุลภาค 28 2" xfId="268"/>
    <cellStyle name="เครื่องหมายจุลภาค 29" xfId="269"/>
    <cellStyle name="เครื่องหมายจุลภาค 29 2" xfId="270"/>
    <cellStyle name="เครื่องหมายจุลภาค 3" xfId="271"/>
    <cellStyle name="เครื่องหมายจุลภาค 3 2" xfId="272"/>
    <cellStyle name="เครื่องหมายจุลภาค 3 3" xfId="273"/>
    <cellStyle name="เครื่องหมายจุลภาค 3 4" xfId="274"/>
    <cellStyle name="เครื่องหมายจุลภาค 3 5" xfId="275"/>
    <cellStyle name="เครื่องหมายจุลภาค 30" xfId="276"/>
    <cellStyle name="เครื่องหมายจุลภาค 31" xfId="277"/>
    <cellStyle name="เครื่องหมายจุลภาค 31 2" xfId="278"/>
    <cellStyle name="เครื่องหมายจุลภาค 32" xfId="279"/>
    <cellStyle name="เครื่องหมายจุลภาค 33" xfId="280"/>
    <cellStyle name="เครื่องหมายจุลภาค 34" xfId="281"/>
    <cellStyle name="เครื่องหมายจุลภาค 4" xfId="282"/>
    <cellStyle name="เครื่องหมายจุลภาค 4 2" xfId="283"/>
    <cellStyle name="เครื่องหมายจุลภาค 4 2 2" xfId="284"/>
    <cellStyle name="เครื่องหมายจุลภาค 4 3" xfId="285"/>
    <cellStyle name="เครื่องหมายจุลภาค 4 4" xfId="286"/>
    <cellStyle name="เครื่องหมายจุลภาค 4_2. แบบจัดทำคำขอ 56 ชุดที่ 1" xfId="287"/>
    <cellStyle name="เครื่องหมายจุลภาค 5" xfId="288"/>
    <cellStyle name="เครื่องหมายจุลภาค 5 2" xfId="289"/>
    <cellStyle name="เครื่องหมายจุลภาค 5 3" xfId="290"/>
    <cellStyle name="เครื่องหมายจุลภาค 5 3 2" xfId="291"/>
    <cellStyle name="เครื่องหมายจุลภาค 5_2. แบบจัดทำคำขอ 56 ชุดที่ 1" xfId="292"/>
    <cellStyle name="เครื่องหมายจุลภาค 6" xfId="293"/>
    <cellStyle name="เครื่องหมายจุลภาค 6 2" xfId="294"/>
    <cellStyle name="เครื่องหมายจุลภาค 6 3" xfId="295"/>
    <cellStyle name="เครื่องหมายจุลภาค 7" xfId="296"/>
    <cellStyle name="เครื่องหมายจุลภาค 8" xfId="297"/>
    <cellStyle name="เครื่องหมายจุลภาค 9" xfId="298"/>
    <cellStyle name="ชื่อเรื่อง" xfId="299"/>
    <cellStyle name="เซลล์ตรวจสอบ" xfId="300"/>
    <cellStyle name="เซลล์ที่มีการเชื่อมโยง" xfId="301"/>
    <cellStyle name="ดี" xfId="302"/>
    <cellStyle name="น้บะภฒ_95" xfId="303"/>
    <cellStyle name="ปกติ 10" xfId="304"/>
    <cellStyle name="ปกติ 11" xfId="305"/>
    <cellStyle name="ปกติ 12" xfId="306"/>
    <cellStyle name="ปกติ 19" xfId="307"/>
    <cellStyle name="ปกติ 2" xfId="308"/>
    <cellStyle name="ปกติ 2 10" xfId="309"/>
    <cellStyle name="ปกติ 2 11" xfId="310"/>
    <cellStyle name="ปกติ 2 12" xfId="311"/>
    <cellStyle name="ปกติ 2 13" xfId="312"/>
    <cellStyle name="ปกติ 2 14" xfId="313"/>
    <cellStyle name="ปกติ 2 15" xfId="314"/>
    <cellStyle name="ปกติ 2 16" xfId="315"/>
    <cellStyle name="ปกติ 2 17" xfId="316"/>
    <cellStyle name="ปกติ 2 18" xfId="317"/>
    <cellStyle name="ปกติ 2 2" xfId="318"/>
    <cellStyle name="ปกติ 2 2 2" xfId="319"/>
    <cellStyle name="ปกติ 2 2 3" xfId="320"/>
    <cellStyle name="ปกติ 2 2 5" xfId="321"/>
    <cellStyle name="ปกติ 2 2__แผนการดำเนินงานและใช้จ่าย" xfId="322"/>
    <cellStyle name="ปกติ 2 3" xfId="323"/>
    <cellStyle name="ปกติ 2 4" xfId="324"/>
    <cellStyle name="ปกติ 2 4 2" xfId="325"/>
    <cellStyle name="ปกติ 2 4__แผนการดำเนินงานและใช้จ่าย" xfId="326"/>
    <cellStyle name="ปกติ 2 5" xfId="327"/>
    <cellStyle name="ปกติ 2 6" xfId="328"/>
    <cellStyle name="ปกติ 2 7" xfId="329"/>
    <cellStyle name="ปกติ 2 8" xfId="330"/>
    <cellStyle name="ปกติ 2 9" xfId="331"/>
    <cellStyle name="ปกติ 2_2. แบบจัดทำคำขอ 56 ชุดที่ 1" xfId="332"/>
    <cellStyle name="ปกติ 3" xfId="333"/>
    <cellStyle name="ปกติ 3 2" xfId="334"/>
    <cellStyle name="ปกติ 3 3" xfId="335"/>
    <cellStyle name="ปกติ 3 4" xfId="336"/>
    <cellStyle name="ปกติ 3__แผนการดำเนินงานและใช้จ่าย" xfId="337"/>
    <cellStyle name="ปกติ 4" xfId="338"/>
    <cellStyle name="ปกติ 5" xfId="339"/>
    <cellStyle name="ปกติ 5 2" xfId="340"/>
    <cellStyle name="ปกติ 5 2 2" xfId="341"/>
    <cellStyle name="ปกติ 5 2__แผนการดำเนินงานและใช้จ่าย" xfId="342"/>
    <cellStyle name="ปกติ 5__แผนการดำเนินงานและใช้จ่าย" xfId="343"/>
    <cellStyle name="ปกติ 6" xfId="344"/>
    <cellStyle name="ปกติ 6 2" xfId="345"/>
    <cellStyle name="ปกติ 6__แผนการดำเนินงานและใช้จ่าย" xfId="346"/>
    <cellStyle name="ปกติ 7" xfId="347"/>
    <cellStyle name="ปกติ 7 2" xfId="348"/>
    <cellStyle name="ปกติ 7 3" xfId="349"/>
    <cellStyle name="ปกติ 7__แผนการดำเนินงานและใช้จ่าย" xfId="350"/>
    <cellStyle name="ปกติ 8" xfId="351"/>
    <cellStyle name="ปกติ 8 2" xfId="352"/>
    <cellStyle name="ปกติ 8__แผนการดำเนินงานและใช้จ่าย" xfId="353"/>
    <cellStyle name="ปกติ 9" xfId="354"/>
    <cellStyle name="ป้อนค่า" xfId="355"/>
    <cellStyle name="ปานกลาง" xfId="356"/>
    <cellStyle name="เปอร์เซ็นต์ 2" xfId="357"/>
    <cellStyle name="เปอร์เซ็นต์ 2 2" xfId="358"/>
    <cellStyle name="เปอร์เซ็นต์ 2 3" xfId="359"/>
    <cellStyle name="เปอร์เซ็นต์ 3" xfId="360"/>
    <cellStyle name="เปอร์เซ็นต์ 4" xfId="361"/>
    <cellStyle name="เปอร์เซ็นต์ 5" xfId="362"/>
    <cellStyle name="ผลรวม" xfId="363"/>
    <cellStyle name="แย่" xfId="364"/>
    <cellStyle name="ฤธถ [0]_95" xfId="365"/>
    <cellStyle name="ฤธถ_95" xfId="366"/>
    <cellStyle name="ล๋ศญ [0]_95" xfId="367"/>
    <cellStyle name="ล๋ศญ_95" xfId="368"/>
    <cellStyle name="วฅมุ_4ฟ๙ฝวภ๛" xfId="369"/>
    <cellStyle name="ส่วนที่ถูกเน้น1" xfId="370"/>
    <cellStyle name="ส่วนที่ถูกเน้น2" xfId="371"/>
    <cellStyle name="ส่วนที่ถูกเน้น3" xfId="372"/>
    <cellStyle name="ส่วนที่ถูกเน้น4" xfId="373"/>
    <cellStyle name="ส่วนที่ถูกเน้น5" xfId="374"/>
    <cellStyle name="ส่วนที่ถูกเน้น6" xfId="375"/>
    <cellStyle name="แสดงผล" xfId="376"/>
    <cellStyle name="หมายเหตุ" xfId="377"/>
    <cellStyle name="หัวเรื่อง 1" xfId="378"/>
    <cellStyle name="หัวเรื่อง 2" xfId="379"/>
    <cellStyle name="หัวเรื่อง 3" xfId="380"/>
    <cellStyle name="หัวเรื่อง 4" xfId="3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1</xdr:row>
      <xdr:rowOff>0</xdr:rowOff>
    </xdr:from>
    <xdr:to>
      <xdr:col>8</xdr:col>
      <xdr:colOff>133350</xdr:colOff>
      <xdr:row>11</xdr:row>
      <xdr:rowOff>171450</xdr:rowOff>
    </xdr:to>
    <xdr:pic>
      <xdr:nvPicPr>
        <xdr:cNvPr id="1" name="Picture 1" descr="http://www.dla.go.th/work/ppt/logo%2010x10%20cm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219075"/>
          <a:ext cx="1885950" cy="2362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19</xdr:row>
      <xdr:rowOff>19050</xdr:rowOff>
    </xdr:from>
    <xdr:to>
      <xdr:col>13</xdr:col>
      <xdr:colOff>323850</xdr:colOff>
      <xdr:row>19</xdr:row>
      <xdr:rowOff>76200</xdr:rowOff>
    </xdr:to>
    <xdr:sp>
      <xdr:nvSpPr>
        <xdr:cNvPr id="2" name="สี่เหลี่ยมมุมมน 2"/>
        <xdr:cNvSpPr>
          <a:spLocks/>
        </xdr:cNvSpPr>
      </xdr:nvSpPr>
      <xdr:spPr>
        <a:xfrm>
          <a:off x="152400" y="4533900"/>
          <a:ext cx="8181975" cy="66675"/>
        </a:xfrm>
        <a:prstGeom prst="roundRect">
          <a:avLst/>
        </a:prstGeom>
        <a:solidFill>
          <a:srgbClr val="FF00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23</xdr:row>
      <xdr:rowOff>38100</xdr:rowOff>
    </xdr:from>
    <xdr:to>
      <xdr:col>12</xdr:col>
      <xdr:colOff>266700</xdr:colOff>
      <xdr:row>26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581775" y="6010275"/>
          <a:ext cx="3952875" cy="9144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(ลงชื่อ)..........................................................ผู้จัดทำ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(.......................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....................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................)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ตำแหน่ง.....................................................................</a:t>
          </a:r>
        </a:p>
      </xdr:txBody>
    </xdr:sp>
    <xdr:clientData/>
  </xdr:twoCellAnchor>
  <xdr:twoCellAnchor>
    <xdr:from>
      <xdr:col>9</xdr:col>
      <xdr:colOff>0</xdr:colOff>
      <xdr:row>26</xdr:row>
      <xdr:rowOff>247650</xdr:rowOff>
    </xdr:from>
    <xdr:to>
      <xdr:col>12</xdr:col>
      <xdr:colOff>257175</xdr:colOff>
      <xdr:row>30</xdr:row>
      <xdr:rowOff>114300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581775" y="6991350"/>
          <a:ext cx="3943350" cy="10191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(ลงชื่อ)........................................................ผู้เสนอขอตั้งงบประมาณ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(.......................................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..............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ตำแหน่ง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ท้องถิ่นจังหวัด .................................................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3591;&#3610;&#3611;&#3637;%2059%20(&#3619;&#3633;&#3605;&#3609;&#3660;)\&#3591;&#3610;%20&#3611;&#3637;%2059\&#3588;&#3635;&#3586;&#3629;&#3591;&#3610;%2059\&#3652;&#3615;&#3621;&#3660;&#3588;&#3635;&#3586;&#3629;%2059\&#3588;&#3641;&#3656;&#3617;&#3639;&#3629;&#3591;&#3610;&#3621;&#3591;&#3607;&#3640;&#3609;\&#3649;&#3610;&#3610;&#3615;&#3629;&#3619;&#3660;&#3617;_&#3649;&#3612;&#3609;&#3591;&#3610;&#3621;&#3591;&#3607;&#3640;&#36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y%20Documents\&#3608;&#3648;&#3609;&#3624;%20&#3617;.&#3610;&#3641;&#3619;&#3614;&#3634;\MJ20\600_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3591;&#3610;&#3611;&#3637;%2060\&#3649;&#3610;&#3610;&#3588;&#3635;&#3586;&#3629;&#3591;&#3610;%2059\&#3649;&#3610;&#3610;&#3588;&#3635;&#3586;&#3629;%2059%20&#3626;&#3606;\&#3649;&#3610;&#3610;&#3649;&#3612;&#3609;&#3591;&#3610;&#3621;&#3591;&#3607;&#3640;&#3609;\&#3649;&#3610;&#3610;&#3615;&#3629;&#3619;&#3660;&#3617;_&#3649;&#3612;&#3609;&#3591;&#3610;&#3621;&#3591;&#3607;&#3640;&#36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ครุภัณฑ์"/>
      <sheetName val="ก่อสร้าง"/>
      <sheetName val="#RE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ศูนย์สัตวศาสตร์ฯ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ครุภัณฑ์"/>
      <sheetName val="ก่อสร้าง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27"/>
  <sheetViews>
    <sheetView zoomScalePageLayoutView="0" workbookViewId="0" topLeftCell="A1">
      <selection activeCell="A7" sqref="A7"/>
    </sheetView>
  </sheetViews>
  <sheetFormatPr defaultColWidth="9.140625" defaultRowHeight="15"/>
  <cols>
    <col min="1" max="1" width="98.57421875" style="41" customWidth="1"/>
    <col min="2" max="16384" width="9.00390625" style="41" customWidth="1"/>
  </cols>
  <sheetData>
    <row r="1" ht="21">
      <c r="A1" s="39" t="s">
        <v>71</v>
      </c>
    </row>
    <row r="2" ht="21">
      <c r="A2" s="39" t="s">
        <v>72</v>
      </c>
    </row>
    <row r="4" ht="42">
      <c r="A4" s="40" t="s">
        <v>79</v>
      </c>
    </row>
    <row r="5" ht="21">
      <c r="A5" s="40" t="s">
        <v>80</v>
      </c>
    </row>
    <row r="6" ht="21">
      <c r="A6" s="40" t="s">
        <v>81</v>
      </c>
    </row>
    <row r="7" ht="21">
      <c r="A7" s="40" t="s">
        <v>82</v>
      </c>
    </row>
    <row r="8" ht="21">
      <c r="A8" s="40" t="s">
        <v>62</v>
      </c>
    </row>
    <row r="9" ht="21">
      <c r="A9" s="40" t="s">
        <v>63</v>
      </c>
    </row>
    <row r="10" ht="21">
      <c r="A10" s="40" t="s">
        <v>64</v>
      </c>
    </row>
    <row r="11" ht="21">
      <c r="A11" s="40" t="s">
        <v>65</v>
      </c>
    </row>
    <row r="12" ht="21">
      <c r="A12" s="42" t="s">
        <v>66</v>
      </c>
    </row>
    <row r="13" ht="21">
      <c r="A13" s="42" t="s">
        <v>67</v>
      </c>
    </row>
    <row r="14" ht="21">
      <c r="A14" s="42" t="s">
        <v>68</v>
      </c>
    </row>
    <row r="15" ht="21">
      <c r="A15" s="42" t="s">
        <v>69</v>
      </c>
    </row>
    <row r="16" ht="42">
      <c r="A16" s="40" t="s">
        <v>83</v>
      </c>
    </row>
    <row r="17" ht="21">
      <c r="A17" s="40" t="s">
        <v>84</v>
      </c>
    </row>
    <row r="18" ht="42">
      <c r="A18" s="40" t="s">
        <v>85</v>
      </c>
    </row>
    <row r="19" ht="42">
      <c r="A19" s="40" t="s">
        <v>86</v>
      </c>
    </row>
    <row r="20" ht="42">
      <c r="A20" s="40" t="s">
        <v>87</v>
      </c>
    </row>
    <row r="21" ht="21">
      <c r="A21" s="40" t="s">
        <v>70</v>
      </c>
    </row>
    <row r="22" ht="63">
      <c r="A22" s="40" t="s">
        <v>76</v>
      </c>
    </row>
    <row r="23" ht="42">
      <c r="A23" s="40" t="s">
        <v>73</v>
      </c>
    </row>
    <row r="24" ht="21">
      <c r="A24" s="40" t="s">
        <v>74</v>
      </c>
    </row>
    <row r="25" ht="21">
      <c r="A25" s="40" t="s">
        <v>78</v>
      </c>
    </row>
    <row r="26" ht="21">
      <c r="A26" s="40" t="s">
        <v>77</v>
      </c>
    </row>
    <row r="27" ht="21">
      <c r="A27" s="40" t="s">
        <v>75</v>
      </c>
    </row>
  </sheetData>
  <sheetProtection/>
  <printOptions/>
  <pageMargins left="0.66" right="0.6299212598425197" top="0.7480314960629921" bottom="0.7480314960629921" header="0.31496062992125984" footer="0.31496062992125984"/>
  <pageSetup fitToHeight="0" orientation="portrait" paperSize="9" scale="8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AC36"/>
  <sheetViews>
    <sheetView view="pageBreakPreview" zoomScaleSheetLayoutView="100" zoomScalePageLayoutView="0" workbookViewId="0" topLeftCell="A1">
      <selection activeCell="A3" sqref="A3:S3"/>
    </sheetView>
  </sheetViews>
  <sheetFormatPr defaultColWidth="9.140625" defaultRowHeight="15"/>
  <cols>
    <col min="1" max="1" width="6.140625" style="292" customWidth="1"/>
    <col min="2" max="2" width="28.421875" style="292" bestFit="1" customWidth="1"/>
    <col min="3" max="3" width="11.140625" style="292" customWidth="1"/>
    <col min="4" max="4" width="6.8515625" style="292" bestFit="1" customWidth="1"/>
    <col min="5" max="5" width="10.57421875" style="292" bestFit="1" customWidth="1"/>
    <col min="6" max="6" width="15.7109375" style="292" customWidth="1"/>
    <col min="7" max="7" width="8.7109375" style="292" customWidth="1"/>
    <col min="8" max="8" width="10.140625" style="292" customWidth="1"/>
    <col min="9" max="9" width="12.00390625" style="292" bestFit="1" customWidth="1"/>
    <col min="10" max="11" width="13.7109375" style="292" customWidth="1"/>
    <col min="12" max="12" width="13.57421875" style="292" customWidth="1"/>
    <col min="13" max="14" width="13.7109375" style="292" customWidth="1"/>
    <col min="15" max="15" width="10.8515625" style="292" bestFit="1" customWidth="1"/>
    <col min="16" max="17" width="8.00390625" style="292" customWidth="1"/>
    <col min="18" max="18" width="7.8515625" style="292" customWidth="1"/>
    <col min="19" max="19" width="11.421875" style="292" customWidth="1"/>
    <col min="20" max="16384" width="9.140625" style="292" customWidth="1"/>
  </cols>
  <sheetData>
    <row r="1" spans="1:29" ht="26.25">
      <c r="A1" s="484" t="s">
        <v>371</v>
      </c>
      <c r="B1" s="484"/>
      <c r="C1" s="484"/>
      <c r="D1" s="484"/>
      <c r="E1" s="484"/>
      <c r="F1" s="484"/>
      <c r="G1" s="484"/>
      <c r="H1" s="484"/>
      <c r="I1" s="484"/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291"/>
      <c r="U1" s="291"/>
      <c r="V1" s="291"/>
      <c r="W1" s="291"/>
      <c r="X1" s="291"/>
      <c r="Y1" s="291"/>
      <c r="Z1" s="291"/>
      <c r="AA1" s="291"/>
      <c r="AB1" s="291"/>
      <c r="AC1" s="291"/>
    </row>
    <row r="2" spans="1:29" ht="26.25">
      <c r="A2" s="484" t="s">
        <v>372</v>
      </c>
      <c r="B2" s="484"/>
      <c r="C2" s="484"/>
      <c r="D2" s="484"/>
      <c r="E2" s="484"/>
      <c r="F2" s="484"/>
      <c r="G2" s="484"/>
      <c r="H2" s="484"/>
      <c r="I2" s="484"/>
      <c r="J2" s="484"/>
      <c r="K2" s="484"/>
      <c r="L2" s="484"/>
      <c r="M2" s="484"/>
      <c r="N2" s="484"/>
      <c r="O2" s="484"/>
      <c r="P2" s="484"/>
      <c r="Q2" s="484"/>
      <c r="R2" s="484"/>
      <c r="S2" s="484"/>
      <c r="T2" s="291"/>
      <c r="U2" s="291"/>
      <c r="V2" s="291"/>
      <c r="W2" s="291"/>
      <c r="X2" s="291"/>
      <c r="Y2" s="291"/>
      <c r="Z2" s="291"/>
      <c r="AA2" s="291"/>
      <c r="AB2" s="291"/>
      <c r="AC2" s="291"/>
    </row>
    <row r="3" spans="1:19" ht="23.25">
      <c r="A3" s="484" t="s">
        <v>386</v>
      </c>
      <c r="B3" s="484"/>
      <c r="C3" s="484"/>
      <c r="D3" s="484"/>
      <c r="E3" s="484"/>
      <c r="F3" s="484"/>
      <c r="G3" s="484"/>
      <c r="H3" s="484"/>
      <c r="I3" s="484"/>
      <c r="J3" s="484"/>
      <c r="K3" s="484"/>
      <c r="L3" s="484"/>
      <c r="M3" s="484"/>
      <c r="N3" s="484"/>
      <c r="O3" s="484"/>
      <c r="P3" s="484"/>
      <c r="Q3" s="484"/>
      <c r="R3" s="484"/>
      <c r="S3" s="484"/>
    </row>
    <row r="4" s="294" customFormat="1" ht="21">
      <c r="A4" s="293"/>
    </row>
    <row r="5" spans="1:19" s="295" customFormat="1" ht="21">
      <c r="A5" s="478" t="s">
        <v>139</v>
      </c>
      <c r="B5" s="485" t="s">
        <v>232</v>
      </c>
      <c r="C5" s="488" t="s">
        <v>374</v>
      </c>
      <c r="D5" s="489" t="s">
        <v>92</v>
      </c>
      <c r="E5" s="478" t="s">
        <v>141</v>
      </c>
      <c r="F5" s="478" t="s">
        <v>387</v>
      </c>
      <c r="G5" s="477" t="s">
        <v>388</v>
      </c>
      <c r="H5" s="477"/>
      <c r="I5" s="481" t="s">
        <v>375</v>
      </c>
      <c r="J5" s="482"/>
      <c r="K5" s="482"/>
      <c r="L5" s="482"/>
      <c r="M5" s="482"/>
      <c r="N5" s="482"/>
      <c r="O5" s="481" t="s">
        <v>389</v>
      </c>
      <c r="P5" s="482"/>
      <c r="Q5" s="482"/>
      <c r="R5" s="483"/>
      <c r="S5" s="478" t="s">
        <v>147</v>
      </c>
    </row>
    <row r="6" spans="1:19" s="295" customFormat="1" ht="21">
      <c r="A6" s="479"/>
      <c r="B6" s="486"/>
      <c r="C6" s="488"/>
      <c r="D6" s="490"/>
      <c r="E6" s="479"/>
      <c r="F6" s="479"/>
      <c r="G6" s="477"/>
      <c r="H6" s="477"/>
      <c r="I6" s="477" t="s">
        <v>376</v>
      </c>
      <c r="J6" s="477"/>
      <c r="K6" s="477"/>
      <c r="L6" s="477" t="s">
        <v>385</v>
      </c>
      <c r="M6" s="477"/>
      <c r="N6" s="477"/>
      <c r="O6" s="478" t="s">
        <v>377</v>
      </c>
      <c r="P6" s="477" t="s">
        <v>380</v>
      </c>
      <c r="Q6" s="477"/>
      <c r="R6" s="477"/>
      <c r="S6" s="479"/>
    </row>
    <row r="7" spans="1:19" s="295" customFormat="1" ht="66.75" customHeight="1">
      <c r="A7" s="480"/>
      <c r="B7" s="487"/>
      <c r="C7" s="488"/>
      <c r="D7" s="491"/>
      <c r="E7" s="480"/>
      <c r="F7" s="480"/>
      <c r="G7" s="297" t="s">
        <v>301</v>
      </c>
      <c r="H7" s="297" t="s">
        <v>302</v>
      </c>
      <c r="I7" s="297" t="s">
        <v>378</v>
      </c>
      <c r="J7" s="297" t="s">
        <v>379</v>
      </c>
      <c r="K7" s="297" t="s">
        <v>390</v>
      </c>
      <c r="L7" s="297" t="s">
        <v>391</v>
      </c>
      <c r="M7" s="297" t="s">
        <v>383</v>
      </c>
      <c r="N7" s="297" t="s">
        <v>384</v>
      </c>
      <c r="O7" s="480"/>
      <c r="P7" s="296" t="s">
        <v>381</v>
      </c>
      <c r="Q7" s="296" t="s">
        <v>382</v>
      </c>
      <c r="R7" s="296" t="s">
        <v>168</v>
      </c>
      <c r="S7" s="480"/>
    </row>
    <row r="8" spans="1:19" s="301" customFormat="1" ht="24" thickBot="1">
      <c r="A8" s="298"/>
      <c r="B8" s="315" t="s">
        <v>373</v>
      </c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300"/>
    </row>
    <row r="9" spans="1:19" s="305" customFormat="1" ht="21.75" thickTop="1">
      <c r="A9" s="302"/>
      <c r="B9" s="303"/>
      <c r="C9" s="304"/>
      <c r="D9" s="304"/>
      <c r="E9" s="304"/>
      <c r="F9" s="304"/>
      <c r="G9" s="304"/>
      <c r="H9" s="304"/>
      <c r="I9" s="304"/>
      <c r="J9" s="304"/>
      <c r="K9" s="304"/>
      <c r="L9" s="304"/>
      <c r="M9" s="304"/>
      <c r="N9" s="304"/>
      <c r="O9" s="304"/>
      <c r="P9" s="304"/>
      <c r="Q9" s="304"/>
      <c r="R9" s="304"/>
      <c r="S9" s="302"/>
    </row>
    <row r="10" spans="1:19" s="305" customFormat="1" ht="21">
      <c r="A10" s="346"/>
      <c r="B10" s="347"/>
      <c r="C10" s="348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8"/>
      <c r="S10" s="349"/>
    </row>
    <row r="11" spans="1:19" s="305" customFormat="1" ht="21">
      <c r="A11" s="346"/>
      <c r="B11" s="347"/>
      <c r="C11" s="348"/>
      <c r="D11" s="348"/>
      <c r="E11" s="348"/>
      <c r="F11" s="348"/>
      <c r="G11" s="348"/>
      <c r="H11" s="348"/>
      <c r="I11" s="348"/>
      <c r="J11" s="348"/>
      <c r="K11" s="348"/>
      <c r="L11" s="348"/>
      <c r="M11" s="348"/>
      <c r="N11" s="348"/>
      <c r="O11" s="348"/>
      <c r="P11" s="348"/>
      <c r="Q11" s="348"/>
      <c r="R11" s="348"/>
      <c r="S11" s="349"/>
    </row>
    <row r="12" spans="1:19" s="305" customFormat="1" ht="21">
      <c r="A12" s="346"/>
      <c r="B12" s="347"/>
      <c r="C12" s="348"/>
      <c r="D12" s="348"/>
      <c r="E12" s="348"/>
      <c r="F12" s="348"/>
      <c r="G12" s="348"/>
      <c r="H12" s="348"/>
      <c r="I12" s="348"/>
      <c r="J12" s="348"/>
      <c r="K12" s="348"/>
      <c r="L12" s="348"/>
      <c r="M12" s="348"/>
      <c r="N12" s="348"/>
      <c r="O12" s="348"/>
      <c r="P12" s="348"/>
      <c r="Q12" s="348"/>
      <c r="R12" s="348"/>
      <c r="S12" s="349"/>
    </row>
    <row r="13" spans="1:19" s="305" customFormat="1" ht="21">
      <c r="A13" s="346"/>
      <c r="B13" s="347"/>
      <c r="C13" s="348"/>
      <c r="D13" s="348"/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9"/>
    </row>
    <row r="14" spans="1:19" s="305" customFormat="1" ht="21">
      <c r="A14" s="346"/>
      <c r="B14" s="347"/>
      <c r="C14" s="348"/>
      <c r="D14" s="348"/>
      <c r="E14" s="348"/>
      <c r="F14" s="348"/>
      <c r="G14" s="348"/>
      <c r="H14" s="348"/>
      <c r="I14" s="348"/>
      <c r="J14" s="348"/>
      <c r="K14" s="348"/>
      <c r="L14" s="348"/>
      <c r="M14" s="348"/>
      <c r="N14" s="348"/>
      <c r="O14" s="348"/>
      <c r="P14" s="348"/>
      <c r="Q14" s="348"/>
      <c r="R14" s="348"/>
      <c r="S14" s="349"/>
    </row>
    <row r="15" spans="1:19" s="305" customFormat="1" ht="21">
      <c r="A15" s="346"/>
      <c r="B15" s="347"/>
      <c r="C15" s="348"/>
      <c r="D15" s="348"/>
      <c r="E15" s="348"/>
      <c r="F15" s="348"/>
      <c r="G15" s="348"/>
      <c r="H15" s="348"/>
      <c r="I15" s="348"/>
      <c r="J15" s="348"/>
      <c r="K15" s="348"/>
      <c r="L15" s="348"/>
      <c r="M15" s="348"/>
      <c r="N15" s="348"/>
      <c r="O15" s="348"/>
      <c r="P15" s="348"/>
      <c r="Q15" s="348"/>
      <c r="R15" s="348"/>
      <c r="S15" s="349"/>
    </row>
    <row r="16" spans="1:19" s="305" customFormat="1" ht="21">
      <c r="A16" s="346"/>
      <c r="B16" s="347"/>
      <c r="C16" s="348"/>
      <c r="D16" s="348"/>
      <c r="E16" s="348"/>
      <c r="F16" s="348"/>
      <c r="G16" s="348"/>
      <c r="H16" s="348"/>
      <c r="I16" s="348"/>
      <c r="J16" s="348"/>
      <c r="K16" s="348"/>
      <c r="L16" s="348"/>
      <c r="M16" s="348"/>
      <c r="N16" s="348"/>
      <c r="O16" s="348"/>
      <c r="P16" s="348"/>
      <c r="Q16" s="348"/>
      <c r="R16" s="348"/>
      <c r="S16" s="349"/>
    </row>
    <row r="17" spans="1:19" s="305" customFormat="1" ht="21">
      <c r="A17" s="346"/>
      <c r="B17" s="347"/>
      <c r="C17" s="348"/>
      <c r="D17" s="348"/>
      <c r="E17" s="348"/>
      <c r="F17" s="348"/>
      <c r="G17" s="348"/>
      <c r="H17" s="348"/>
      <c r="I17" s="348"/>
      <c r="J17" s="348"/>
      <c r="K17" s="348"/>
      <c r="L17" s="348"/>
      <c r="M17" s="348"/>
      <c r="N17" s="348"/>
      <c r="O17" s="348"/>
      <c r="P17" s="348"/>
      <c r="Q17" s="348"/>
      <c r="R17" s="348"/>
      <c r="S17" s="349"/>
    </row>
    <row r="18" spans="1:19" s="305" customFormat="1" ht="21">
      <c r="A18" s="346"/>
      <c r="B18" s="347"/>
      <c r="C18" s="348"/>
      <c r="D18" s="348"/>
      <c r="E18" s="348"/>
      <c r="F18" s="348"/>
      <c r="G18" s="348"/>
      <c r="H18" s="348"/>
      <c r="I18" s="348"/>
      <c r="J18" s="348"/>
      <c r="K18" s="348"/>
      <c r="L18" s="348"/>
      <c r="M18" s="348"/>
      <c r="N18" s="348"/>
      <c r="O18" s="348"/>
      <c r="P18" s="348"/>
      <c r="Q18" s="348"/>
      <c r="R18" s="348"/>
      <c r="S18" s="349"/>
    </row>
    <row r="19" spans="1:19" s="305" customFormat="1" ht="21">
      <c r="A19" s="346"/>
      <c r="B19" s="347"/>
      <c r="C19" s="348"/>
      <c r="D19" s="348"/>
      <c r="E19" s="348"/>
      <c r="F19" s="348"/>
      <c r="G19" s="348"/>
      <c r="H19" s="348"/>
      <c r="I19" s="348"/>
      <c r="J19" s="348"/>
      <c r="K19" s="348"/>
      <c r="L19" s="348"/>
      <c r="M19" s="348"/>
      <c r="N19" s="348"/>
      <c r="O19" s="348"/>
      <c r="P19" s="348"/>
      <c r="Q19" s="348"/>
      <c r="R19" s="348"/>
      <c r="S19" s="349"/>
    </row>
    <row r="20" spans="1:19" s="305" customFormat="1" ht="21">
      <c r="A20" s="346"/>
      <c r="B20" s="347"/>
      <c r="C20" s="348"/>
      <c r="D20" s="348"/>
      <c r="E20" s="348"/>
      <c r="F20" s="348"/>
      <c r="G20" s="348"/>
      <c r="H20" s="348"/>
      <c r="I20" s="348"/>
      <c r="J20" s="348"/>
      <c r="K20" s="348"/>
      <c r="L20" s="348"/>
      <c r="M20" s="348"/>
      <c r="N20" s="348"/>
      <c r="O20" s="348"/>
      <c r="P20" s="348"/>
      <c r="Q20" s="348"/>
      <c r="R20" s="348"/>
      <c r="S20" s="349"/>
    </row>
    <row r="21" spans="1:19" s="305" customFormat="1" ht="24" customHeight="1">
      <c r="A21" s="306"/>
      <c r="B21" s="307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8"/>
      <c r="O21" s="308"/>
      <c r="P21" s="308"/>
      <c r="Q21" s="308"/>
      <c r="R21" s="308"/>
      <c r="S21" s="309"/>
    </row>
    <row r="22" spans="1:19" s="305" customFormat="1" ht="24" customHeight="1">
      <c r="A22" s="309"/>
      <c r="B22" s="307"/>
      <c r="C22" s="308"/>
      <c r="D22" s="308"/>
      <c r="E22" s="308"/>
      <c r="F22" s="308"/>
      <c r="G22" s="308"/>
      <c r="H22" s="308"/>
      <c r="I22" s="308"/>
      <c r="J22" s="308"/>
      <c r="K22" s="308"/>
      <c r="L22" s="308"/>
      <c r="M22" s="308"/>
      <c r="N22" s="308"/>
      <c r="O22" s="308"/>
      <c r="P22" s="308"/>
      <c r="Q22" s="308"/>
      <c r="R22" s="308"/>
      <c r="S22" s="309"/>
    </row>
    <row r="23" spans="1:19" s="305" customFormat="1" ht="24" customHeight="1">
      <c r="A23" s="306"/>
      <c r="B23" s="307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08"/>
      <c r="R23" s="308"/>
      <c r="S23" s="309"/>
    </row>
    <row r="24" spans="1:19" s="305" customFormat="1" ht="24" customHeight="1">
      <c r="A24" s="306"/>
      <c r="B24" s="307"/>
      <c r="C24" s="308"/>
      <c r="D24" s="308"/>
      <c r="E24" s="308"/>
      <c r="F24" s="308"/>
      <c r="G24" s="308"/>
      <c r="H24" s="308"/>
      <c r="I24" s="308"/>
      <c r="J24" s="308"/>
      <c r="K24" s="308"/>
      <c r="L24" s="308"/>
      <c r="M24" s="308"/>
      <c r="N24" s="308"/>
      <c r="O24" s="308"/>
      <c r="P24" s="308"/>
      <c r="Q24" s="308"/>
      <c r="R24" s="308"/>
      <c r="S24" s="309"/>
    </row>
    <row r="25" spans="1:19" s="305" customFormat="1" ht="24" customHeight="1">
      <c r="A25" s="306"/>
      <c r="B25" s="307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8"/>
      <c r="R25" s="308"/>
      <c r="S25" s="309"/>
    </row>
    <row r="26" spans="1:19" s="305" customFormat="1" ht="24" customHeight="1">
      <c r="A26" s="309"/>
      <c r="B26" s="307"/>
      <c r="C26" s="308"/>
      <c r="D26" s="308"/>
      <c r="E26" s="308"/>
      <c r="F26" s="308"/>
      <c r="G26" s="308"/>
      <c r="H26" s="308"/>
      <c r="I26" s="308"/>
      <c r="J26" s="308"/>
      <c r="K26" s="308"/>
      <c r="L26" s="308"/>
      <c r="M26" s="308"/>
      <c r="N26" s="308"/>
      <c r="O26" s="308"/>
      <c r="P26" s="308"/>
      <c r="Q26" s="308"/>
      <c r="R26" s="308"/>
      <c r="S26" s="309"/>
    </row>
    <row r="27" spans="1:19" s="305" customFormat="1" ht="24" customHeight="1">
      <c r="A27" s="306"/>
      <c r="B27" s="310"/>
      <c r="C27" s="308"/>
      <c r="D27" s="308"/>
      <c r="E27" s="308"/>
      <c r="F27" s="308"/>
      <c r="G27" s="308"/>
      <c r="H27" s="308"/>
      <c r="I27" s="308"/>
      <c r="J27" s="308"/>
      <c r="K27" s="308"/>
      <c r="L27" s="308"/>
      <c r="M27" s="308"/>
      <c r="N27" s="308"/>
      <c r="O27" s="308"/>
      <c r="P27" s="308"/>
      <c r="Q27" s="308"/>
      <c r="R27" s="308"/>
      <c r="S27" s="309"/>
    </row>
    <row r="28" spans="1:19" s="305" customFormat="1" ht="24" customHeight="1">
      <c r="A28" s="306"/>
      <c r="B28" s="310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08"/>
      <c r="R28" s="308"/>
      <c r="S28" s="309"/>
    </row>
    <row r="29" spans="1:19" s="305" customFormat="1" ht="24" customHeight="1">
      <c r="A29" s="306"/>
      <c r="B29" s="310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9"/>
    </row>
    <row r="30" spans="1:19" ht="21">
      <c r="A30" s="311"/>
      <c r="B30" s="312"/>
      <c r="C30" s="312"/>
      <c r="D30" s="312"/>
      <c r="E30" s="312"/>
      <c r="F30" s="312"/>
      <c r="G30" s="312"/>
      <c r="H30" s="312"/>
      <c r="I30" s="312"/>
      <c r="J30" s="312"/>
      <c r="K30" s="312"/>
      <c r="L30" s="312"/>
      <c r="M30" s="312"/>
      <c r="N30" s="312"/>
      <c r="O30" s="312"/>
      <c r="P30" s="312"/>
      <c r="Q30" s="312"/>
      <c r="R30" s="312"/>
      <c r="S30" s="312"/>
    </row>
    <row r="31" spans="1:19" ht="21">
      <c r="A31" s="311"/>
      <c r="B31" s="312"/>
      <c r="C31" s="312"/>
      <c r="D31" s="312"/>
      <c r="E31" s="312"/>
      <c r="F31" s="312"/>
      <c r="G31" s="312"/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</row>
    <row r="32" spans="1:19" ht="21">
      <c r="A32" s="311"/>
      <c r="B32" s="312"/>
      <c r="C32" s="312"/>
      <c r="D32" s="312"/>
      <c r="E32" s="312"/>
      <c r="F32" s="312"/>
      <c r="G32" s="312"/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</row>
    <row r="33" spans="1:19" ht="21">
      <c r="A33" s="313"/>
      <c r="B33" s="313"/>
      <c r="C33" s="313"/>
      <c r="D33" s="313"/>
      <c r="E33" s="313"/>
      <c r="F33" s="313"/>
      <c r="G33" s="313"/>
      <c r="H33" s="313"/>
      <c r="I33" s="313"/>
      <c r="J33" s="313"/>
      <c r="K33" s="313"/>
      <c r="L33" s="313"/>
      <c r="M33" s="313"/>
      <c r="N33" s="313"/>
      <c r="O33" s="313"/>
      <c r="P33" s="313"/>
      <c r="Q33" s="313"/>
      <c r="R33" s="313"/>
      <c r="S33" s="313"/>
    </row>
    <row r="34" spans="1:19" ht="21">
      <c r="A34" s="316"/>
      <c r="B34" s="316"/>
      <c r="C34" s="316"/>
      <c r="D34" s="316"/>
      <c r="E34" s="316"/>
      <c r="F34" s="316"/>
      <c r="G34" s="316"/>
      <c r="H34" s="316"/>
      <c r="I34" s="316"/>
      <c r="J34" s="316"/>
      <c r="K34" s="316"/>
      <c r="L34" s="316"/>
      <c r="M34" s="316"/>
      <c r="N34" s="316"/>
      <c r="O34" s="316"/>
      <c r="P34" s="316"/>
      <c r="Q34" s="316"/>
      <c r="R34" s="316"/>
      <c r="S34" s="316"/>
    </row>
    <row r="35" ht="23.25">
      <c r="A35" s="314" t="s">
        <v>499</v>
      </c>
    </row>
    <row r="36" ht="21">
      <c r="A36" s="294"/>
    </row>
  </sheetData>
  <sheetProtection/>
  <mergeCells count="17">
    <mergeCell ref="A1:S1"/>
    <mergeCell ref="A2:S2"/>
    <mergeCell ref="A3:S3"/>
    <mergeCell ref="A5:A7"/>
    <mergeCell ref="B5:B7"/>
    <mergeCell ref="C5:C7"/>
    <mergeCell ref="D5:D7"/>
    <mergeCell ref="E5:E7"/>
    <mergeCell ref="S5:S7"/>
    <mergeCell ref="I5:N5"/>
    <mergeCell ref="L6:N6"/>
    <mergeCell ref="F5:F7"/>
    <mergeCell ref="G5:H6"/>
    <mergeCell ref="I6:K6"/>
    <mergeCell ref="O5:R5"/>
    <mergeCell ref="O6:O7"/>
    <mergeCell ref="P6:R6"/>
  </mergeCells>
  <printOptions horizontalCentered="1"/>
  <pageMargins left="0.3937007874015748" right="0.3937007874015748" top="0.7874015748031497" bottom="0.3937007874015748" header="0.5118110236220472" footer="0.1968503937007874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99"/>
  <sheetViews>
    <sheetView zoomScalePageLayoutView="0" workbookViewId="0" topLeftCell="A61">
      <selection activeCell="I90" sqref="I90"/>
    </sheetView>
  </sheetViews>
  <sheetFormatPr defaultColWidth="9.140625" defaultRowHeight="15"/>
  <cols>
    <col min="1" max="1" width="5.57421875" style="324" customWidth="1"/>
    <col min="2" max="2" width="15.421875" style="325" bestFit="1" customWidth="1"/>
    <col min="3" max="3" width="6.8515625" style="324" bestFit="1" customWidth="1"/>
    <col min="4" max="4" width="7.57421875" style="325" bestFit="1" customWidth="1"/>
    <col min="5" max="5" width="8.421875" style="326" bestFit="1" customWidth="1"/>
    <col min="6" max="6" width="8.421875" style="326" customWidth="1"/>
    <col min="7" max="7" width="12.7109375" style="326" bestFit="1" customWidth="1"/>
    <col min="8" max="8" width="9.28125" style="326" bestFit="1" customWidth="1"/>
    <col min="9" max="9" width="13.421875" style="326" customWidth="1"/>
    <col min="10" max="10" width="8.57421875" style="326" bestFit="1" customWidth="1"/>
    <col min="11" max="11" width="12.7109375" style="326" bestFit="1" customWidth="1"/>
    <col min="12" max="12" width="8.57421875" style="326" bestFit="1" customWidth="1"/>
    <col min="13" max="13" width="12.7109375" style="326" bestFit="1" customWidth="1"/>
    <col min="14" max="14" width="13.57421875" style="260" customWidth="1"/>
    <col min="15" max="15" width="13.00390625" style="260" customWidth="1"/>
    <col min="16" max="16" width="12.00390625" style="260" customWidth="1"/>
    <col min="17" max="17" width="12.7109375" style="260" customWidth="1"/>
    <col min="18" max="18" width="18.28125" style="260" hidden="1" customWidth="1"/>
    <col min="19" max="16384" width="9.140625" style="260" customWidth="1"/>
  </cols>
  <sheetData>
    <row r="1" spans="1:18" ht="23.25">
      <c r="A1" s="505" t="s">
        <v>501</v>
      </c>
      <c r="B1" s="505"/>
      <c r="C1" s="505"/>
      <c r="D1" s="505"/>
      <c r="E1" s="505"/>
      <c r="F1" s="505"/>
      <c r="G1" s="505"/>
      <c r="H1" s="505"/>
      <c r="I1" s="505"/>
      <c r="J1" s="505"/>
      <c r="K1" s="505"/>
      <c r="L1" s="505"/>
      <c r="M1" s="505"/>
      <c r="N1" s="505"/>
      <c r="O1" s="505"/>
      <c r="P1" s="505"/>
      <c r="Q1" s="505"/>
      <c r="R1" s="505"/>
    </row>
    <row r="2" spans="1:18" ht="23.25">
      <c r="A2" s="505" t="s">
        <v>502</v>
      </c>
      <c r="B2" s="505"/>
      <c r="C2" s="505"/>
      <c r="D2" s="505"/>
      <c r="E2" s="505"/>
      <c r="F2" s="505"/>
      <c r="G2" s="505"/>
      <c r="H2" s="505"/>
      <c r="I2" s="505"/>
      <c r="J2" s="505"/>
      <c r="K2" s="505"/>
      <c r="L2" s="505"/>
      <c r="M2" s="505"/>
      <c r="N2" s="505"/>
      <c r="O2" s="505"/>
      <c r="P2" s="505"/>
      <c r="Q2" s="505"/>
      <c r="R2" s="505"/>
    </row>
    <row r="3" spans="1:18" ht="23.25">
      <c r="A3" s="505" t="s">
        <v>503</v>
      </c>
      <c r="B3" s="505"/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5"/>
      <c r="N3" s="505"/>
      <c r="O3" s="505"/>
      <c r="P3" s="505"/>
      <c r="Q3" s="505"/>
      <c r="R3" s="505"/>
    </row>
    <row r="4" spans="1:18" ht="23.25">
      <c r="A4" s="503" t="s">
        <v>516</v>
      </c>
      <c r="B4" s="503"/>
      <c r="C4" s="503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3"/>
      <c r="O4" s="503"/>
      <c r="P4" s="503"/>
      <c r="Q4" s="503"/>
      <c r="R4" s="503"/>
    </row>
    <row r="5" spans="7:13" ht="21">
      <c r="G5" s="382"/>
      <c r="H5" s="382"/>
      <c r="M5" s="382"/>
    </row>
    <row r="6" spans="1:18" ht="21">
      <c r="A6" s="501" t="s">
        <v>139</v>
      </c>
      <c r="B6" s="502" t="s">
        <v>405</v>
      </c>
      <c r="C6" s="350" t="s">
        <v>92</v>
      </c>
      <c r="D6" s="350" t="s">
        <v>92</v>
      </c>
      <c r="E6" s="518" t="s">
        <v>142</v>
      </c>
      <c r="F6" s="493" t="s">
        <v>515</v>
      </c>
      <c r="G6" s="494"/>
      <c r="H6" s="506" t="s">
        <v>406</v>
      </c>
      <c r="I6" s="507"/>
      <c r="J6" s="510" t="s">
        <v>407</v>
      </c>
      <c r="K6" s="511"/>
      <c r="L6" s="510" t="s">
        <v>408</v>
      </c>
      <c r="M6" s="514"/>
      <c r="N6" s="499" t="s">
        <v>517</v>
      </c>
      <c r="O6" s="500"/>
      <c r="P6" s="500"/>
      <c r="Q6" s="500"/>
      <c r="R6" s="495" t="s">
        <v>147</v>
      </c>
    </row>
    <row r="7" spans="1:18" ht="21">
      <c r="A7" s="501"/>
      <c r="B7" s="502"/>
      <c r="C7" s="351"/>
      <c r="D7" s="351"/>
      <c r="E7" s="519"/>
      <c r="F7" s="352"/>
      <c r="G7" s="352" t="s">
        <v>141</v>
      </c>
      <c r="H7" s="508"/>
      <c r="I7" s="509"/>
      <c r="J7" s="512"/>
      <c r="K7" s="513"/>
      <c r="L7" s="512"/>
      <c r="M7" s="515"/>
      <c r="N7" s="516" t="s">
        <v>506</v>
      </c>
      <c r="O7" s="499"/>
      <c r="P7" s="517" t="s">
        <v>507</v>
      </c>
      <c r="Q7" s="499"/>
      <c r="R7" s="496"/>
    </row>
    <row r="8" spans="1:18" ht="21">
      <c r="A8" s="501"/>
      <c r="B8" s="502"/>
      <c r="C8" s="353" t="s">
        <v>194</v>
      </c>
      <c r="D8" s="353" t="s">
        <v>409</v>
      </c>
      <c r="E8" s="520"/>
      <c r="F8" s="354"/>
      <c r="G8" s="354" t="s">
        <v>410</v>
      </c>
      <c r="H8" s="355" t="s">
        <v>1</v>
      </c>
      <c r="I8" s="356" t="s">
        <v>141</v>
      </c>
      <c r="J8" s="355" t="s">
        <v>1</v>
      </c>
      <c r="K8" s="356" t="s">
        <v>141</v>
      </c>
      <c r="L8" s="357" t="s">
        <v>1</v>
      </c>
      <c r="M8" s="358" t="s">
        <v>141</v>
      </c>
      <c r="N8" s="384" t="s">
        <v>504</v>
      </c>
      <c r="O8" s="385" t="s">
        <v>505</v>
      </c>
      <c r="P8" s="385" t="s">
        <v>504</v>
      </c>
      <c r="Q8" s="385" t="s">
        <v>529</v>
      </c>
      <c r="R8" s="497"/>
    </row>
    <row r="9" spans="1:18" ht="21.75" thickBot="1">
      <c r="A9" s="327"/>
      <c r="B9" s="328" t="s">
        <v>98</v>
      </c>
      <c r="C9" s="359">
        <f>SUM(C10:C85)</f>
        <v>878</v>
      </c>
      <c r="D9" s="359">
        <f>SUM(D10:D85)</f>
        <v>7851</v>
      </c>
      <c r="E9" s="359"/>
      <c r="F9" s="359">
        <f>SUM(F10:F86)</f>
        <v>73</v>
      </c>
      <c r="G9" s="359">
        <f>SUM(G10:G85)</f>
        <v>94462000</v>
      </c>
      <c r="H9" s="359">
        <f>SUM(H10:H85)</f>
        <v>25</v>
      </c>
      <c r="I9" s="359">
        <f>SUM(I10:I85)</f>
        <v>32350000</v>
      </c>
      <c r="J9" s="359">
        <f>SUM(J10:J85)</f>
        <v>25</v>
      </c>
      <c r="K9" s="359">
        <f aca="true" t="shared" si="0" ref="K9:Q9">SUM(K10:K85)</f>
        <v>32350000</v>
      </c>
      <c r="L9" s="359">
        <f t="shared" si="0"/>
        <v>23</v>
      </c>
      <c r="M9" s="360">
        <f t="shared" si="0"/>
        <v>29762000</v>
      </c>
      <c r="N9" s="386">
        <f t="shared" si="0"/>
        <v>0</v>
      </c>
      <c r="O9" s="359"/>
      <c r="P9" s="359"/>
      <c r="Q9" s="359">
        <f t="shared" si="0"/>
        <v>0</v>
      </c>
      <c r="R9" s="498"/>
    </row>
    <row r="10" spans="1:18" ht="21.75" thickTop="1">
      <c r="A10" s="329">
        <v>1</v>
      </c>
      <c r="B10" s="330" t="s">
        <v>411</v>
      </c>
      <c r="C10" s="361">
        <v>8</v>
      </c>
      <c r="D10" s="362">
        <v>62</v>
      </c>
      <c r="E10" s="363" t="s">
        <v>412</v>
      </c>
      <c r="F10" s="363">
        <f>SUM(H10,J10,L10)</f>
        <v>1</v>
      </c>
      <c r="G10" s="364">
        <v>1294000</v>
      </c>
      <c r="H10" s="362"/>
      <c r="I10" s="362"/>
      <c r="J10" s="362">
        <v>1</v>
      </c>
      <c r="K10" s="362">
        <f>+G10</f>
        <v>1294000</v>
      </c>
      <c r="L10" s="362"/>
      <c r="M10" s="365"/>
      <c r="N10" s="387"/>
      <c r="O10" s="388"/>
      <c r="P10" s="388"/>
      <c r="Q10" s="388"/>
      <c r="R10" s="76"/>
    </row>
    <row r="11" spans="1:18" ht="21">
      <c r="A11" s="331">
        <v>2</v>
      </c>
      <c r="B11" s="332" t="s">
        <v>413</v>
      </c>
      <c r="C11" s="366">
        <v>13</v>
      </c>
      <c r="D11" s="367">
        <v>122</v>
      </c>
      <c r="E11" s="368" t="s">
        <v>412</v>
      </c>
      <c r="F11" s="363">
        <f aca="true" t="shared" si="1" ref="F11:F74">SUM(H11,J11,L11)</f>
        <v>1</v>
      </c>
      <c r="G11" s="369">
        <v>1294000</v>
      </c>
      <c r="H11" s="367"/>
      <c r="I11" s="367"/>
      <c r="J11" s="367">
        <v>1</v>
      </c>
      <c r="K11" s="367">
        <f>+G11</f>
        <v>1294000</v>
      </c>
      <c r="L11" s="367"/>
      <c r="M11" s="370"/>
      <c r="N11" s="387"/>
      <c r="O11" s="388"/>
      <c r="P11" s="388"/>
      <c r="Q11" s="388"/>
      <c r="R11" s="75"/>
    </row>
    <row r="12" spans="1:18" ht="21">
      <c r="A12" s="338">
        <v>3</v>
      </c>
      <c r="B12" s="339" t="s">
        <v>414</v>
      </c>
      <c r="C12" s="371">
        <v>18</v>
      </c>
      <c r="D12" s="372">
        <v>151</v>
      </c>
      <c r="E12" s="371" t="s">
        <v>412</v>
      </c>
      <c r="F12" s="373">
        <f t="shared" si="1"/>
        <v>1</v>
      </c>
      <c r="G12" s="374">
        <v>1294000</v>
      </c>
      <c r="H12" s="372">
        <v>1</v>
      </c>
      <c r="I12" s="372">
        <v>1294000</v>
      </c>
      <c r="J12" s="372"/>
      <c r="K12" s="372"/>
      <c r="L12" s="372"/>
      <c r="M12" s="375"/>
      <c r="N12" s="389"/>
      <c r="O12" s="390"/>
      <c r="P12" s="390"/>
      <c r="Q12" s="390"/>
      <c r="R12" s="340"/>
    </row>
    <row r="13" spans="1:18" ht="21">
      <c r="A13" s="331">
        <v>4</v>
      </c>
      <c r="B13" s="332" t="s">
        <v>415</v>
      </c>
      <c r="C13" s="366">
        <v>11</v>
      </c>
      <c r="D13" s="367">
        <v>90</v>
      </c>
      <c r="E13" s="368" t="s">
        <v>412</v>
      </c>
      <c r="F13" s="363">
        <f t="shared" si="1"/>
        <v>1</v>
      </c>
      <c r="G13" s="369">
        <v>1294000</v>
      </c>
      <c r="H13" s="367"/>
      <c r="I13" s="367"/>
      <c r="J13" s="367"/>
      <c r="K13" s="367"/>
      <c r="L13" s="367">
        <v>1</v>
      </c>
      <c r="M13" s="370">
        <f>+G13</f>
        <v>1294000</v>
      </c>
      <c r="N13" s="387"/>
      <c r="O13" s="388"/>
      <c r="P13" s="388"/>
      <c r="Q13" s="388"/>
      <c r="R13" s="75"/>
    </row>
    <row r="14" spans="1:18" ht="21">
      <c r="A14" s="331">
        <v>5</v>
      </c>
      <c r="B14" s="332" t="s">
        <v>416</v>
      </c>
      <c r="C14" s="366">
        <v>26</v>
      </c>
      <c r="D14" s="367">
        <v>225</v>
      </c>
      <c r="E14" s="368" t="s">
        <v>412</v>
      </c>
      <c r="F14" s="363">
        <f t="shared" si="1"/>
        <v>1</v>
      </c>
      <c r="G14" s="369">
        <v>1294000</v>
      </c>
      <c r="H14" s="367"/>
      <c r="I14" s="367"/>
      <c r="J14" s="367">
        <v>1</v>
      </c>
      <c r="K14" s="367">
        <f>+G14</f>
        <v>1294000</v>
      </c>
      <c r="L14" s="367"/>
      <c r="M14" s="370"/>
      <c r="N14" s="387"/>
      <c r="O14" s="388"/>
      <c r="P14" s="388"/>
      <c r="Q14" s="388"/>
      <c r="R14" s="75"/>
    </row>
    <row r="15" spans="1:18" ht="21">
      <c r="A15" s="331">
        <v>6</v>
      </c>
      <c r="B15" s="332" t="s">
        <v>417</v>
      </c>
      <c r="C15" s="366">
        <v>10</v>
      </c>
      <c r="D15" s="367">
        <v>82</v>
      </c>
      <c r="E15" s="368" t="s">
        <v>412</v>
      </c>
      <c r="F15" s="363">
        <f t="shared" si="1"/>
        <v>1</v>
      </c>
      <c r="G15" s="369">
        <v>1294000</v>
      </c>
      <c r="H15" s="367"/>
      <c r="I15" s="367"/>
      <c r="J15" s="367"/>
      <c r="K15" s="367"/>
      <c r="L15" s="367">
        <v>1</v>
      </c>
      <c r="M15" s="370">
        <f>+G15</f>
        <v>1294000</v>
      </c>
      <c r="N15" s="387"/>
      <c r="O15" s="388"/>
      <c r="P15" s="388"/>
      <c r="Q15" s="388"/>
      <c r="R15" s="75"/>
    </row>
    <row r="16" spans="1:18" ht="21">
      <c r="A16" s="338">
        <v>7</v>
      </c>
      <c r="B16" s="339" t="s">
        <v>418</v>
      </c>
      <c r="C16" s="371">
        <v>11</v>
      </c>
      <c r="D16" s="372">
        <v>109</v>
      </c>
      <c r="E16" s="371" t="s">
        <v>412</v>
      </c>
      <c r="F16" s="373">
        <f t="shared" si="1"/>
        <v>0</v>
      </c>
      <c r="G16" s="374">
        <v>0</v>
      </c>
      <c r="H16" s="376" t="s">
        <v>513</v>
      </c>
      <c r="I16" s="376" t="s">
        <v>514</v>
      </c>
      <c r="J16" s="372"/>
      <c r="K16" s="372"/>
      <c r="L16" s="372"/>
      <c r="M16" s="375"/>
      <c r="N16" s="389"/>
      <c r="O16" s="390"/>
      <c r="P16" s="390"/>
      <c r="Q16" s="390"/>
      <c r="R16" s="340" t="s">
        <v>508</v>
      </c>
    </row>
    <row r="17" spans="1:18" ht="21">
      <c r="A17" s="331">
        <v>8</v>
      </c>
      <c r="B17" s="332" t="s">
        <v>419</v>
      </c>
      <c r="C17" s="366">
        <v>11</v>
      </c>
      <c r="D17" s="367">
        <v>98</v>
      </c>
      <c r="E17" s="368" t="s">
        <v>412</v>
      </c>
      <c r="F17" s="363">
        <f t="shared" si="1"/>
        <v>1</v>
      </c>
      <c r="G17" s="369">
        <v>1294000</v>
      </c>
      <c r="H17" s="367"/>
      <c r="I17" s="367"/>
      <c r="J17" s="367">
        <v>1</v>
      </c>
      <c r="K17" s="367">
        <f>+G17</f>
        <v>1294000</v>
      </c>
      <c r="L17" s="367"/>
      <c r="M17" s="370"/>
      <c r="N17" s="387"/>
      <c r="O17" s="388"/>
      <c r="P17" s="388"/>
      <c r="Q17" s="388"/>
      <c r="R17" s="75"/>
    </row>
    <row r="18" spans="1:18" ht="21">
      <c r="A18" s="331">
        <v>9</v>
      </c>
      <c r="B18" s="332" t="s">
        <v>420</v>
      </c>
      <c r="C18" s="366">
        <v>8</v>
      </c>
      <c r="D18" s="367">
        <v>60</v>
      </c>
      <c r="E18" s="368" t="s">
        <v>412</v>
      </c>
      <c r="F18" s="363">
        <f t="shared" si="1"/>
        <v>1</v>
      </c>
      <c r="G18" s="369">
        <v>1294000</v>
      </c>
      <c r="H18" s="367"/>
      <c r="I18" s="367"/>
      <c r="J18" s="367">
        <v>1</v>
      </c>
      <c r="K18" s="367">
        <f>+G18</f>
        <v>1294000</v>
      </c>
      <c r="L18" s="367"/>
      <c r="M18" s="370"/>
      <c r="N18" s="387"/>
      <c r="O18" s="388"/>
      <c r="P18" s="388"/>
      <c r="Q18" s="388"/>
      <c r="R18" s="75"/>
    </row>
    <row r="19" spans="1:18" ht="21">
      <c r="A19" s="338">
        <v>10</v>
      </c>
      <c r="B19" s="339" t="s">
        <v>421</v>
      </c>
      <c r="C19" s="371">
        <v>16</v>
      </c>
      <c r="D19" s="372">
        <v>143</v>
      </c>
      <c r="E19" s="371" t="s">
        <v>412</v>
      </c>
      <c r="F19" s="373">
        <f t="shared" si="1"/>
        <v>1</v>
      </c>
      <c r="G19" s="374">
        <v>1294000</v>
      </c>
      <c r="H19" s="372">
        <v>1</v>
      </c>
      <c r="I19" s="372">
        <v>1294000</v>
      </c>
      <c r="J19" s="372"/>
      <c r="K19" s="372"/>
      <c r="L19" s="372"/>
      <c r="M19" s="375"/>
      <c r="N19" s="389"/>
      <c r="O19" s="390"/>
      <c r="P19" s="390"/>
      <c r="Q19" s="390"/>
      <c r="R19" s="340"/>
    </row>
    <row r="20" spans="1:18" ht="21">
      <c r="A20" s="331">
        <v>11</v>
      </c>
      <c r="B20" s="332" t="s">
        <v>422</v>
      </c>
      <c r="C20" s="366">
        <v>8</v>
      </c>
      <c r="D20" s="367">
        <v>79</v>
      </c>
      <c r="E20" s="368" t="s">
        <v>412</v>
      </c>
      <c r="F20" s="363">
        <f t="shared" si="1"/>
        <v>1</v>
      </c>
      <c r="G20" s="369">
        <v>1294000</v>
      </c>
      <c r="H20" s="367"/>
      <c r="I20" s="367"/>
      <c r="J20" s="367"/>
      <c r="K20" s="367"/>
      <c r="L20" s="367">
        <v>1</v>
      </c>
      <c r="M20" s="370">
        <f>+G20</f>
        <v>1294000</v>
      </c>
      <c r="N20" s="387"/>
      <c r="O20" s="388"/>
      <c r="P20" s="388"/>
      <c r="Q20" s="388"/>
      <c r="R20" s="75"/>
    </row>
    <row r="21" spans="1:18" ht="21">
      <c r="A21" s="331">
        <v>12</v>
      </c>
      <c r="B21" s="332" t="s">
        <v>423</v>
      </c>
      <c r="C21" s="366">
        <v>25</v>
      </c>
      <c r="D21" s="367">
        <v>211</v>
      </c>
      <c r="E21" s="368" t="s">
        <v>412</v>
      </c>
      <c r="F21" s="363">
        <f t="shared" si="1"/>
        <v>1</v>
      </c>
      <c r="G21" s="369">
        <v>1294000</v>
      </c>
      <c r="H21" s="367">
        <f>+H19</f>
        <v>1</v>
      </c>
      <c r="I21" s="370">
        <f>+I19</f>
        <v>1294000</v>
      </c>
      <c r="J21" s="367"/>
      <c r="K21" s="367"/>
      <c r="L21" s="377" t="s">
        <v>513</v>
      </c>
      <c r="M21" s="377" t="s">
        <v>514</v>
      </c>
      <c r="N21" s="387"/>
      <c r="O21" s="388"/>
      <c r="P21" s="388"/>
      <c r="Q21" s="388"/>
      <c r="R21" s="75" t="s">
        <v>511</v>
      </c>
    </row>
    <row r="22" spans="1:18" ht="21">
      <c r="A22" s="331">
        <v>13</v>
      </c>
      <c r="B22" s="332" t="s">
        <v>424</v>
      </c>
      <c r="C22" s="366">
        <v>18</v>
      </c>
      <c r="D22" s="367">
        <v>144</v>
      </c>
      <c r="E22" s="368" t="s">
        <v>412</v>
      </c>
      <c r="F22" s="363">
        <f t="shared" si="1"/>
        <v>1</v>
      </c>
      <c r="G22" s="369">
        <v>1294000</v>
      </c>
      <c r="H22" s="367"/>
      <c r="I22" s="367"/>
      <c r="J22" s="367">
        <v>1</v>
      </c>
      <c r="K22" s="367">
        <f>+G22</f>
        <v>1294000</v>
      </c>
      <c r="L22" s="367"/>
      <c r="M22" s="370"/>
      <c r="N22" s="387"/>
      <c r="O22" s="388"/>
      <c r="P22" s="388"/>
      <c r="Q22" s="388"/>
      <c r="R22" s="75"/>
    </row>
    <row r="23" spans="1:18" ht="21">
      <c r="A23" s="338">
        <v>14</v>
      </c>
      <c r="B23" s="339" t="s">
        <v>425</v>
      </c>
      <c r="C23" s="371">
        <v>10</v>
      </c>
      <c r="D23" s="372">
        <v>100</v>
      </c>
      <c r="E23" s="371" t="s">
        <v>412</v>
      </c>
      <c r="F23" s="373">
        <f t="shared" si="1"/>
        <v>1</v>
      </c>
      <c r="G23" s="374">
        <v>1294000</v>
      </c>
      <c r="H23" s="372">
        <v>1</v>
      </c>
      <c r="I23" s="372">
        <v>1294000</v>
      </c>
      <c r="J23" s="372"/>
      <c r="K23" s="372"/>
      <c r="L23" s="372"/>
      <c r="M23" s="375"/>
      <c r="N23" s="389"/>
      <c r="O23" s="390"/>
      <c r="P23" s="390"/>
      <c r="Q23" s="390"/>
      <c r="R23" s="340"/>
    </row>
    <row r="24" spans="1:18" ht="21">
      <c r="A24" s="331">
        <v>15</v>
      </c>
      <c r="B24" s="332" t="s">
        <v>426</v>
      </c>
      <c r="C24" s="366">
        <v>7</v>
      </c>
      <c r="D24" s="367">
        <v>44</v>
      </c>
      <c r="E24" s="368" t="s">
        <v>412</v>
      </c>
      <c r="F24" s="363">
        <f t="shared" si="1"/>
        <v>1</v>
      </c>
      <c r="G24" s="369">
        <v>1294000</v>
      </c>
      <c r="H24" s="367"/>
      <c r="I24" s="367"/>
      <c r="J24" s="367"/>
      <c r="K24" s="367"/>
      <c r="L24" s="367">
        <v>1</v>
      </c>
      <c r="M24" s="370">
        <f>+G24</f>
        <v>1294000</v>
      </c>
      <c r="N24" s="387"/>
      <c r="O24" s="388"/>
      <c r="P24" s="388"/>
      <c r="Q24" s="388"/>
      <c r="R24" s="75"/>
    </row>
    <row r="25" spans="1:18" ht="21">
      <c r="A25" s="331">
        <v>16</v>
      </c>
      <c r="B25" s="332" t="s">
        <v>427</v>
      </c>
      <c r="C25" s="366">
        <v>9</v>
      </c>
      <c r="D25" s="367">
        <v>69</v>
      </c>
      <c r="E25" s="368" t="s">
        <v>412</v>
      </c>
      <c r="F25" s="363">
        <f t="shared" si="1"/>
        <v>1</v>
      </c>
      <c r="G25" s="369">
        <v>1294000</v>
      </c>
      <c r="H25" s="367"/>
      <c r="I25" s="367"/>
      <c r="J25" s="367"/>
      <c r="K25" s="367"/>
      <c r="L25" s="367">
        <v>1</v>
      </c>
      <c r="M25" s="370">
        <f>+G25</f>
        <v>1294000</v>
      </c>
      <c r="N25" s="387"/>
      <c r="O25" s="388"/>
      <c r="P25" s="388"/>
      <c r="Q25" s="388"/>
      <c r="R25" s="75"/>
    </row>
    <row r="26" spans="1:18" ht="21">
      <c r="A26" s="331">
        <v>17</v>
      </c>
      <c r="B26" s="332" t="s">
        <v>428</v>
      </c>
      <c r="C26" s="366">
        <v>4</v>
      </c>
      <c r="D26" s="367">
        <v>46</v>
      </c>
      <c r="E26" s="368" t="s">
        <v>412</v>
      </c>
      <c r="F26" s="363">
        <f t="shared" si="1"/>
        <v>1</v>
      </c>
      <c r="G26" s="369">
        <v>1294000</v>
      </c>
      <c r="H26" s="367"/>
      <c r="I26" s="367"/>
      <c r="J26" s="367">
        <v>1</v>
      </c>
      <c r="K26" s="367">
        <f>+G26</f>
        <v>1294000</v>
      </c>
      <c r="L26" s="367"/>
      <c r="M26" s="370"/>
      <c r="N26" s="387"/>
      <c r="O26" s="388"/>
      <c r="P26" s="388"/>
      <c r="Q26" s="388"/>
      <c r="R26" s="75"/>
    </row>
    <row r="27" spans="1:18" ht="21">
      <c r="A27" s="338">
        <v>18</v>
      </c>
      <c r="B27" s="339" t="s">
        <v>429</v>
      </c>
      <c r="C27" s="371">
        <v>7</v>
      </c>
      <c r="D27" s="372">
        <v>117</v>
      </c>
      <c r="E27" s="371" t="s">
        <v>412</v>
      </c>
      <c r="F27" s="373">
        <f t="shared" si="1"/>
        <v>0</v>
      </c>
      <c r="G27" s="374">
        <v>0</v>
      </c>
      <c r="H27" s="376" t="s">
        <v>513</v>
      </c>
      <c r="I27" s="376" t="s">
        <v>514</v>
      </c>
      <c r="J27" s="372"/>
      <c r="K27" s="372"/>
      <c r="L27" s="372"/>
      <c r="M27" s="375"/>
      <c r="N27" s="389"/>
      <c r="O27" s="390"/>
      <c r="P27" s="390"/>
      <c r="Q27" s="390"/>
      <c r="R27" s="340" t="s">
        <v>509</v>
      </c>
    </row>
    <row r="28" spans="1:18" ht="21">
      <c r="A28" s="331">
        <v>19</v>
      </c>
      <c r="B28" s="332" t="s">
        <v>430</v>
      </c>
      <c r="C28" s="366">
        <v>12</v>
      </c>
      <c r="D28" s="367">
        <v>104</v>
      </c>
      <c r="E28" s="368" t="s">
        <v>412</v>
      </c>
      <c r="F28" s="363">
        <f t="shared" si="1"/>
        <v>1</v>
      </c>
      <c r="G28" s="369">
        <v>1294000</v>
      </c>
      <c r="H28" s="367"/>
      <c r="I28" s="367"/>
      <c r="J28" s="367">
        <v>1</v>
      </c>
      <c r="K28" s="367">
        <f>+G28</f>
        <v>1294000</v>
      </c>
      <c r="L28" s="367"/>
      <c r="M28" s="370"/>
      <c r="N28" s="387"/>
      <c r="O28" s="388"/>
      <c r="P28" s="388"/>
      <c r="Q28" s="388"/>
      <c r="R28" s="75"/>
    </row>
    <row r="29" spans="1:18" ht="21">
      <c r="A29" s="331">
        <v>20</v>
      </c>
      <c r="B29" s="332" t="s">
        <v>431</v>
      </c>
      <c r="C29" s="366">
        <v>32</v>
      </c>
      <c r="D29" s="367">
        <v>334</v>
      </c>
      <c r="E29" s="368" t="s">
        <v>412</v>
      </c>
      <c r="F29" s="363">
        <f t="shared" si="1"/>
        <v>1</v>
      </c>
      <c r="G29" s="369">
        <v>1294000</v>
      </c>
      <c r="H29" s="367">
        <f>+H30</f>
        <v>1</v>
      </c>
      <c r="I29" s="383">
        <f>+I30</f>
        <v>1294000</v>
      </c>
      <c r="J29" s="367"/>
      <c r="K29" s="367"/>
      <c r="L29" s="377" t="s">
        <v>513</v>
      </c>
      <c r="M29" s="377" t="s">
        <v>514</v>
      </c>
      <c r="N29" s="387"/>
      <c r="O29" s="388"/>
      <c r="P29" s="388"/>
      <c r="Q29" s="388"/>
      <c r="R29" s="75" t="s">
        <v>512</v>
      </c>
    </row>
    <row r="30" spans="1:18" ht="21">
      <c r="A30" s="338">
        <v>21</v>
      </c>
      <c r="B30" s="339" t="s">
        <v>432</v>
      </c>
      <c r="C30" s="371">
        <v>23</v>
      </c>
      <c r="D30" s="372">
        <v>185</v>
      </c>
      <c r="E30" s="371" t="s">
        <v>412</v>
      </c>
      <c r="F30" s="373">
        <f t="shared" si="1"/>
        <v>1</v>
      </c>
      <c r="G30" s="374">
        <v>1294000</v>
      </c>
      <c r="H30" s="372">
        <v>1</v>
      </c>
      <c r="I30" s="372">
        <v>1294000</v>
      </c>
      <c r="J30" s="372"/>
      <c r="K30" s="372"/>
      <c r="L30" s="372"/>
      <c r="M30" s="375"/>
      <c r="N30" s="389"/>
      <c r="O30" s="390"/>
      <c r="P30" s="390"/>
      <c r="Q30" s="390"/>
      <c r="R30" s="340"/>
    </row>
    <row r="31" spans="1:18" ht="21">
      <c r="A31" s="331">
        <v>22</v>
      </c>
      <c r="B31" s="332" t="s">
        <v>433</v>
      </c>
      <c r="C31" s="366">
        <v>15</v>
      </c>
      <c r="D31" s="367">
        <v>143</v>
      </c>
      <c r="E31" s="368" t="s">
        <v>412</v>
      </c>
      <c r="F31" s="363">
        <f t="shared" si="1"/>
        <v>1</v>
      </c>
      <c r="G31" s="369">
        <v>1294000</v>
      </c>
      <c r="H31" s="367"/>
      <c r="I31" s="367"/>
      <c r="J31" s="367">
        <v>1</v>
      </c>
      <c r="K31" s="367">
        <f>+G31</f>
        <v>1294000</v>
      </c>
      <c r="L31" s="367"/>
      <c r="M31" s="370"/>
      <c r="N31" s="387"/>
      <c r="O31" s="388"/>
      <c r="P31" s="388"/>
      <c r="Q31" s="388"/>
      <c r="R31" s="75"/>
    </row>
    <row r="32" spans="1:18" ht="21">
      <c r="A32" s="331">
        <v>23</v>
      </c>
      <c r="B32" s="332" t="s">
        <v>434</v>
      </c>
      <c r="C32" s="366">
        <v>6</v>
      </c>
      <c r="D32" s="367">
        <v>46</v>
      </c>
      <c r="E32" s="368" t="s">
        <v>412</v>
      </c>
      <c r="F32" s="363">
        <f t="shared" si="1"/>
        <v>1</v>
      </c>
      <c r="G32" s="369">
        <v>1294000</v>
      </c>
      <c r="H32" s="367"/>
      <c r="I32" s="367"/>
      <c r="J32" s="367">
        <v>1</v>
      </c>
      <c r="K32" s="367">
        <f>+G32</f>
        <v>1294000</v>
      </c>
      <c r="L32" s="367"/>
      <c r="M32" s="370"/>
      <c r="N32" s="387"/>
      <c r="O32" s="388"/>
      <c r="P32" s="388"/>
      <c r="Q32" s="388"/>
      <c r="R32" s="75"/>
    </row>
    <row r="33" spans="1:18" ht="21">
      <c r="A33" s="331">
        <v>24</v>
      </c>
      <c r="B33" s="332" t="s">
        <v>435</v>
      </c>
      <c r="C33" s="366">
        <v>13</v>
      </c>
      <c r="D33" s="367">
        <v>89</v>
      </c>
      <c r="E33" s="368" t="s">
        <v>412</v>
      </c>
      <c r="F33" s="363">
        <f t="shared" si="1"/>
        <v>1</v>
      </c>
      <c r="G33" s="369">
        <v>1294000</v>
      </c>
      <c r="H33" s="367"/>
      <c r="I33" s="367"/>
      <c r="J33" s="367">
        <v>1</v>
      </c>
      <c r="K33" s="367">
        <f>+G33</f>
        <v>1294000</v>
      </c>
      <c r="L33" s="367"/>
      <c r="M33" s="370"/>
      <c r="N33" s="387"/>
      <c r="O33" s="388"/>
      <c r="P33" s="388"/>
      <c r="Q33" s="388"/>
      <c r="R33" s="75"/>
    </row>
    <row r="34" spans="1:18" ht="21">
      <c r="A34" s="331">
        <v>25</v>
      </c>
      <c r="B34" s="332" t="s">
        <v>436</v>
      </c>
      <c r="C34" s="366">
        <v>15</v>
      </c>
      <c r="D34" s="367">
        <v>100</v>
      </c>
      <c r="E34" s="368" t="s">
        <v>412</v>
      </c>
      <c r="F34" s="363">
        <f t="shared" si="1"/>
        <v>1</v>
      </c>
      <c r="G34" s="369">
        <v>1294000</v>
      </c>
      <c r="H34" s="367"/>
      <c r="I34" s="367"/>
      <c r="J34" s="367">
        <v>1</v>
      </c>
      <c r="K34" s="367">
        <f>+G34</f>
        <v>1294000</v>
      </c>
      <c r="L34" s="367"/>
      <c r="M34" s="370"/>
      <c r="N34" s="387"/>
      <c r="O34" s="388"/>
      <c r="P34" s="388"/>
      <c r="Q34" s="388"/>
      <c r="R34" s="75"/>
    </row>
    <row r="35" spans="1:18" ht="21">
      <c r="A35" s="338">
        <v>26</v>
      </c>
      <c r="B35" s="339" t="s">
        <v>437</v>
      </c>
      <c r="C35" s="371">
        <v>8</v>
      </c>
      <c r="D35" s="372">
        <v>60</v>
      </c>
      <c r="E35" s="371" t="s">
        <v>412</v>
      </c>
      <c r="F35" s="373">
        <f t="shared" si="1"/>
        <v>1</v>
      </c>
      <c r="G35" s="374">
        <v>1294000</v>
      </c>
      <c r="H35" s="372">
        <v>1</v>
      </c>
      <c r="I35" s="372">
        <v>1294000</v>
      </c>
      <c r="J35" s="372"/>
      <c r="K35" s="372"/>
      <c r="L35" s="372"/>
      <c r="M35" s="375"/>
      <c r="N35" s="389"/>
      <c r="O35" s="390"/>
      <c r="P35" s="390"/>
      <c r="Q35" s="390"/>
      <c r="R35" s="340"/>
    </row>
    <row r="36" spans="1:18" ht="21">
      <c r="A36" s="338">
        <v>27</v>
      </c>
      <c r="B36" s="339" t="s">
        <v>438</v>
      </c>
      <c r="C36" s="371">
        <v>23</v>
      </c>
      <c r="D36" s="372">
        <v>209</v>
      </c>
      <c r="E36" s="371" t="s">
        <v>412</v>
      </c>
      <c r="F36" s="373">
        <f t="shared" si="1"/>
        <v>1</v>
      </c>
      <c r="G36" s="374">
        <v>1294000</v>
      </c>
      <c r="H36" s="372">
        <v>1</v>
      </c>
      <c r="I36" s="372">
        <v>1294000</v>
      </c>
      <c r="J36" s="372"/>
      <c r="K36" s="372"/>
      <c r="L36" s="372"/>
      <c r="M36" s="375"/>
      <c r="N36" s="389"/>
      <c r="O36" s="390"/>
      <c r="P36" s="390"/>
      <c r="Q36" s="390"/>
      <c r="R36" s="340"/>
    </row>
    <row r="37" spans="1:18" ht="21">
      <c r="A37" s="338">
        <v>28</v>
      </c>
      <c r="B37" s="339" t="s">
        <v>439</v>
      </c>
      <c r="C37" s="371">
        <v>7</v>
      </c>
      <c r="D37" s="372">
        <v>65</v>
      </c>
      <c r="E37" s="371" t="s">
        <v>412</v>
      </c>
      <c r="F37" s="373">
        <f t="shared" si="1"/>
        <v>1</v>
      </c>
      <c r="G37" s="374">
        <v>1294000</v>
      </c>
      <c r="H37" s="372">
        <v>1</v>
      </c>
      <c r="I37" s="372">
        <v>1294000</v>
      </c>
      <c r="J37" s="372"/>
      <c r="K37" s="372"/>
      <c r="L37" s="372"/>
      <c r="M37" s="375"/>
      <c r="N37" s="389"/>
      <c r="O37" s="390"/>
      <c r="P37" s="390"/>
      <c r="Q37" s="390"/>
      <c r="R37" s="340"/>
    </row>
    <row r="38" spans="1:18" ht="21">
      <c r="A38" s="331">
        <v>29</v>
      </c>
      <c r="B38" s="332" t="s">
        <v>440</v>
      </c>
      <c r="C38" s="366">
        <v>8</v>
      </c>
      <c r="D38" s="367">
        <v>61</v>
      </c>
      <c r="E38" s="368" t="s">
        <v>412</v>
      </c>
      <c r="F38" s="363">
        <f t="shared" si="1"/>
        <v>1</v>
      </c>
      <c r="G38" s="369">
        <v>1294000</v>
      </c>
      <c r="H38" s="367">
        <v>0</v>
      </c>
      <c r="I38" s="367"/>
      <c r="J38" s="367"/>
      <c r="K38" s="367"/>
      <c r="L38" s="367">
        <v>1</v>
      </c>
      <c r="M38" s="370">
        <f>+G38</f>
        <v>1294000</v>
      </c>
      <c r="N38" s="387"/>
      <c r="O38" s="388"/>
      <c r="P38" s="388"/>
      <c r="Q38" s="388"/>
      <c r="R38" s="75"/>
    </row>
    <row r="39" spans="1:18" ht="21">
      <c r="A39" s="338">
        <v>30</v>
      </c>
      <c r="B39" s="339" t="s">
        <v>441</v>
      </c>
      <c r="C39" s="371">
        <v>7</v>
      </c>
      <c r="D39" s="372">
        <v>70</v>
      </c>
      <c r="E39" s="371" t="s">
        <v>412</v>
      </c>
      <c r="F39" s="373">
        <f t="shared" si="1"/>
        <v>1</v>
      </c>
      <c r="G39" s="374">
        <v>1294000</v>
      </c>
      <c r="H39" s="372">
        <v>1</v>
      </c>
      <c r="I39" s="372">
        <v>1294000</v>
      </c>
      <c r="J39" s="372"/>
      <c r="K39" s="372"/>
      <c r="L39" s="372"/>
      <c r="M39" s="375"/>
      <c r="N39" s="389"/>
      <c r="O39" s="390"/>
      <c r="P39" s="390"/>
      <c r="Q39" s="390"/>
      <c r="R39" s="340"/>
    </row>
    <row r="40" spans="1:18" ht="21">
      <c r="A40" s="338">
        <v>31</v>
      </c>
      <c r="B40" s="339" t="s">
        <v>442</v>
      </c>
      <c r="C40" s="371">
        <v>12</v>
      </c>
      <c r="D40" s="372">
        <v>114</v>
      </c>
      <c r="E40" s="371" t="s">
        <v>412</v>
      </c>
      <c r="F40" s="373">
        <f t="shared" si="1"/>
        <v>1</v>
      </c>
      <c r="G40" s="374">
        <v>1294000</v>
      </c>
      <c r="H40" s="372">
        <v>1</v>
      </c>
      <c r="I40" s="372">
        <v>1294000</v>
      </c>
      <c r="J40" s="372"/>
      <c r="K40" s="372"/>
      <c r="L40" s="372"/>
      <c r="M40" s="375"/>
      <c r="N40" s="389"/>
      <c r="O40" s="390"/>
      <c r="P40" s="390"/>
      <c r="Q40" s="390"/>
      <c r="R40" s="340"/>
    </row>
    <row r="41" spans="1:18" ht="21">
      <c r="A41" s="338">
        <v>32</v>
      </c>
      <c r="B41" s="339" t="s">
        <v>443</v>
      </c>
      <c r="C41" s="371">
        <v>16</v>
      </c>
      <c r="D41" s="372">
        <v>158</v>
      </c>
      <c r="E41" s="371" t="s">
        <v>412</v>
      </c>
      <c r="F41" s="373">
        <f t="shared" si="1"/>
        <v>1</v>
      </c>
      <c r="G41" s="374">
        <v>1294000</v>
      </c>
      <c r="H41" s="372">
        <v>1</v>
      </c>
      <c r="I41" s="372">
        <v>1294000</v>
      </c>
      <c r="J41" s="372"/>
      <c r="K41" s="372"/>
      <c r="L41" s="372"/>
      <c r="M41" s="375"/>
      <c r="N41" s="389"/>
      <c r="O41" s="390"/>
      <c r="P41" s="390"/>
      <c r="Q41" s="390"/>
      <c r="R41" s="340"/>
    </row>
    <row r="42" spans="1:18" ht="21">
      <c r="A42" s="331">
        <v>33</v>
      </c>
      <c r="B42" s="332" t="s">
        <v>444</v>
      </c>
      <c r="C42" s="366">
        <v>9</v>
      </c>
      <c r="D42" s="367">
        <v>72</v>
      </c>
      <c r="E42" s="368" t="s">
        <v>412</v>
      </c>
      <c r="F42" s="363">
        <f t="shared" si="1"/>
        <v>1</v>
      </c>
      <c r="G42" s="369">
        <v>1294000</v>
      </c>
      <c r="H42" s="367"/>
      <c r="I42" s="367"/>
      <c r="J42" s="367"/>
      <c r="K42" s="367"/>
      <c r="L42" s="367">
        <v>1</v>
      </c>
      <c r="M42" s="370">
        <f>+G42</f>
        <v>1294000</v>
      </c>
      <c r="N42" s="387"/>
      <c r="O42" s="388"/>
      <c r="P42" s="388"/>
      <c r="Q42" s="388"/>
      <c r="R42" s="75"/>
    </row>
    <row r="43" spans="1:18" ht="21">
      <c r="A43" s="331">
        <v>34</v>
      </c>
      <c r="B43" s="332" t="s">
        <v>445</v>
      </c>
      <c r="C43" s="366">
        <v>8</v>
      </c>
      <c r="D43" s="367">
        <v>52</v>
      </c>
      <c r="E43" s="368" t="s">
        <v>412</v>
      </c>
      <c r="F43" s="363">
        <f t="shared" si="1"/>
        <v>1</v>
      </c>
      <c r="G43" s="369">
        <v>1294000</v>
      </c>
      <c r="H43" s="367"/>
      <c r="I43" s="367"/>
      <c r="J43" s="367">
        <v>1</v>
      </c>
      <c r="K43" s="367">
        <f>+G43</f>
        <v>1294000</v>
      </c>
      <c r="L43" s="367"/>
      <c r="M43" s="370"/>
      <c r="N43" s="387"/>
      <c r="O43" s="388"/>
      <c r="P43" s="388"/>
      <c r="Q43" s="388"/>
      <c r="R43" s="75"/>
    </row>
    <row r="44" spans="1:18" ht="21">
      <c r="A44" s="331">
        <v>35</v>
      </c>
      <c r="B44" s="332" t="s">
        <v>446</v>
      </c>
      <c r="C44" s="366">
        <v>11</v>
      </c>
      <c r="D44" s="367">
        <v>74</v>
      </c>
      <c r="E44" s="368" t="s">
        <v>412</v>
      </c>
      <c r="F44" s="363">
        <f t="shared" si="1"/>
        <v>1</v>
      </c>
      <c r="G44" s="369">
        <v>1294000</v>
      </c>
      <c r="H44" s="367"/>
      <c r="I44" s="367"/>
      <c r="J44" s="367">
        <v>1</v>
      </c>
      <c r="K44" s="367">
        <f>+G44</f>
        <v>1294000</v>
      </c>
      <c r="L44" s="367"/>
      <c r="M44" s="370"/>
      <c r="N44" s="387"/>
      <c r="O44" s="388"/>
      <c r="P44" s="388"/>
      <c r="Q44" s="388"/>
      <c r="R44" s="75"/>
    </row>
    <row r="45" spans="1:18" ht="21">
      <c r="A45" s="338">
        <v>36</v>
      </c>
      <c r="B45" s="339" t="s">
        <v>447</v>
      </c>
      <c r="C45" s="371">
        <v>12</v>
      </c>
      <c r="D45" s="372">
        <v>102</v>
      </c>
      <c r="E45" s="371" t="s">
        <v>412</v>
      </c>
      <c r="F45" s="373">
        <f t="shared" si="1"/>
        <v>1</v>
      </c>
      <c r="G45" s="374">
        <v>1294000</v>
      </c>
      <c r="H45" s="372">
        <v>1</v>
      </c>
      <c r="I45" s="372">
        <v>1294000</v>
      </c>
      <c r="J45" s="372"/>
      <c r="K45" s="372"/>
      <c r="L45" s="372"/>
      <c r="M45" s="375"/>
      <c r="N45" s="389"/>
      <c r="O45" s="390"/>
      <c r="P45" s="390"/>
      <c r="Q45" s="390"/>
      <c r="R45" s="340"/>
    </row>
    <row r="46" spans="1:18" ht="21">
      <c r="A46" s="331">
        <v>37</v>
      </c>
      <c r="B46" s="332" t="s">
        <v>448</v>
      </c>
      <c r="C46" s="366">
        <v>9</v>
      </c>
      <c r="D46" s="367">
        <v>103</v>
      </c>
      <c r="E46" s="368" t="s">
        <v>412</v>
      </c>
      <c r="F46" s="363">
        <f t="shared" si="1"/>
        <v>1</v>
      </c>
      <c r="G46" s="369">
        <v>1294000</v>
      </c>
      <c r="H46" s="367"/>
      <c r="I46" s="367"/>
      <c r="J46" s="367"/>
      <c r="K46" s="367"/>
      <c r="L46" s="367">
        <v>1</v>
      </c>
      <c r="M46" s="370">
        <f>+G46</f>
        <v>1294000</v>
      </c>
      <c r="N46" s="387"/>
      <c r="O46" s="388"/>
      <c r="P46" s="388"/>
      <c r="Q46" s="388"/>
      <c r="R46" s="75"/>
    </row>
    <row r="47" spans="1:18" ht="21">
      <c r="A47" s="331">
        <v>38</v>
      </c>
      <c r="B47" s="332" t="s">
        <v>449</v>
      </c>
      <c r="C47" s="366">
        <v>8</v>
      </c>
      <c r="D47" s="367">
        <v>85</v>
      </c>
      <c r="E47" s="368" t="s">
        <v>412</v>
      </c>
      <c r="F47" s="363">
        <f t="shared" si="1"/>
        <v>1</v>
      </c>
      <c r="G47" s="369">
        <v>1294000</v>
      </c>
      <c r="H47" s="367"/>
      <c r="I47" s="367"/>
      <c r="J47" s="367"/>
      <c r="K47" s="367"/>
      <c r="L47" s="367">
        <v>1</v>
      </c>
      <c r="M47" s="370">
        <f>+G47</f>
        <v>1294000</v>
      </c>
      <c r="N47" s="387"/>
      <c r="O47" s="388"/>
      <c r="P47" s="388"/>
      <c r="Q47" s="388"/>
      <c r="R47" s="75"/>
    </row>
    <row r="48" spans="1:18" ht="21">
      <c r="A48" s="331">
        <v>39</v>
      </c>
      <c r="B48" s="332" t="s">
        <v>450</v>
      </c>
      <c r="C48" s="366">
        <v>11</v>
      </c>
      <c r="D48" s="367">
        <v>128</v>
      </c>
      <c r="E48" s="368" t="s">
        <v>412</v>
      </c>
      <c r="F48" s="363">
        <f t="shared" si="1"/>
        <v>1</v>
      </c>
      <c r="G48" s="369">
        <v>1294000</v>
      </c>
      <c r="H48" s="367"/>
      <c r="I48" s="367"/>
      <c r="J48" s="367"/>
      <c r="K48" s="367"/>
      <c r="L48" s="367">
        <v>1</v>
      </c>
      <c r="M48" s="370">
        <f>+G48</f>
        <v>1294000</v>
      </c>
      <c r="N48" s="387"/>
      <c r="O48" s="388"/>
      <c r="P48" s="388"/>
      <c r="Q48" s="388"/>
      <c r="R48" s="75"/>
    </row>
    <row r="49" spans="1:18" ht="21">
      <c r="A49" s="338">
        <v>40</v>
      </c>
      <c r="B49" s="339" t="s">
        <v>451</v>
      </c>
      <c r="C49" s="371">
        <v>8</v>
      </c>
      <c r="D49" s="372">
        <v>84</v>
      </c>
      <c r="E49" s="371" t="s">
        <v>412</v>
      </c>
      <c r="F49" s="373">
        <f t="shared" si="1"/>
        <v>1</v>
      </c>
      <c r="G49" s="374">
        <v>1294000</v>
      </c>
      <c r="H49" s="372">
        <v>1</v>
      </c>
      <c r="I49" s="372">
        <v>1294000</v>
      </c>
      <c r="J49" s="372"/>
      <c r="K49" s="372"/>
      <c r="L49" s="372"/>
      <c r="M49" s="375"/>
      <c r="N49" s="389"/>
      <c r="O49" s="390"/>
      <c r="P49" s="390"/>
      <c r="Q49" s="390"/>
      <c r="R49" s="340"/>
    </row>
    <row r="50" spans="1:18" ht="21">
      <c r="A50" s="331">
        <v>41</v>
      </c>
      <c r="B50" s="332" t="s">
        <v>452</v>
      </c>
      <c r="C50" s="366">
        <v>7</v>
      </c>
      <c r="D50" s="367">
        <v>50</v>
      </c>
      <c r="E50" s="368" t="s">
        <v>412</v>
      </c>
      <c r="F50" s="363">
        <f t="shared" si="1"/>
        <v>1</v>
      </c>
      <c r="G50" s="369">
        <v>1294000</v>
      </c>
      <c r="H50" s="367"/>
      <c r="I50" s="367"/>
      <c r="J50" s="367"/>
      <c r="K50" s="367"/>
      <c r="L50" s="367">
        <v>1</v>
      </c>
      <c r="M50" s="370">
        <f>+G50</f>
        <v>1294000</v>
      </c>
      <c r="N50" s="387"/>
      <c r="O50" s="388"/>
      <c r="P50" s="388"/>
      <c r="Q50" s="388"/>
      <c r="R50" s="75"/>
    </row>
    <row r="51" spans="1:18" ht="21">
      <c r="A51" s="331">
        <v>42</v>
      </c>
      <c r="B51" s="332" t="s">
        <v>453</v>
      </c>
      <c r="C51" s="366">
        <v>3</v>
      </c>
      <c r="D51" s="367">
        <v>19</v>
      </c>
      <c r="E51" s="368" t="s">
        <v>412</v>
      </c>
      <c r="F51" s="363">
        <f t="shared" si="1"/>
        <v>1</v>
      </c>
      <c r="G51" s="369">
        <v>1294000</v>
      </c>
      <c r="H51" s="367"/>
      <c r="I51" s="367"/>
      <c r="J51" s="367">
        <v>1</v>
      </c>
      <c r="K51" s="367">
        <f>+G51</f>
        <v>1294000</v>
      </c>
      <c r="L51" s="367"/>
      <c r="M51" s="370"/>
      <c r="N51" s="387"/>
      <c r="O51" s="388"/>
      <c r="P51" s="388"/>
      <c r="Q51" s="388"/>
      <c r="R51" s="75"/>
    </row>
    <row r="52" spans="1:18" ht="21">
      <c r="A52" s="331">
        <v>43</v>
      </c>
      <c r="B52" s="332" t="s">
        <v>454</v>
      </c>
      <c r="C52" s="366">
        <v>13</v>
      </c>
      <c r="D52" s="367">
        <v>143</v>
      </c>
      <c r="E52" s="368" t="s">
        <v>412</v>
      </c>
      <c r="F52" s="363">
        <f t="shared" si="1"/>
        <v>1</v>
      </c>
      <c r="G52" s="369">
        <v>1294000</v>
      </c>
      <c r="H52" s="367"/>
      <c r="I52" s="367"/>
      <c r="J52" s="367">
        <v>1</v>
      </c>
      <c r="K52" s="367">
        <f>+G52</f>
        <v>1294000</v>
      </c>
      <c r="L52" s="367"/>
      <c r="M52" s="370"/>
      <c r="N52" s="387"/>
      <c r="O52" s="388"/>
      <c r="P52" s="388"/>
      <c r="Q52" s="388"/>
      <c r="R52" s="75"/>
    </row>
    <row r="53" spans="1:18" ht="21">
      <c r="A53" s="331">
        <v>44</v>
      </c>
      <c r="B53" s="332" t="s">
        <v>455</v>
      </c>
      <c r="C53" s="366">
        <v>7</v>
      </c>
      <c r="D53" s="367">
        <v>55</v>
      </c>
      <c r="E53" s="368" t="s">
        <v>412</v>
      </c>
      <c r="F53" s="363">
        <f t="shared" si="1"/>
        <v>1</v>
      </c>
      <c r="G53" s="369">
        <v>1294000</v>
      </c>
      <c r="H53" s="367"/>
      <c r="I53" s="367"/>
      <c r="J53" s="367"/>
      <c r="K53" s="367"/>
      <c r="L53" s="367">
        <v>1</v>
      </c>
      <c r="M53" s="370">
        <f>+G53</f>
        <v>1294000</v>
      </c>
      <c r="N53" s="387"/>
      <c r="O53" s="388"/>
      <c r="P53" s="388"/>
      <c r="Q53" s="388"/>
      <c r="R53" s="75"/>
    </row>
    <row r="54" spans="1:18" ht="21">
      <c r="A54" s="331">
        <v>45</v>
      </c>
      <c r="B54" s="332" t="s">
        <v>456</v>
      </c>
      <c r="C54" s="366">
        <v>9</v>
      </c>
      <c r="D54" s="367">
        <v>88</v>
      </c>
      <c r="E54" s="368" t="s">
        <v>412</v>
      </c>
      <c r="F54" s="363">
        <f t="shared" si="1"/>
        <v>1</v>
      </c>
      <c r="G54" s="369">
        <v>1294000</v>
      </c>
      <c r="H54" s="367"/>
      <c r="I54" s="367"/>
      <c r="J54" s="367"/>
      <c r="K54" s="367"/>
      <c r="L54" s="367">
        <v>1</v>
      </c>
      <c r="M54" s="370">
        <f aca="true" t="shared" si="2" ref="M54:M59">+G54</f>
        <v>1294000</v>
      </c>
      <c r="N54" s="387"/>
      <c r="O54" s="388"/>
      <c r="P54" s="388"/>
      <c r="Q54" s="388"/>
      <c r="R54" s="75"/>
    </row>
    <row r="55" spans="1:18" ht="21">
      <c r="A55" s="331">
        <v>46</v>
      </c>
      <c r="B55" s="332" t="s">
        <v>457</v>
      </c>
      <c r="C55" s="366">
        <v>8</v>
      </c>
      <c r="D55" s="367">
        <v>64</v>
      </c>
      <c r="E55" s="368" t="s">
        <v>412</v>
      </c>
      <c r="F55" s="363">
        <f t="shared" si="1"/>
        <v>1</v>
      </c>
      <c r="G55" s="369">
        <v>1294000</v>
      </c>
      <c r="H55" s="367"/>
      <c r="I55" s="367"/>
      <c r="J55" s="367"/>
      <c r="K55" s="367"/>
      <c r="L55" s="367">
        <v>1</v>
      </c>
      <c r="M55" s="370">
        <f t="shared" si="2"/>
        <v>1294000</v>
      </c>
      <c r="N55" s="387"/>
      <c r="O55" s="388"/>
      <c r="P55" s="388"/>
      <c r="Q55" s="388"/>
      <c r="R55" s="75"/>
    </row>
    <row r="56" spans="1:18" ht="21">
      <c r="A56" s="331">
        <v>47</v>
      </c>
      <c r="B56" s="332" t="s">
        <v>458</v>
      </c>
      <c r="C56" s="366">
        <v>20</v>
      </c>
      <c r="D56" s="367">
        <v>203</v>
      </c>
      <c r="E56" s="368" t="s">
        <v>412</v>
      </c>
      <c r="F56" s="363">
        <f t="shared" si="1"/>
        <v>1</v>
      </c>
      <c r="G56" s="369">
        <v>1294000</v>
      </c>
      <c r="H56" s="367"/>
      <c r="I56" s="367"/>
      <c r="J56" s="367"/>
      <c r="K56" s="367"/>
      <c r="L56" s="367">
        <v>1</v>
      </c>
      <c r="M56" s="370">
        <f t="shared" si="2"/>
        <v>1294000</v>
      </c>
      <c r="N56" s="387"/>
      <c r="O56" s="388"/>
      <c r="P56" s="388"/>
      <c r="Q56" s="388"/>
      <c r="R56" s="75"/>
    </row>
    <row r="57" spans="1:18" ht="21">
      <c r="A57" s="331">
        <v>48</v>
      </c>
      <c r="B57" s="332" t="s">
        <v>459</v>
      </c>
      <c r="C57" s="366">
        <v>5</v>
      </c>
      <c r="D57" s="367">
        <v>31</v>
      </c>
      <c r="E57" s="368" t="s">
        <v>412</v>
      </c>
      <c r="F57" s="363">
        <f t="shared" si="1"/>
        <v>1</v>
      </c>
      <c r="G57" s="369">
        <v>1294000</v>
      </c>
      <c r="H57" s="367"/>
      <c r="I57" s="367"/>
      <c r="J57" s="367"/>
      <c r="K57" s="367"/>
      <c r="L57" s="367">
        <v>1</v>
      </c>
      <c r="M57" s="370">
        <f t="shared" si="2"/>
        <v>1294000</v>
      </c>
      <c r="N57" s="387"/>
      <c r="O57" s="388"/>
      <c r="P57" s="388"/>
      <c r="Q57" s="388"/>
      <c r="R57" s="75"/>
    </row>
    <row r="58" spans="1:18" ht="21">
      <c r="A58" s="331">
        <v>49</v>
      </c>
      <c r="B58" s="332" t="s">
        <v>460</v>
      </c>
      <c r="C58" s="366">
        <v>8</v>
      </c>
      <c r="D58" s="367">
        <v>68</v>
      </c>
      <c r="E58" s="368" t="s">
        <v>412</v>
      </c>
      <c r="F58" s="363">
        <f t="shared" si="1"/>
        <v>1</v>
      </c>
      <c r="G58" s="369">
        <v>1294000</v>
      </c>
      <c r="H58" s="367"/>
      <c r="I58" s="367"/>
      <c r="J58" s="367"/>
      <c r="K58" s="367"/>
      <c r="L58" s="367">
        <v>1</v>
      </c>
      <c r="M58" s="370">
        <f t="shared" si="2"/>
        <v>1294000</v>
      </c>
      <c r="N58" s="387"/>
      <c r="O58" s="388"/>
      <c r="P58" s="388"/>
      <c r="Q58" s="388"/>
      <c r="R58" s="75"/>
    </row>
    <row r="59" spans="1:18" ht="21">
      <c r="A59" s="331">
        <v>50</v>
      </c>
      <c r="B59" s="332" t="s">
        <v>461</v>
      </c>
      <c r="C59" s="366">
        <v>10</v>
      </c>
      <c r="D59" s="367">
        <v>112</v>
      </c>
      <c r="E59" s="368" t="s">
        <v>412</v>
      </c>
      <c r="F59" s="363">
        <f t="shared" si="1"/>
        <v>1</v>
      </c>
      <c r="G59" s="369">
        <v>1294000</v>
      </c>
      <c r="H59" s="367"/>
      <c r="I59" s="367"/>
      <c r="J59" s="367"/>
      <c r="K59" s="367"/>
      <c r="L59" s="367">
        <v>1</v>
      </c>
      <c r="M59" s="370">
        <f t="shared" si="2"/>
        <v>1294000</v>
      </c>
      <c r="N59" s="387"/>
      <c r="O59" s="388"/>
      <c r="P59" s="388"/>
      <c r="Q59" s="388"/>
      <c r="R59" s="75"/>
    </row>
    <row r="60" spans="1:18" ht="21">
      <c r="A60" s="338">
        <v>51</v>
      </c>
      <c r="B60" s="339" t="s">
        <v>462</v>
      </c>
      <c r="C60" s="371">
        <v>11</v>
      </c>
      <c r="D60" s="372">
        <v>126</v>
      </c>
      <c r="E60" s="371" t="s">
        <v>412</v>
      </c>
      <c r="F60" s="373">
        <f t="shared" si="1"/>
        <v>1</v>
      </c>
      <c r="G60" s="374">
        <v>1294000</v>
      </c>
      <c r="H60" s="372">
        <v>1</v>
      </c>
      <c r="I60" s="372">
        <v>1294000</v>
      </c>
      <c r="J60" s="372"/>
      <c r="K60" s="372"/>
      <c r="L60" s="372"/>
      <c r="M60" s="375"/>
      <c r="N60" s="389"/>
      <c r="O60" s="390"/>
      <c r="P60" s="390"/>
      <c r="Q60" s="390"/>
      <c r="R60" s="340"/>
    </row>
    <row r="61" spans="1:18" ht="21">
      <c r="A61" s="331">
        <v>52</v>
      </c>
      <c r="B61" s="332" t="s">
        <v>463</v>
      </c>
      <c r="C61" s="366">
        <v>13</v>
      </c>
      <c r="D61" s="367">
        <v>104</v>
      </c>
      <c r="E61" s="368" t="s">
        <v>412</v>
      </c>
      <c r="F61" s="363">
        <f t="shared" si="1"/>
        <v>1</v>
      </c>
      <c r="G61" s="369">
        <v>1294000</v>
      </c>
      <c r="H61" s="367"/>
      <c r="I61" s="367"/>
      <c r="J61" s="367">
        <v>1</v>
      </c>
      <c r="K61" s="367">
        <f>+G61</f>
        <v>1294000</v>
      </c>
      <c r="L61" s="367"/>
      <c r="M61" s="370"/>
      <c r="N61" s="387"/>
      <c r="O61" s="388"/>
      <c r="P61" s="388"/>
      <c r="Q61" s="388"/>
      <c r="R61" s="75"/>
    </row>
    <row r="62" spans="1:18" ht="21">
      <c r="A62" s="331">
        <v>53</v>
      </c>
      <c r="B62" s="332" t="s">
        <v>464</v>
      </c>
      <c r="C62" s="366">
        <v>8</v>
      </c>
      <c r="D62" s="367">
        <v>58</v>
      </c>
      <c r="E62" s="368" t="s">
        <v>412</v>
      </c>
      <c r="F62" s="363">
        <f t="shared" si="1"/>
        <v>1</v>
      </c>
      <c r="G62" s="369">
        <v>1294000</v>
      </c>
      <c r="H62" s="367"/>
      <c r="I62" s="367"/>
      <c r="J62" s="367"/>
      <c r="K62" s="367"/>
      <c r="L62" s="367">
        <v>1</v>
      </c>
      <c r="M62" s="370">
        <f>+G62</f>
        <v>1294000</v>
      </c>
      <c r="N62" s="387"/>
      <c r="O62" s="388"/>
      <c r="P62" s="388"/>
      <c r="Q62" s="388"/>
      <c r="R62" s="75"/>
    </row>
    <row r="63" spans="1:18" ht="21">
      <c r="A63" s="331">
        <v>54</v>
      </c>
      <c r="B63" s="332" t="s">
        <v>465</v>
      </c>
      <c r="C63" s="366">
        <v>14</v>
      </c>
      <c r="D63" s="367">
        <v>101</v>
      </c>
      <c r="E63" s="368" t="s">
        <v>412</v>
      </c>
      <c r="F63" s="363">
        <f t="shared" si="1"/>
        <v>1</v>
      </c>
      <c r="G63" s="369">
        <v>1294000</v>
      </c>
      <c r="H63" s="367"/>
      <c r="I63" s="367"/>
      <c r="J63" s="367">
        <v>1</v>
      </c>
      <c r="K63" s="367">
        <f>+G63</f>
        <v>1294000</v>
      </c>
      <c r="L63" s="367"/>
      <c r="M63" s="370"/>
      <c r="N63" s="387"/>
      <c r="O63" s="388"/>
      <c r="P63" s="388"/>
      <c r="Q63" s="388"/>
      <c r="R63" s="75"/>
    </row>
    <row r="64" spans="1:18" ht="21">
      <c r="A64" s="338">
        <v>55</v>
      </c>
      <c r="B64" s="339" t="s">
        <v>466</v>
      </c>
      <c r="C64" s="371">
        <v>22</v>
      </c>
      <c r="D64" s="372">
        <v>217</v>
      </c>
      <c r="E64" s="371" t="s">
        <v>412</v>
      </c>
      <c r="F64" s="373">
        <f t="shared" si="1"/>
        <v>1</v>
      </c>
      <c r="G64" s="374">
        <v>1294000</v>
      </c>
      <c r="H64" s="372">
        <v>1</v>
      </c>
      <c r="I64" s="372">
        <v>1294000</v>
      </c>
      <c r="J64" s="372"/>
      <c r="K64" s="372"/>
      <c r="L64" s="372"/>
      <c r="M64" s="375"/>
      <c r="N64" s="389"/>
      <c r="O64" s="390"/>
      <c r="P64" s="390"/>
      <c r="Q64" s="390"/>
      <c r="R64" s="340"/>
    </row>
    <row r="65" spans="1:18" ht="21">
      <c r="A65" s="338">
        <v>56</v>
      </c>
      <c r="B65" s="339" t="s">
        <v>467</v>
      </c>
      <c r="C65" s="371">
        <v>18</v>
      </c>
      <c r="D65" s="372">
        <v>141</v>
      </c>
      <c r="E65" s="371" t="s">
        <v>412</v>
      </c>
      <c r="F65" s="373">
        <f t="shared" si="1"/>
        <v>1</v>
      </c>
      <c r="G65" s="374">
        <v>1294000</v>
      </c>
      <c r="H65" s="372">
        <v>1</v>
      </c>
      <c r="I65" s="372">
        <v>1294000</v>
      </c>
      <c r="J65" s="372"/>
      <c r="K65" s="372"/>
      <c r="L65" s="372"/>
      <c r="M65" s="375"/>
      <c r="N65" s="389"/>
      <c r="O65" s="390"/>
      <c r="P65" s="390"/>
      <c r="Q65" s="390"/>
      <c r="R65" s="340"/>
    </row>
    <row r="66" spans="1:18" ht="21">
      <c r="A66" s="331">
        <v>57</v>
      </c>
      <c r="B66" s="332" t="s">
        <v>468</v>
      </c>
      <c r="C66" s="366">
        <v>16</v>
      </c>
      <c r="D66" s="367">
        <v>141</v>
      </c>
      <c r="E66" s="368" t="s">
        <v>412</v>
      </c>
      <c r="F66" s="363">
        <f t="shared" si="1"/>
        <v>1</v>
      </c>
      <c r="G66" s="369">
        <v>1294000</v>
      </c>
      <c r="H66" s="367"/>
      <c r="I66" s="367"/>
      <c r="J66" s="367">
        <v>1</v>
      </c>
      <c r="K66" s="367">
        <f>+G66</f>
        <v>1294000</v>
      </c>
      <c r="L66" s="367"/>
      <c r="M66" s="370"/>
      <c r="N66" s="387"/>
      <c r="O66" s="388"/>
      <c r="P66" s="388"/>
      <c r="Q66" s="388"/>
      <c r="R66" s="75"/>
    </row>
    <row r="67" spans="1:18" ht="21">
      <c r="A67" s="331">
        <v>58</v>
      </c>
      <c r="B67" s="332" t="s">
        <v>469</v>
      </c>
      <c r="C67" s="366">
        <v>7</v>
      </c>
      <c r="D67" s="367">
        <v>42</v>
      </c>
      <c r="E67" s="368" t="s">
        <v>412</v>
      </c>
      <c r="F67" s="363">
        <f t="shared" si="1"/>
        <v>1</v>
      </c>
      <c r="G67" s="369">
        <v>1294000</v>
      </c>
      <c r="H67" s="367"/>
      <c r="I67" s="367"/>
      <c r="J67" s="367">
        <v>1</v>
      </c>
      <c r="K67" s="367">
        <f>+G67</f>
        <v>1294000</v>
      </c>
      <c r="L67" s="367"/>
      <c r="M67" s="370"/>
      <c r="N67" s="387"/>
      <c r="O67" s="388"/>
      <c r="P67" s="388"/>
      <c r="Q67" s="388"/>
      <c r="R67" s="75"/>
    </row>
    <row r="68" spans="1:18" ht="21">
      <c r="A68" s="338">
        <v>59</v>
      </c>
      <c r="B68" s="339" t="s">
        <v>470</v>
      </c>
      <c r="C68" s="371">
        <v>6</v>
      </c>
      <c r="D68" s="372">
        <v>49</v>
      </c>
      <c r="E68" s="371" t="s">
        <v>412</v>
      </c>
      <c r="F68" s="373">
        <f t="shared" si="1"/>
        <v>0</v>
      </c>
      <c r="G68" s="374">
        <v>0</v>
      </c>
      <c r="H68" s="376" t="s">
        <v>513</v>
      </c>
      <c r="I68" s="376" t="s">
        <v>514</v>
      </c>
      <c r="J68" s="372"/>
      <c r="K68" s="372"/>
      <c r="L68" s="372"/>
      <c r="M68" s="375"/>
      <c r="N68" s="389"/>
      <c r="O68" s="390"/>
      <c r="P68" s="390"/>
      <c r="Q68" s="390"/>
      <c r="R68" s="340" t="s">
        <v>500</v>
      </c>
    </row>
    <row r="69" spans="1:18" ht="21">
      <c r="A69" s="331">
        <v>60</v>
      </c>
      <c r="B69" s="332" t="s">
        <v>471</v>
      </c>
      <c r="C69" s="366">
        <v>9</v>
      </c>
      <c r="D69" s="367">
        <v>66</v>
      </c>
      <c r="E69" s="368" t="s">
        <v>412</v>
      </c>
      <c r="F69" s="363">
        <f t="shared" si="1"/>
        <v>1</v>
      </c>
      <c r="G69" s="369">
        <v>1294000</v>
      </c>
      <c r="H69" s="367"/>
      <c r="I69" s="367"/>
      <c r="J69" s="367"/>
      <c r="K69" s="367"/>
      <c r="L69" s="367">
        <v>1</v>
      </c>
      <c r="M69" s="370">
        <f>+G69</f>
        <v>1294000</v>
      </c>
      <c r="N69" s="387"/>
      <c r="O69" s="388"/>
      <c r="P69" s="388"/>
      <c r="Q69" s="388"/>
      <c r="R69" s="75"/>
    </row>
    <row r="70" spans="1:18" ht="21">
      <c r="A70" s="338">
        <v>61</v>
      </c>
      <c r="B70" s="339" t="s">
        <v>472</v>
      </c>
      <c r="C70" s="371">
        <v>13</v>
      </c>
      <c r="D70" s="372">
        <v>109</v>
      </c>
      <c r="E70" s="371" t="s">
        <v>412</v>
      </c>
      <c r="F70" s="373">
        <f t="shared" si="1"/>
        <v>1</v>
      </c>
      <c r="G70" s="374">
        <v>1294000</v>
      </c>
      <c r="H70" s="372">
        <v>1</v>
      </c>
      <c r="I70" s="372">
        <v>1294000</v>
      </c>
      <c r="J70" s="372"/>
      <c r="K70" s="372"/>
      <c r="L70" s="372"/>
      <c r="M70" s="375"/>
      <c r="N70" s="389"/>
      <c r="O70" s="390"/>
      <c r="P70" s="390"/>
      <c r="Q70" s="390"/>
      <c r="R70" s="340"/>
    </row>
    <row r="71" spans="1:18" ht="21">
      <c r="A71" s="338">
        <v>62</v>
      </c>
      <c r="B71" s="339" t="s">
        <v>473</v>
      </c>
      <c r="C71" s="371">
        <v>6</v>
      </c>
      <c r="D71" s="372">
        <v>42</v>
      </c>
      <c r="E71" s="371" t="s">
        <v>412</v>
      </c>
      <c r="F71" s="373">
        <f t="shared" si="1"/>
        <v>1</v>
      </c>
      <c r="G71" s="374">
        <v>1294000</v>
      </c>
      <c r="H71" s="372">
        <v>1</v>
      </c>
      <c r="I71" s="372">
        <v>1294000</v>
      </c>
      <c r="J71" s="372"/>
      <c r="K71" s="372"/>
      <c r="L71" s="372"/>
      <c r="M71" s="375"/>
      <c r="N71" s="389"/>
      <c r="O71" s="390"/>
      <c r="P71" s="390"/>
      <c r="Q71" s="390"/>
      <c r="R71" s="340"/>
    </row>
    <row r="72" spans="1:18" ht="21">
      <c r="A72" s="331">
        <v>63</v>
      </c>
      <c r="B72" s="332" t="s">
        <v>474</v>
      </c>
      <c r="C72" s="366">
        <v>9</v>
      </c>
      <c r="D72" s="367">
        <v>91</v>
      </c>
      <c r="E72" s="368" t="s">
        <v>412</v>
      </c>
      <c r="F72" s="363">
        <f t="shared" si="1"/>
        <v>1</v>
      </c>
      <c r="G72" s="369">
        <v>1294000</v>
      </c>
      <c r="H72" s="367"/>
      <c r="I72" s="367"/>
      <c r="J72" s="367"/>
      <c r="K72" s="367"/>
      <c r="L72" s="367">
        <v>1</v>
      </c>
      <c r="M72" s="370">
        <f>+G72</f>
        <v>1294000</v>
      </c>
      <c r="N72" s="387"/>
      <c r="O72" s="388"/>
      <c r="P72" s="388"/>
      <c r="Q72" s="388"/>
      <c r="R72" s="75"/>
    </row>
    <row r="73" spans="1:18" ht="21">
      <c r="A73" s="338">
        <v>64</v>
      </c>
      <c r="B73" s="339" t="s">
        <v>475</v>
      </c>
      <c r="C73" s="371">
        <v>10</v>
      </c>
      <c r="D73" s="372">
        <v>127</v>
      </c>
      <c r="E73" s="371" t="s">
        <v>412</v>
      </c>
      <c r="F73" s="373">
        <f t="shared" si="1"/>
        <v>1</v>
      </c>
      <c r="G73" s="374">
        <v>1294000</v>
      </c>
      <c r="H73" s="372">
        <v>1</v>
      </c>
      <c r="I73" s="372">
        <v>1294000</v>
      </c>
      <c r="J73" s="372"/>
      <c r="K73" s="372"/>
      <c r="L73" s="372"/>
      <c r="M73" s="375"/>
      <c r="N73" s="389"/>
      <c r="O73" s="390"/>
      <c r="P73" s="390"/>
      <c r="Q73" s="390"/>
      <c r="R73" s="340"/>
    </row>
    <row r="74" spans="1:18" ht="21">
      <c r="A74" s="331">
        <v>65</v>
      </c>
      <c r="B74" s="332" t="s">
        <v>476</v>
      </c>
      <c r="C74" s="366">
        <v>3</v>
      </c>
      <c r="D74" s="367">
        <v>36</v>
      </c>
      <c r="E74" s="368" t="s">
        <v>412</v>
      </c>
      <c r="F74" s="363">
        <f t="shared" si="1"/>
        <v>1</v>
      </c>
      <c r="G74" s="369">
        <v>1294000</v>
      </c>
      <c r="H74" s="367"/>
      <c r="I74" s="367"/>
      <c r="J74" s="367">
        <v>1</v>
      </c>
      <c r="K74" s="367">
        <f>+G74</f>
        <v>1294000</v>
      </c>
      <c r="L74" s="367"/>
      <c r="M74" s="370"/>
      <c r="N74" s="387"/>
      <c r="O74" s="388"/>
      <c r="P74" s="388"/>
      <c r="Q74" s="388"/>
      <c r="R74" s="75"/>
    </row>
    <row r="75" spans="1:18" ht="21">
      <c r="A75" s="331">
        <v>66</v>
      </c>
      <c r="B75" s="332" t="s">
        <v>477</v>
      </c>
      <c r="C75" s="366">
        <v>3</v>
      </c>
      <c r="D75" s="367">
        <v>38</v>
      </c>
      <c r="E75" s="368" t="s">
        <v>412</v>
      </c>
      <c r="F75" s="363">
        <f aca="true" t="shared" si="3" ref="F75:F85">SUM(H75,J75,L75)</f>
        <v>1</v>
      </c>
      <c r="G75" s="369">
        <v>1294000</v>
      </c>
      <c r="H75" s="367">
        <v>1</v>
      </c>
      <c r="I75" s="367">
        <f>+I73</f>
        <v>1294000</v>
      </c>
      <c r="J75" s="367"/>
      <c r="K75" s="367"/>
      <c r="L75" s="377" t="s">
        <v>513</v>
      </c>
      <c r="M75" s="378" t="s">
        <v>514</v>
      </c>
      <c r="N75" s="387"/>
      <c r="O75" s="388"/>
      <c r="P75" s="388"/>
      <c r="Q75" s="388"/>
      <c r="R75" s="75" t="s">
        <v>510</v>
      </c>
    </row>
    <row r="76" spans="1:18" ht="21">
      <c r="A76" s="338">
        <v>67</v>
      </c>
      <c r="B76" s="339" t="s">
        <v>478</v>
      </c>
      <c r="C76" s="371">
        <v>19</v>
      </c>
      <c r="D76" s="372">
        <v>138</v>
      </c>
      <c r="E76" s="371" t="s">
        <v>412</v>
      </c>
      <c r="F76" s="373">
        <f t="shared" si="3"/>
        <v>1</v>
      </c>
      <c r="G76" s="374">
        <v>1294000</v>
      </c>
      <c r="H76" s="372">
        <v>1</v>
      </c>
      <c r="I76" s="372">
        <v>1294000</v>
      </c>
      <c r="J76" s="372"/>
      <c r="K76" s="372"/>
      <c r="L76" s="372"/>
      <c r="M76" s="375"/>
      <c r="N76" s="389"/>
      <c r="O76" s="390"/>
      <c r="P76" s="390"/>
      <c r="Q76" s="390"/>
      <c r="R76" s="340"/>
    </row>
    <row r="77" spans="1:18" ht="21">
      <c r="A77" s="338">
        <v>68</v>
      </c>
      <c r="B77" s="339" t="s">
        <v>479</v>
      </c>
      <c r="C77" s="371">
        <v>17</v>
      </c>
      <c r="D77" s="372">
        <v>173</v>
      </c>
      <c r="E77" s="371" t="s">
        <v>412</v>
      </c>
      <c r="F77" s="373">
        <f t="shared" si="3"/>
        <v>1</v>
      </c>
      <c r="G77" s="374">
        <v>1294000</v>
      </c>
      <c r="H77" s="372">
        <v>1</v>
      </c>
      <c r="I77" s="372">
        <v>1294000</v>
      </c>
      <c r="J77" s="372"/>
      <c r="K77" s="372"/>
      <c r="L77" s="372"/>
      <c r="M77" s="375"/>
      <c r="N77" s="389"/>
      <c r="O77" s="390"/>
      <c r="P77" s="390"/>
      <c r="Q77" s="390"/>
      <c r="R77" s="340"/>
    </row>
    <row r="78" spans="1:18" ht="21">
      <c r="A78" s="331">
        <v>69</v>
      </c>
      <c r="B78" s="332" t="s">
        <v>480</v>
      </c>
      <c r="C78" s="366">
        <v>9</v>
      </c>
      <c r="D78" s="367">
        <v>68</v>
      </c>
      <c r="E78" s="368" t="s">
        <v>412</v>
      </c>
      <c r="F78" s="363">
        <f t="shared" si="3"/>
        <v>1</v>
      </c>
      <c r="G78" s="369">
        <v>1294000</v>
      </c>
      <c r="H78" s="367"/>
      <c r="I78" s="367"/>
      <c r="J78" s="367"/>
      <c r="K78" s="367"/>
      <c r="L78" s="367">
        <v>1</v>
      </c>
      <c r="M78" s="370">
        <f>+G78</f>
        <v>1294000</v>
      </c>
      <c r="N78" s="387"/>
      <c r="O78" s="388"/>
      <c r="P78" s="388"/>
      <c r="Q78" s="388"/>
      <c r="R78" s="75"/>
    </row>
    <row r="79" spans="1:18" ht="21">
      <c r="A79" s="338">
        <v>70</v>
      </c>
      <c r="B79" s="339" t="s">
        <v>481</v>
      </c>
      <c r="C79" s="371">
        <v>6</v>
      </c>
      <c r="D79" s="372">
        <v>68</v>
      </c>
      <c r="E79" s="371" t="s">
        <v>412</v>
      </c>
      <c r="F79" s="373">
        <f t="shared" si="3"/>
        <v>1</v>
      </c>
      <c r="G79" s="374">
        <v>1294000</v>
      </c>
      <c r="H79" s="372">
        <v>1</v>
      </c>
      <c r="I79" s="372">
        <v>1294000</v>
      </c>
      <c r="J79" s="372"/>
      <c r="K79" s="372"/>
      <c r="L79" s="372"/>
      <c r="M79" s="375"/>
      <c r="N79" s="389"/>
      <c r="O79" s="390"/>
      <c r="P79" s="390"/>
      <c r="Q79" s="390"/>
      <c r="R79" s="340"/>
    </row>
    <row r="80" spans="1:18" ht="21">
      <c r="A80" s="331">
        <v>71</v>
      </c>
      <c r="B80" s="332" t="s">
        <v>482</v>
      </c>
      <c r="C80" s="366">
        <v>7</v>
      </c>
      <c r="D80" s="367">
        <v>65</v>
      </c>
      <c r="E80" s="368" t="s">
        <v>412</v>
      </c>
      <c r="F80" s="363">
        <f t="shared" si="3"/>
        <v>1</v>
      </c>
      <c r="G80" s="369">
        <v>1294000</v>
      </c>
      <c r="H80" s="367"/>
      <c r="I80" s="367"/>
      <c r="J80" s="367">
        <v>1</v>
      </c>
      <c r="K80" s="367">
        <f>+G80</f>
        <v>1294000</v>
      </c>
      <c r="L80" s="367"/>
      <c r="M80" s="370"/>
      <c r="N80" s="387"/>
      <c r="O80" s="388"/>
      <c r="P80" s="388"/>
      <c r="Q80" s="388"/>
      <c r="R80" s="75"/>
    </row>
    <row r="81" spans="1:18" ht="21">
      <c r="A81" s="331">
        <v>72</v>
      </c>
      <c r="B81" s="332" t="s">
        <v>483</v>
      </c>
      <c r="C81" s="366">
        <v>7</v>
      </c>
      <c r="D81" s="367">
        <v>64</v>
      </c>
      <c r="E81" s="368" t="s">
        <v>412</v>
      </c>
      <c r="F81" s="363">
        <f t="shared" si="3"/>
        <v>1</v>
      </c>
      <c r="G81" s="369">
        <v>1294000</v>
      </c>
      <c r="H81" s="367"/>
      <c r="I81" s="367"/>
      <c r="J81" s="367"/>
      <c r="K81" s="367"/>
      <c r="L81" s="367">
        <v>1</v>
      </c>
      <c r="M81" s="370">
        <f>+G81</f>
        <v>1294000</v>
      </c>
      <c r="N81" s="387"/>
      <c r="O81" s="388"/>
      <c r="P81" s="388"/>
      <c r="Q81" s="388"/>
      <c r="R81" s="75"/>
    </row>
    <row r="82" spans="1:18" ht="21">
      <c r="A82" s="331">
        <v>73</v>
      </c>
      <c r="B82" s="332" t="s">
        <v>484</v>
      </c>
      <c r="C82" s="366">
        <v>20</v>
      </c>
      <c r="D82" s="367">
        <v>181</v>
      </c>
      <c r="E82" s="368" t="s">
        <v>412</v>
      </c>
      <c r="F82" s="363">
        <f t="shared" si="3"/>
        <v>1</v>
      </c>
      <c r="G82" s="369">
        <v>1294000</v>
      </c>
      <c r="H82" s="367"/>
      <c r="I82" s="367"/>
      <c r="J82" s="367">
        <v>1</v>
      </c>
      <c r="K82" s="367">
        <f>+G82</f>
        <v>1294000</v>
      </c>
      <c r="L82" s="367"/>
      <c r="M82" s="370"/>
      <c r="N82" s="387"/>
      <c r="O82" s="388"/>
      <c r="P82" s="388"/>
      <c r="Q82" s="388"/>
      <c r="R82" s="75"/>
    </row>
    <row r="83" spans="1:18" ht="21">
      <c r="A83" s="331">
        <v>74</v>
      </c>
      <c r="B83" s="332" t="s">
        <v>485</v>
      </c>
      <c r="C83" s="366">
        <v>9</v>
      </c>
      <c r="D83" s="367">
        <v>80</v>
      </c>
      <c r="E83" s="368" t="s">
        <v>412</v>
      </c>
      <c r="F83" s="363">
        <f t="shared" si="3"/>
        <v>1</v>
      </c>
      <c r="G83" s="369">
        <v>1294000</v>
      </c>
      <c r="H83" s="367"/>
      <c r="I83" s="367"/>
      <c r="J83" s="367">
        <v>1</v>
      </c>
      <c r="K83" s="367">
        <f>+G83</f>
        <v>1294000</v>
      </c>
      <c r="L83" s="367"/>
      <c r="M83" s="370"/>
      <c r="N83" s="387"/>
      <c r="O83" s="388"/>
      <c r="P83" s="388"/>
      <c r="Q83" s="388"/>
      <c r="R83" s="75"/>
    </row>
    <row r="84" spans="1:18" ht="21">
      <c r="A84" s="331">
        <v>75</v>
      </c>
      <c r="B84" s="332" t="s">
        <v>486</v>
      </c>
      <c r="C84" s="366">
        <v>8</v>
      </c>
      <c r="D84" s="367">
        <v>64</v>
      </c>
      <c r="E84" s="368" t="s">
        <v>412</v>
      </c>
      <c r="F84" s="363">
        <f t="shared" si="3"/>
        <v>1</v>
      </c>
      <c r="G84" s="369">
        <v>1294000</v>
      </c>
      <c r="H84" s="367"/>
      <c r="I84" s="367"/>
      <c r="J84" s="367">
        <v>1</v>
      </c>
      <c r="K84" s="367">
        <f>+G84</f>
        <v>1294000</v>
      </c>
      <c r="L84" s="367"/>
      <c r="M84" s="370"/>
      <c r="N84" s="387"/>
      <c r="O84" s="388"/>
      <c r="P84" s="388"/>
      <c r="Q84" s="388"/>
      <c r="R84" s="75"/>
    </row>
    <row r="85" spans="1:18" ht="21">
      <c r="A85" s="338">
        <v>76</v>
      </c>
      <c r="B85" s="339" t="s">
        <v>487</v>
      </c>
      <c r="C85" s="371">
        <v>25</v>
      </c>
      <c r="D85" s="372">
        <v>239</v>
      </c>
      <c r="E85" s="371" t="s">
        <v>412</v>
      </c>
      <c r="F85" s="373">
        <f t="shared" si="3"/>
        <v>1</v>
      </c>
      <c r="G85" s="374">
        <v>1294000</v>
      </c>
      <c r="H85" s="372">
        <v>1</v>
      </c>
      <c r="I85" s="372">
        <v>1294000</v>
      </c>
      <c r="J85" s="372"/>
      <c r="K85" s="372"/>
      <c r="L85" s="372"/>
      <c r="M85" s="375"/>
      <c r="N85" s="389"/>
      <c r="O85" s="390"/>
      <c r="P85" s="390"/>
      <c r="Q85" s="390"/>
      <c r="R85" s="340"/>
    </row>
    <row r="86" spans="1:18" ht="21">
      <c r="A86" s="333"/>
      <c r="B86" s="334"/>
      <c r="C86" s="379"/>
      <c r="D86" s="380"/>
      <c r="E86" s="380"/>
      <c r="F86" s="380"/>
      <c r="G86" s="380"/>
      <c r="H86" s="380"/>
      <c r="I86" s="380"/>
      <c r="J86" s="380"/>
      <c r="K86" s="380"/>
      <c r="L86" s="380"/>
      <c r="M86" s="381"/>
      <c r="N86" s="391"/>
      <c r="O86" s="392"/>
      <c r="P86" s="392"/>
      <c r="Q86" s="392"/>
      <c r="R86" s="323"/>
    </row>
    <row r="87" spans="14:17" ht="21">
      <c r="N87" s="393"/>
      <c r="O87" s="393"/>
      <c r="P87" s="393"/>
      <c r="Q87" s="393"/>
    </row>
    <row r="88" spans="2:18" ht="21">
      <c r="B88" s="335"/>
      <c r="C88" s="336"/>
      <c r="N88" s="394" t="s">
        <v>518</v>
      </c>
      <c r="O88" s="395"/>
      <c r="P88" s="395"/>
      <c r="Q88" s="395"/>
      <c r="R88" s="74" t="s">
        <v>521</v>
      </c>
    </row>
    <row r="89" spans="3:18" ht="21">
      <c r="C89" s="336"/>
      <c r="N89" s="396"/>
      <c r="O89" s="492" t="s">
        <v>519</v>
      </c>
      <c r="P89" s="492"/>
      <c r="Q89" s="492"/>
      <c r="R89" s="74"/>
    </row>
    <row r="90" spans="3:18" ht="21">
      <c r="C90" s="336"/>
      <c r="N90" s="394" t="s">
        <v>520</v>
      </c>
      <c r="O90" s="504" t="s">
        <v>522</v>
      </c>
      <c r="P90" s="504"/>
      <c r="Q90" s="504"/>
      <c r="R90" s="74"/>
    </row>
    <row r="91" spans="3:17" ht="21">
      <c r="C91" s="337"/>
      <c r="N91" s="393"/>
      <c r="O91" s="393"/>
      <c r="P91" s="393"/>
      <c r="Q91" s="393"/>
    </row>
    <row r="92" spans="3:17" ht="21">
      <c r="C92" s="336"/>
      <c r="N92" s="393"/>
      <c r="O92" s="393"/>
      <c r="P92" s="393"/>
      <c r="Q92" s="393"/>
    </row>
    <row r="93" ht="21">
      <c r="C93" s="336"/>
    </row>
    <row r="94" ht="21">
      <c r="C94" s="336"/>
    </row>
    <row r="95" ht="21">
      <c r="C95" s="336"/>
    </row>
    <row r="96" ht="21">
      <c r="C96" s="336"/>
    </row>
    <row r="97" ht="21">
      <c r="C97" s="336"/>
    </row>
    <row r="98" ht="21">
      <c r="C98" s="336"/>
    </row>
    <row r="99" ht="21">
      <c r="C99" s="336"/>
    </row>
  </sheetData>
  <sheetProtection/>
  <autoFilter ref="A9:R85"/>
  <mergeCells count="17">
    <mergeCell ref="A4:R4"/>
    <mergeCell ref="O90:Q90"/>
    <mergeCell ref="A1:R1"/>
    <mergeCell ref="A3:R3"/>
    <mergeCell ref="A2:R2"/>
    <mergeCell ref="H6:I7"/>
    <mergeCell ref="J6:K7"/>
    <mergeCell ref="L6:M7"/>
    <mergeCell ref="N7:O7"/>
    <mergeCell ref="P7:Q7"/>
    <mergeCell ref="O89:Q89"/>
    <mergeCell ref="F6:G6"/>
    <mergeCell ref="R6:R9"/>
    <mergeCell ref="N6:Q6"/>
    <mergeCell ref="A6:A8"/>
    <mergeCell ref="B6:B8"/>
    <mergeCell ref="E6:E8"/>
  </mergeCells>
  <printOptions/>
  <pageMargins left="0.53" right="0.3937007874015748" top="0.46" bottom="0.3937007874015748" header="0.31496062992125984" footer="0.31496062992125984"/>
  <pageSetup horizontalDpi="600" verticalDpi="600" orientation="landscape" paperSize="9" scale="75" r:id="rId1"/>
  <ignoredErrors>
    <ignoredError sqref="H29:I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A75"/>
  <sheetViews>
    <sheetView zoomScalePageLayoutView="0" workbookViewId="0" topLeftCell="A16">
      <selection activeCell="K8" sqref="K8:R16"/>
    </sheetView>
  </sheetViews>
  <sheetFormatPr defaultColWidth="9.140625" defaultRowHeight="15"/>
  <cols>
    <col min="1" max="1" width="5.7109375" style="1" customWidth="1"/>
    <col min="2" max="2" width="28.7109375" style="1" customWidth="1"/>
    <col min="3" max="3" width="5.57421875" style="1" customWidth="1"/>
    <col min="4" max="4" width="7.57421875" style="1" customWidth="1"/>
    <col min="5" max="5" width="6.8515625" style="1" customWidth="1"/>
    <col min="6" max="6" width="13.57421875" style="1" customWidth="1"/>
    <col min="7" max="7" width="7.140625" style="1" customWidth="1"/>
    <col min="8" max="8" width="8.57421875" style="1" customWidth="1"/>
    <col min="9" max="9" width="5.57421875" style="1" customWidth="1"/>
    <col min="10" max="10" width="8.57421875" style="1" customWidth="1"/>
    <col min="11" max="11" width="5.57421875" style="1" customWidth="1"/>
    <col min="12" max="12" width="8.57421875" style="1" customWidth="1"/>
    <col min="13" max="13" width="5.57421875" style="1" customWidth="1"/>
    <col min="14" max="14" width="8.57421875" style="1" customWidth="1"/>
    <col min="15" max="15" width="5.57421875" style="1" customWidth="1"/>
    <col min="16" max="16" width="8.57421875" style="1" customWidth="1"/>
    <col min="17" max="17" width="5.57421875" style="1" customWidth="1"/>
    <col min="18" max="18" width="8.57421875" style="1" customWidth="1"/>
    <col min="19" max="19" width="5.57421875" style="1" customWidth="1"/>
    <col min="20" max="20" width="8.57421875" style="1" customWidth="1"/>
    <col min="21" max="21" width="5.57421875" style="1" customWidth="1"/>
    <col min="22" max="22" width="8.57421875" style="1" customWidth="1"/>
    <col min="23" max="23" width="5.57421875" style="1" customWidth="1"/>
    <col min="24" max="24" width="8.57421875" style="1" customWidth="1"/>
    <col min="25" max="25" width="5.57421875" style="1" customWidth="1"/>
    <col min="26" max="26" width="8.57421875" style="1" customWidth="1"/>
    <col min="27" max="27" width="13.57421875" style="1" customWidth="1"/>
    <col min="28" max="16384" width="9.00390625" style="1" customWidth="1"/>
  </cols>
  <sheetData>
    <row r="1" spans="1:27" s="36" customFormat="1" ht="26.25">
      <c r="A1" s="35" t="s">
        <v>113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</row>
    <row r="2" spans="1:27" s="36" customFormat="1" ht="26.25">
      <c r="A2" s="35" t="s">
        <v>89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</row>
    <row r="3" ht="20.25" customHeight="1"/>
    <row r="4" spans="1:18" s="2" customFormat="1" ht="21">
      <c r="A4" s="2" t="s">
        <v>48</v>
      </c>
      <c r="R4" s="2" t="s">
        <v>51</v>
      </c>
    </row>
    <row r="5" spans="1:18" s="2" customFormat="1" ht="21">
      <c r="A5" s="2" t="s">
        <v>49</v>
      </c>
      <c r="R5" s="2" t="s">
        <v>52</v>
      </c>
    </row>
    <row r="6" spans="1:18" s="2" customFormat="1" ht="21">
      <c r="A6" s="2" t="s">
        <v>50</v>
      </c>
      <c r="R6" s="2" t="s">
        <v>53</v>
      </c>
    </row>
    <row r="8" spans="1:27" s="2" customFormat="1" ht="21">
      <c r="A8" s="403" t="s">
        <v>90</v>
      </c>
      <c r="B8" s="404"/>
      <c r="C8" s="404"/>
      <c r="D8" s="404"/>
      <c r="E8" s="405"/>
      <c r="F8" s="13" t="s">
        <v>99</v>
      </c>
      <c r="G8" s="13"/>
      <c r="H8" s="13"/>
      <c r="I8" s="13"/>
      <c r="J8" s="14"/>
      <c r="K8" s="12" t="s">
        <v>54</v>
      </c>
      <c r="L8" s="13"/>
      <c r="M8" s="13"/>
      <c r="N8" s="13"/>
      <c r="O8" s="13"/>
      <c r="P8" s="13"/>
      <c r="Q8" s="13"/>
      <c r="R8" s="5"/>
      <c r="S8" s="12" t="s">
        <v>55</v>
      </c>
      <c r="T8" s="13"/>
      <c r="U8" s="13"/>
      <c r="V8" s="13"/>
      <c r="W8" s="13"/>
      <c r="X8" s="13"/>
      <c r="Y8" s="13"/>
      <c r="Z8" s="13"/>
      <c r="AA8" s="14"/>
    </row>
    <row r="9" spans="1:27" ht="21">
      <c r="A9" s="6"/>
      <c r="B9" s="7" t="s">
        <v>91</v>
      </c>
      <c r="C9" s="7" t="s">
        <v>92</v>
      </c>
      <c r="D9" s="7"/>
      <c r="E9" s="8" t="s">
        <v>0</v>
      </c>
      <c r="F9" s="7" t="s">
        <v>100</v>
      </c>
      <c r="G9" s="7" t="s">
        <v>92</v>
      </c>
      <c r="H9" s="7"/>
      <c r="I9" s="7" t="s">
        <v>101</v>
      </c>
      <c r="J9" s="8"/>
      <c r="K9" s="6" t="s">
        <v>19</v>
      </c>
      <c r="L9" s="7"/>
      <c r="M9" s="7"/>
      <c r="N9" s="7" t="s">
        <v>24</v>
      </c>
      <c r="O9" s="7"/>
      <c r="P9" s="7" t="s">
        <v>22</v>
      </c>
      <c r="Q9" s="7"/>
      <c r="R9" s="8"/>
      <c r="S9" s="6" t="s">
        <v>28</v>
      </c>
      <c r="T9" s="7"/>
      <c r="U9" s="7"/>
      <c r="V9" s="7"/>
      <c r="W9" s="7"/>
      <c r="X9" s="7"/>
      <c r="Y9" s="7"/>
      <c r="Z9" s="7"/>
      <c r="AA9" s="8"/>
    </row>
    <row r="10" spans="1:27" ht="21">
      <c r="A10" s="6"/>
      <c r="B10" s="7" t="s">
        <v>94</v>
      </c>
      <c r="C10" s="7" t="s">
        <v>92</v>
      </c>
      <c r="D10" s="7"/>
      <c r="E10" s="8" t="s">
        <v>0</v>
      </c>
      <c r="F10" s="7" t="s">
        <v>110</v>
      </c>
      <c r="G10" s="7" t="s">
        <v>92</v>
      </c>
      <c r="H10" s="7"/>
      <c r="I10" s="7" t="s">
        <v>101</v>
      </c>
      <c r="J10" s="8"/>
      <c r="L10" s="1" t="s">
        <v>102</v>
      </c>
      <c r="Q10" s="7"/>
      <c r="R10" s="8"/>
      <c r="S10" s="6" t="s">
        <v>29</v>
      </c>
      <c r="T10" s="7"/>
      <c r="U10" s="7"/>
      <c r="V10" s="7"/>
      <c r="W10" s="7"/>
      <c r="X10" s="7"/>
      <c r="Y10" s="7"/>
      <c r="Z10" s="7"/>
      <c r="AA10" s="8"/>
    </row>
    <row r="11" spans="1:27" ht="21">
      <c r="A11" s="6"/>
      <c r="B11" s="7" t="s">
        <v>95</v>
      </c>
      <c r="C11" s="7" t="s">
        <v>92</v>
      </c>
      <c r="D11" s="7"/>
      <c r="E11" s="8" t="s">
        <v>0</v>
      </c>
      <c r="F11" s="7" t="s">
        <v>111</v>
      </c>
      <c r="G11" s="7" t="s">
        <v>92</v>
      </c>
      <c r="H11" s="7"/>
      <c r="I11" s="7" t="s">
        <v>101</v>
      </c>
      <c r="J11" s="8"/>
      <c r="L11" s="1" t="s">
        <v>103</v>
      </c>
      <c r="Q11" s="7"/>
      <c r="R11" s="8"/>
      <c r="T11" s="7"/>
      <c r="U11" s="7"/>
      <c r="V11" s="7"/>
      <c r="W11" s="7"/>
      <c r="X11" s="7"/>
      <c r="Y11" s="7"/>
      <c r="Z11" s="7"/>
      <c r="AA11" s="8"/>
    </row>
    <row r="12" spans="1:27" ht="21">
      <c r="A12" s="6"/>
      <c r="B12" s="7" t="s">
        <v>93</v>
      </c>
      <c r="C12" s="7" t="s">
        <v>92</v>
      </c>
      <c r="D12" s="7"/>
      <c r="E12" s="8" t="s">
        <v>0</v>
      </c>
      <c r="F12" s="7" t="s">
        <v>114</v>
      </c>
      <c r="G12" s="7"/>
      <c r="H12" s="7"/>
      <c r="I12" s="7"/>
      <c r="J12" s="8"/>
      <c r="K12" s="6"/>
      <c r="L12" s="7" t="s">
        <v>104</v>
      </c>
      <c r="M12" s="7"/>
      <c r="N12" s="7"/>
      <c r="O12" s="7"/>
      <c r="P12" s="7"/>
      <c r="Q12" s="7"/>
      <c r="R12" s="8"/>
      <c r="T12" s="7"/>
      <c r="U12" s="7"/>
      <c r="V12" s="7"/>
      <c r="W12" s="7"/>
      <c r="X12" s="7"/>
      <c r="Y12" s="7"/>
      <c r="Z12" s="7"/>
      <c r="AA12" s="8"/>
    </row>
    <row r="13" spans="1:27" ht="21">
      <c r="A13" s="6"/>
      <c r="B13" s="7" t="s">
        <v>96</v>
      </c>
      <c r="C13" s="7" t="s">
        <v>92</v>
      </c>
      <c r="D13" s="7"/>
      <c r="E13" s="8" t="s">
        <v>0</v>
      </c>
      <c r="F13" s="7"/>
      <c r="G13" s="7"/>
      <c r="H13" s="7"/>
      <c r="I13" s="7"/>
      <c r="J13" s="8"/>
      <c r="K13" s="6" t="s">
        <v>33</v>
      </c>
      <c r="L13" s="7"/>
      <c r="M13" s="7"/>
      <c r="N13" s="7" t="s">
        <v>24</v>
      </c>
      <c r="O13" s="7"/>
      <c r="P13" s="7" t="s">
        <v>22</v>
      </c>
      <c r="Q13" s="7"/>
      <c r="R13" s="8"/>
      <c r="T13" s="7"/>
      <c r="U13" s="7"/>
      <c r="V13" s="7"/>
      <c r="W13" s="7"/>
      <c r="X13" s="7"/>
      <c r="Y13" s="7"/>
      <c r="Z13" s="7"/>
      <c r="AA13" s="8"/>
    </row>
    <row r="14" spans="1:27" ht="21">
      <c r="A14" s="6"/>
      <c r="B14" s="7" t="s">
        <v>97</v>
      </c>
      <c r="C14" s="7" t="s">
        <v>92</v>
      </c>
      <c r="D14" s="7"/>
      <c r="E14" s="8" t="s">
        <v>0</v>
      </c>
      <c r="F14" s="7"/>
      <c r="G14" s="7"/>
      <c r="H14" s="7"/>
      <c r="I14" s="7"/>
      <c r="J14" s="8"/>
      <c r="L14" s="1" t="s">
        <v>105</v>
      </c>
      <c r="Q14" s="7"/>
      <c r="R14" s="8"/>
      <c r="T14" s="7"/>
      <c r="U14" s="7"/>
      <c r="V14" s="7"/>
      <c r="W14" s="7"/>
      <c r="X14" s="7"/>
      <c r="Y14" s="7"/>
      <c r="Z14" s="7"/>
      <c r="AA14" s="8"/>
    </row>
    <row r="15" spans="1:27" ht="21">
      <c r="A15" s="6"/>
      <c r="B15" s="7" t="s">
        <v>98</v>
      </c>
      <c r="C15" s="7" t="s">
        <v>92</v>
      </c>
      <c r="D15" s="7"/>
      <c r="E15" s="8" t="s">
        <v>0</v>
      </c>
      <c r="F15" s="7"/>
      <c r="G15" s="7"/>
      <c r="H15" s="7"/>
      <c r="I15" s="7"/>
      <c r="J15" s="8"/>
      <c r="K15" s="6"/>
      <c r="L15" s="7" t="s">
        <v>106</v>
      </c>
      <c r="M15" s="7"/>
      <c r="N15" s="7"/>
      <c r="O15" s="7"/>
      <c r="P15" s="7"/>
      <c r="Q15" s="7"/>
      <c r="R15" s="8"/>
      <c r="S15" s="6"/>
      <c r="T15" s="7"/>
      <c r="U15" s="7"/>
      <c r="V15" s="7"/>
      <c r="W15" s="7"/>
      <c r="X15" s="7"/>
      <c r="Y15" s="7"/>
      <c r="Z15" s="7"/>
      <c r="AA15" s="8"/>
    </row>
    <row r="16" spans="1:27" ht="21">
      <c r="A16" s="9"/>
      <c r="B16" s="10"/>
      <c r="C16" s="10"/>
      <c r="D16" s="10"/>
      <c r="E16" s="11"/>
      <c r="F16" s="10"/>
      <c r="G16" s="10"/>
      <c r="H16" s="10"/>
      <c r="I16" s="10"/>
      <c r="J16" s="11"/>
      <c r="K16" s="32" t="s">
        <v>21</v>
      </c>
      <c r="L16" s="10"/>
      <c r="M16" s="10"/>
      <c r="N16" s="10" t="s">
        <v>23</v>
      </c>
      <c r="O16" s="10"/>
      <c r="P16" s="10" t="s">
        <v>22</v>
      </c>
      <c r="Q16" s="10"/>
      <c r="R16" s="11"/>
      <c r="S16" s="9"/>
      <c r="T16" s="10"/>
      <c r="U16" s="10"/>
      <c r="V16" s="10"/>
      <c r="W16" s="10"/>
      <c r="X16" s="10"/>
      <c r="Y16" s="10"/>
      <c r="Z16" s="10"/>
      <c r="AA16" s="11"/>
    </row>
    <row r="18" spans="1:27" ht="21">
      <c r="A18" s="403" t="s">
        <v>107</v>
      </c>
      <c r="B18" s="405" t="s">
        <v>108</v>
      </c>
      <c r="C18" s="397" t="s">
        <v>60</v>
      </c>
      <c r="D18" s="397"/>
      <c r="E18" s="397"/>
      <c r="F18" s="397"/>
      <c r="G18" s="397"/>
      <c r="H18" s="397"/>
      <c r="I18" s="397" t="s">
        <v>7</v>
      </c>
      <c r="J18" s="397"/>
      <c r="K18" s="397"/>
      <c r="L18" s="397"/>
      <c r="M18" s="397"/>
      <c r="N18" s="397"/>
      <c r="O18" s="397" t="s">
        <v>8</v>
      </c>
      <c r="P18" s="397"/>
      <c r="Q18" s="397"/>
      <c r="R18" s="397"/>
      <c r="S18" s="397"/>
      <c r="T18" s="397"/>
      <c r="U18" s="397" t="s">
        <v>15</v>
      </c>
      <c r="V18" s="397"/>
      <c r="W18" s="397"/>
      <c r="X18" s="397"/>
      <c r="Y18" s="397"/>
      <c r="Z18" s="397"/>
      <c r="AA18" s="398" t="s">
        <v>61</v>
      </c>
    </row>
    <row r="19" spans="1:27" ht="21">
      <c r="A19" s="406"/>
      <c r="B19" s="408"/>
      <c r="C19" s="397" t="s">
        <v>2</v>
      </c>
      <c r="D19" s="397"/>
      <c r="E19" s="397" t="s">
        <v>3</v>
      </c>
      <c r="F19" s="397"/>
      <c r="G19" s="397" t="s">
        <v>4</v>
      </c>
      <c r="H19" s="397"/>
      <c r="I19" s="397" t="s">
        <v>9</v>
      </c>
      <c r="J19" s="397"/>
      <c r="K19" s="397" t="s">
        <v>10</v>
      </c>
      <c r="L19" s="397"/>
      <c r="M19" s="397" t="s">
        <v>11</v>
      </c>
      <c r="N19" s="397"/>
      <c r="O19" s="397" t="s">
        <v>12</v>
      </c>
      <c r="P19" s="397"/>
      <c r="Q19" s="397" t="s">
        <v>13</v>
      </c>
      <c r="R19" s="397"/>
      <c r="S19" s="397" t="s">
        <v>14</v>
      </c>
      <c r="T19" s="397"/>
      <c r="U19" s="397" t="s">
        <v>16</v>
      </c>
      <c r="V19" s="397"/>
      <c r="W19" s="397" t="s">
        <v>17</v>
      </c>
      <c r="X19" s="397"/>
      <c r="Y19" s="397" t="s">
        <v>18</v>
      </c>
      <c r="Z19" s="397"/>
      <c r="AA19" s="399"/>
    </row>
    <row r="20" spans="1:27" ht="21">
      <c r="A20" s="407"/>
      <c r="B20" s="409"/>
      <c r="C20" s="43" t="s">
        <v>5</v>
      </c>
      <c r="D20" s="43" t="s">
        <v>6</v>
      </c>
      <c r="E20" s="43" t="s">
        <v>5</v>
      </c>
      <c r="F20" s="43" t="s">
        <v>6</v>
      </c>
      <c r="G20" s="43" t="s">
        <v>5</v>
      </c>
      <c r="H20" s="43" t="s">
        <v>6</v>
      </c>
      <c r="I20" s="43" t="s">
        <v>5</v>
      </c>
      <c r="J20" s="43" t="s">
        <v>6</v>
      </c>
      <c r="K20" s="43" t="s">
        <v>5</v>
      </c>
      <c r="L20" s="43" t="s">
        <v>6</v>
      </c>
      <c r="M20" s="43" t="s">
        <v>5</v>
      </c>
      <c r="N20" s="43" t="s">
        <v>6</v>
      </c>
      <c r="O20" s="43" t="s">
        <v>5</v>
      </c>
      <c r="P20" s="43" t="s">
        <v>6</v>
      </c>
      <c r="Q20" s="43" t="s">
        <v>5</v>
      </c>
      <c r="R20" s="43" t="s">
        <v>6</v>
      </c>
      <c r="S20" s="43" t="s">
        <v>5</v>
      </c>
      <c r="T20" s="43" t="s">
        <v>6</v>
      </c>
      <c r="U20" s="43" t="s">
        <v>5</v>
      </c>
      <c r="V20" s="43" t="s">
        <v>6</v>
      </c>
      <c r="W20" s="43" t="s">
        <v>5</v>
      </c>
      <c r="X20" s="43" t="s">
        <v>6</v>
      </c>
      <c r="Y20" s="43" t="s">
        <v>5</v>
      </c>
      <c r="Z20" s="43" t="s">
        <v>6</v>
      </c>
      <c r="AA20" s="400"/>
    </row>
    <row r="21" spans="1:27" ht="21">
      <c r="A21" s="47">
        <v>1</v>
      </c>
      <c r="B21" s="48" t="s">
        <v>109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8"/>
    </row>
    <row r="22" spans="1:27" ht="21">
      <c r="A22" s="50"/>
      <c r="B22" s="51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1"/>
    </row>
    <row r="23" spans="1:27" ht="21">
      <c r="A23" s="44"/>
      <c r="B23" s="45" t="s">
        <v>112</v>
      </c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5"/>
    </row>
    <row r="24" spans="1:27" ht="21">
      <c r="A24" s="44"/>
      <c r="B24" s="45" t="s">
        <v>42</v>
      </c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5"/>
    </row>
    <row r="25" spans="1:27" ht="21">
      <c r="A25" s="50">
        <v>2</v>
      </c>
      <c r="B25" s="51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1"/>
    </row>
    <row r="26" spans="1:27" ht="21">
      <c r="A26" s="44"/>
      <c r="B26" s="45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5"/>
    </row>
    <row r="27" spans="1:27" ht="21">
      <c r="A27" s="44"/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5"/>
    </row>
    <row r="28" spans="1:27" ht="21">
      <c r="A28" s="44"/>
      <c r="B28" s="45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5"/>
    </row>
    <row r="29" spans="1:27" ht="21">
      <c r="A29" s="44"/>
      <c r="B29" s="45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5"/>
    </row>
    <row r="30" spans="1:27" ht="21">
      <c r="A30" s="44"/>
      <c r="B30" s="45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5"/>
    </row>
    <row r="31" spans="1:27" ht="21">
      <c r="A31" s="44"/>
      <c r="B31" s="45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5"/>
    </row>
    <row r="32" spans="1:27" ht="21">
      <c r="A32" s="44"/>
      <c r="B32" s="45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5"/>
    </row>
    <row r="33" spans="1:27" ht="21">
      <c r="A33" s="44"/>
      <c r="B33" s="45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5"/>
    </row>
    <row r="34" spans="1:27" ht="21">
      <c r="A34" s="44"/>
      <c r="B34" s="45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5"/>
    </row>
    <row r="35" spans="1:27" ht="21">
      <c r="A35" s="44"/>
      <c r="B35" s="45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5"/>
    </row>
    <row r="36" spans="1:27" ht="21">
      <c r="A36" s="44"/>
      <c r="B36" s="45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5"/>
    </row>
    <row r="37" spans="1:27" ht="21">
      <c r="A37" s="44"/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5"/>
    </row>
    <row r="38" spans="1:27" ht="21">
      <c r="A38" s="44"/>
      <c r="B38" s="45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5"/>
    </row>
    <row r="39" spans="1:27" ht="21">
      <c r="A39" s="44"/>
      <c r="B39" s="45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5"/>
    </row>
    <row r="40" spans="1:27" ht="21">
      <c r="A40" s="44"/>
      <c r="B40" s="45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5"/>
    </row>
    <row r="41" spans="1:27" ht="21">
      <c r="A41" s="44"/>
      <c r="B41" s="45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5"/>
    </row>
    <row r="42" spans="1:27" ht="21">
      <c r="A42" s="44"/>
      <c r="B42" s="45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5"/>
    </row>
    <row r="43" spans="1:27" ht="21">
      <c r="A43" s="44"/>
      <c r="B43" s="45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5"/>
    </row>
    <row r="44" spans="1:27" ht="21">
      <c r="A44" s="44"/>
      <c r="B44" s="45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5"/>
    </row>
    <row r="45" spans="1:27" ht="21">
      <c r="A45" s="44"/>
      <c r="B45" s="45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5"/>
    </row>
    <row r="46" spans="1:27" ht="21">
      <c r="A46" s="44"/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5"/>
    </row>
    <row r="47" spans="1:27" ht="21">
      <c r="A47" s="44"/>
      <c r="B47" s="45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5"/>
    </row>
    <row r="48" spans="1:27" ht="21">
      <c r="A48" s="44"/>
      <c r="B48" s="45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5"/>
    </row>
    <row r="49" spans="1:27" ht="21">
      <c r="A49" s="44"/>
      <c r="B49" s="45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5"/>
    </row>
    <row r="50" spans="1:27" ht="21">
      <c r="A50" s="18"/>
      <c r="B50" s="16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16"/>
    </row>
    <row r="51" spans="1:27" ht="21">
      <c r="A51" s="17"/>
      <c r="B51" s="15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5"/>
    </row>
    <row r="52" spans="1:27" ht="21">
      <c r="A52" s="18"/>
      <c r="B52" s="16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16"/>
    </row>
    <row r="53" spans="1:27" ht="21">
      <c r="A53" s="17"/>
      <c r="B53" s="15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5"/>
    </row>
    <row r="54" spans="1:27" ht="21">
      <c r="A54" s="18"/>
      <c r="B54" s="16"/>
      <c r="C54" s="20"/>
      <c r="D54" s="29"/>
      <c r="E54" s="20"/>
      <c r="F54" s="29"/>
      <c r="G54" s="20"/>
      <c r="H54" s="29"/>
      <c r="I54" s="20"/>
      <c r="J54" s="29"/>
      <c r="K54" s="20"/>
      <c r="L54" s="20"/>
      <c r="M54" s="20"/>
      <c r="N54" s="20"/>
      <c r="O54" s="20"/>
      <c r="P54" s="29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16"/>
    </row>
    <row r="55" spans="1:27" ht="21">
      <c r="A55" s="17"/>
      <c r="B55" s="15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5"/>
    </row>
    <row r="56" spans="1:27" ht="21">
      <c r="A56" s="18"/>
      <c r="B56" s="16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16"/>
    </row>
    <row r="57" spans="1:27" ht="21">
      <c r="A57" s="17"/>
      <c r="B57" s="15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5"/>
    </row>
    <row r="58" spans="1:27" ht="21">
      <c r="A58" s="18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16"/>
    </row>
    <row r="59" spans="1:27" ht="21">
      <c r="A59" s="17"/>
      <c r="B59" s="15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5"/>
    </row>
    <row r="60" spans="1:27" ht="21">
      <c r="A60" s="18"/>
      <c r="B60" s="16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16"/>
    </row>
    <row r="61" spans="1:27" ht="21">
      <c r="A61" s="401" t="s">
        <v>43</v>
      </c>
      <c r="B61" s="402"/>
      <c r="C61" s="3"/>
      <c r="D61" s="4"/>
      <c r="E61" s="4"/>
      <c r="F61" s="4"/>
      <c r="G61" s="4"/>
      <c r="H61" s="4"/>
      <c r="I61" s="4"/>
      <c r="J61" s="26"/>
      <c r="K61" s="4"/>
      <c r="L61" s="4"/>
      <c r="M61" s="4"/>
      <c r="N61" s="4"/>
      <c r="O61" s="4"/>
      <c r="P61" s="26"/>
      <c r="Q61" s="4"/>
      <c r="R61" s="4"/>
      <c r="S61" s="4"/>
      <c r="T61" s="4"/>
      <c r="U61" s="4"/>
      <c r="V61" s="4"/>
      <c r="W61" s="4"/>
      <c r="X61" s="4"/>
      <c r="Y61" s="4"/>
      <c r="Z61" s="4"/>
      <c r="AA61" s="27"/>
    </row>
    <row r="62" ht="12" customHeight="1"/>
    <row r="63" ht="21">
      <c r="B63" s="30"/>
    </row>
    <row r="64" spans="2:21" s="2" customFormat="1" ht="21">
      <c r="B64" s="33" t="s">
        <v>44</v>
      </c>
      <c r="U64" s="2" t="s">
        <v>46</v>
      </c>
    </row>
    <row r="65" spans="2:21" s="2" customFormat="1" ht="21">
      <c r="B65" s="33" t="s">
        <v>35</v>
      </c>
      <c r="U65" s="2" t="s">
        <v>41</v>
      </c>
    </row>
    <row r="66" spans="2:21" s="2" customFormat="1" ht="21">
      <c r="B66" s="33" t="s">
        <v>36</v>
      </c>
      <c r="U66" s="2" t="s">
        <v>39</v>
      </c>
    </row>
    <row r="67" s="2" customFormat="1" ht="21">
      <c r="B67" s="33" t="s">
        <v>37</v>
      </c>
    </row>
    <row r="68" s="2" customFormat="1" ht="12" customHeight="1"/>
    <row r="69" s="2" customFormat="1" ht="21">
      <c r="B69" s="33" t="s">
        <v>45</v>
      </c>
    </row>
    <row r="70" s="2" customFormat="1" ht="21">
      <c r="B70" s="33" t="s">
        <v>35</v>
      </c>
    </row>
    <row r="71" s="2" customFormat="1" ht="21">
      <c r="B71" s="33" t="s">
        <v>36</v>
      </c>
    </row>
    <row r="74" s="2" customFormat="1" ht="21">
      <c r="B74" s="2" t="s">
        <v>40</v>
      </c>
    </row>
    <row r="75" s="2" customFormat="1" ht="21">
      <c r="B75" s="34" t="s">
        <v>38</v>
      </c>
    </row>
  </sheetData>
  <sheetProtection/>
  <mergeCells count="21">
    <mergeCell ref="S19:T19"/>
    <mergeCell ref="I18:N18"/>
    <mergeCell ref="W19:X19"/>
    <mergeCell ref="Y19:Z19"/>
    <mergeCell ref="O19:P19"/>
    <mergeCell ref="A61:B61"/>
    <mergeCell ref="A8:E8"/>
    <mergeCell ref="A18:A20"/>
    <mergeCell ref="B18:B20"/>
    <mergeCell ref="U18:Z18"/>
    <mergeCell ref="Q19:R19"/>
    <mergeCell ref="O18:T18"/>
    <mergeCell ref="U19:V19"/>
    <mergeCell ref="M19:N19"/>
    <mergeCell ref="K19:L19"/>
    <mergeCell ref="AA18:AA20"/>
    <mergeCell ref="C19:D19"/>
    <mergeCell ref="E19:F19"/>
    <mergeCell ref="G19:H19"/>
    <mergeCell ref="I19:J19"/>
    <mergeCell ref="C18:H18"/>
  </mergeCells>
  <printOptions/>
  <pageMargins left="0.2362204724409449" right="0.1968503937007874" top="0.5905511811023623" bottom="0.35433070866141736" header="0.31496062992125984" footer="0.1968503937007874"/>
  <pageSetup fitToHeight="0" horizontalDpi="600" verticalDpi="600" orientation="landscape" paperSize="9" scale="58" r:id="rId1"/>
  <headerFooter>
    <oddHeader>&amp;C&amp;"TH SarabunPSK,ตัวหนา"&amp;22- รูปแบบที่ 1 -</oddHeader>
    <oddFooter>&amp;R&amp;"TH SarabunPSK,ตัวหนา"&amp;14- รูปแบบการจัดทำ Action Plan (เฉพาะงาน/โครงการ และงานส่งเสริมภาพรวม) ...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C47"/>
  <sheetViews>
    <sheetView zoomScale="90" zoomScaleNormal="90" zoomScalePageLayoutView="0" workbookViewId="0" topLeftCell="A7">
      <selection activeCell="L13" sqref="L13"/>
    </sheetView>
  </sheetViews>
  <sheetFormatPr defaultColWidth="9.140625" defaultRowHeight="15"/>
  <cols>
    <col min="1" max="1" width="3.00390625" style="1" customWidth="1"/>
    <col min="2" max="2" width="28.7109375" style="1" customWidth="1"/>
    <col min="3" max="3" width="7.421875" style="1" customWidth="1"/>
    <col min="4" max="4" width="8.57421875" style="1" customWidth="1"/>
    <col min="5" max="5" width="5.57421875" style="1" customWidth="1"/>
    <col min="6" max="6" width="7.57421875" style="1" customWidth="1"/>
    <col min="7" max="7" width="5.57421875" style="1" customWidth="1"/>
    <col min="8" max="8" width="8.57421875" style="1" customWidth="1"/>
    <col min="9" max="9" width="5.57421875" style="1" customWidth="1"/>
    <col min="10" max="10" width="8.57421875" style="1" customWidth="1"/>
    <col min="11" max="11" width="5.57421875" style="1" customWidth="1"/>
    <col min="12" max="12" width="8.57421875" style="1" customWidth="1"/>
    <col min="13" max="13" width="5.57421875" style="1" customWidth="1"/>
    <col min="14" max="14" width="8.57421875" style="1" customWidth="1"/>
    <col min="15" max="15" width="5.57421875" style="1" customWidth="1"/>
    <col min="16" max="16" width="8.57421875" style="1" customWidth="1"/>
    <col min="17" max="17" width="5.57421875" style="1" customWidth="1"/>
    <col min="18" max="18" width="8.57421875" style="1" customWidth="1"/>
    <col min="19" max="19" width="5.57421875" style="1" customWidth="1"/>
    <col min="20" max="20" width="8.57421875" style="1" customWidth="1"/>
    <col min="21" max="21" width="5.57421875" style="1" customWidth="1"/>
    <col min="22" max="22" width="8.57421875" style="1" customWidth="1"/>
    <col min="23" max="23" width="5.57421875" style="1" customWidth="1"/>
    <col min="24" max="24" width="8.57421875" style="1" customWidth="1"/>
    <col min="25" max="25" width="5.57421875" style="1" customWidth="1"/>
    <col min="26" max="26" width="8.57421875" style="1" customWidth="1"/>
    <col min="27" max="27" width="5.57421875" style="1" customWidth="1"/>
    <col min="28" max="28" width="8.57421875" style="1" customWidth="1"/>
    <col min="29" max="29" width="13.57421875" style="1" customWidth="1"/>
    <col min="30" max="16384" width="9.00390625" style="1" customWidth="1"/>
  </cols>
  <sheetData>
    <row r="1" spans="1:29" s="36" customFormat="1" ht="26.25">
      <c r="A1" s="35" t="s">
        <v>88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</row>
    <row r="2" spans="1:29" s="36" customFormat="1" ht="26.25">
      <c r="A2" s="35" t="s">
        <v>89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</row>
    <row r="3" ht="20.25" customHeight="1"/>
    <row r="4" spans="1:20" s="2" customFormat="1" ht="21">
      <c r="A4" s="2" t="s">
        <v>48</v>
      </c>
      <c r="T4" s="2" t="s">
        <v>51</v>
      </c>
    </row>
    <row r="5" spans="1:20" s="2" customFormat="1" ht="21">
      <c r="A5" s="2" t="s">
        <v>49</v>
      </c>
      <c r="T5" s="2" t="s">
        <v>52</v>
      </c>
    </row>
    <row r="6" spans="1:20" s="2" customFormat="1" ht="21">
      <c r="A6" s="2" t="s">
        <v>50</v>
      </c>
      <c r="T6" s="2" t="s">
        <v>53</v>
      </c>
    </row>
    <row r="8" spans="1:29" s="2" customFormat="1" ht="21">
      <c r="A8" s="12" t="s">
        <v>90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4"/>
      <c r="M8" s="12" t="s">
        <v>54</v>
      </c>
      <c r="N8" s="13"/>
      <c r="O8" s="13"/>
      <c r="P8" s="13"/>
      <c r="Q8" s="13"/>
      <c r="R8" s="13"/>
      <c r="S8" s="13"/>
      <c r="T8" s="5"/>
      <c r="U8" s="12" t="s">
        <v>55</v>
      </c>
      <c r="V8" s="13"/>
      <c r="W8" s="13"/>
      <c r="X8" s="13"/>
      <c r="Y8" s="13"/>
      <c r="Z8" s="13"/>
      <c r="AA8" s="13"/>
      <c r="AB8" s="13"/>
      <c r="AC8" s="14"/>
    </row>
    <row r="9" spans="1:29" ht="21">
      <c r="A9" s="6"/>
      <c r="B9" s="7" t="s">
        <v>91</v>
      </c>
      <c r="C9" s="7" t="s">
        <v>92</v>
      </c>
      <c r="D9" s="7"/>
      <c r="E9" s="7" t="s">
        <v>0</v>
      </c>
      <c r="F9" s="7"/>
      <c r="G9" s="7"/>
      <c r="H9" s="7"/>
      <c r="I9" s="7"/>
      <c r="J9" s="7"/>
      <c r="K9" s="7"/>
      <c r="L9" s="8"/>
      <c r="M9" s="6" t="s">
        <v>19</v>
      </c>
      <c r="N9" s="7"/>
      <c r="O9" s="7"/>
      <c r="P9" s="7" t="s">
        <v>24</v>
      </c>
      <c r="Q9" s="7"/>
      <c r="R9" s="7" t="s">
        <v>22</v>
      </c>
      <c r="S9" s="7"/>
      <c r="T9" s="8"/>
      <c r="U9" s="6" t="s">
        <v>28</v>
      </c>
      <c r="V9" s="7"/>
      <c r="W9" s="7"/>
      <c r="X9" s="7"/>
      <c r="Y9" s="7"/>
      <c r="Z9" s="7"/>
      <c r="AA9" s="7"/>
      <c r="AB9" s="7"/>
      <c r="AC9" s="8"/>
    </row>
    <row r="10" spans="1:29" ht="21">
      <c r="A10" s="6"/>
      <c r="B10" s="7" t="s">
        <v>94</v>
      </c>
      <c r="C10" s="7" t="s">
        <v>92</v>
      </c>
      <c r="D10" s="7"/>
      <c r="E10" s="7" t="s">
        <v>0</v>
      </c>
      <c r="F10" s="7"/>
      <c r="G10" s="7"/>
      <c r="H10" s="7"/>
      <c r="I10" s="7"/>
      <c r="J10" s="7"/>
      <c r="K10" s="7"/>
      <c r="L10" s="8"/>
      <c r="M10" s="6" t="s">
        <v>33</v>
      </c>
      <c r="N10" s="7"/>
      <c r="O10" s="7"/>
      <c r="P10" s="7" t="s">
        <v>24</v>
      </c>
      <c r="Q10" s="7"/>
      <c r="R10" s="7" t="s">
        <v>22</v>
      </c>
      <c r="S10" s="7"/>
      <c r="T10" s="8"/>
      <c r="U10" s="6" t="s">
        <v>29</v>
      </c>
      <c r="V10" s="7"/>
      <c r="W10" s="7"/>
      <c r="X10" s="7"/>
      <c r="Y10" s="7"/>
      <c r="Z10" s="7"/>
      <c r="AA10" s="7"/>
      <c r="AB10" s="7"/>
      <c r="AC10" s="8"/>
    </row>
    <row r="11" spans="1:29" ht="21">
      <c r="A11" s="6"/>
      <c r="B11" s="7" t="s">
        <v>95</v>
      </c>
      <c r="C11" s="7" t="s">
        <v>92</v>
      </c>
      <c r="D11" s="7"/>
      <c r="E11" s="7" t="s">
        <v>0</v>
      </c>
      <c r="F11" s="7"/>
      <c r="G11" s="7"/>
      <c r="H11" s="7"/>
      <c r="I11" s="7"/>
      <c r="J11" s="7"/>
      <c r="K11" s="7"/>
      <c r="L11" s="8"/>
      <c r="M11" s="6" t="s">
        <v>20</v>
      </c>
      <c r="N11" s="7"/>
      <c r="O11" s="7"/>
      <c r="P11" s="7" t="s">
        <v>24</v>
      </c>
      <c r="Q11" s="7"/>
      <c r="R11" s="7" t="s">
        <v>22</v>
      </c>
      <c r="S11" s="7"/>
      <c r="T11" s="8"/>
      <c r="V11" s="7"/>
      <c r="W11" s="7"/>
      <c r="X11" s="7"/>
      <c r="Y11" s="7"/>
      <c r="Z11" s="7"/>
      <c r="AA11" s="7"/>
      <c r="AB11" s="7"/>
      <c r="AC11" s="8"/>
    </row>
    <row r="12" spans="1:29" ht="21">
      <c r="A12" s="6"/>
      <c r="B12" s="7" t="s">
        <v>93</v>
      </c>
      <c r="C12" s="7" t="s">
        <v>92</v>
      </c>
      <c r="D12" s="7"/>
      <c r="E12" s="7" t="s">
        <v>0</v>
      </c>
      <c r="F12" s="7"/>
      <c r="G12" s="7"/>
      <c r="H12" s="7"/>
      <c r="I12" s="7"/>
      <c r="J12" s="7"/>
      <c r="K12" s="7"/>
      <c r="L12" s="8"/>
      <c r="M12" s="6"/>
      <c r="N12" s="7"/>
      <c r="O12" s="7"/>
      <c r="P12" s="7"/>
      <c r="Q12" s="7"/>
      <c r="R12" s="7"/>
      <c r="S12" s="7"/>
      <c r="T12" s="8"/>
      <c r="V12" s="7"/>
      <c r="W12" s="7"/>
      <c r="X12" s="7"/>
      <c r="Y12" s="7"/>
      <c r="Z12" s="7"/>
      <c r="AA12" s="7"/>
      <c r="AB12" s="7"/>
      <c r="AC12" s="8"/>
    </row>
    <row r="13" spans="1:29" ht="21">
      <c r="A13" s="6"/>
      <c r="B13" s="7" t="s">
        <v>96</v>
      </c>
      <c r="C13" s="7" t="s">
        <v>92</v>
      </c>
      <c r="D13" s="7"/>
      <c r="E13" s="7" t="s">
        <v>0</v>
      </c>
      <c r="F13" s="7"/>
      <c r="G13" s="7"/>
      <c r="H13" s="7"/>
      <c r="I13" s="7"/>
      <c r="J13" s="7"/>
      <c r="K13" s="7"/>
      <c r="L13" s="8"/>
      <c r="M13" s="6"/>
      <c r="N13" s="7"/>
      <c r="O13" s="7"/>
      <c r="P13" s="7"/>
      <c r="Q13" s="7"/>
      <c r="R13" s="7"/>
      <c r="S13" s="7"/>
      <c r="T13" s="8"/>
      <c r="V13" s="7"/>
      <c r="W13" s="7"/>
      <c r="X13" s="7"/>
      <c r="Y13" s="7"/>
      <c r="Z13" s="7"/>
      <c r="AA13" s="7"/>
      <c r="AB13" s="7"/>
      <c r="AC13" s="8"/>
    </row>
    <row r="14" spans="1:29" ht="21">
      <c r="A14" s="6"/>
      <c r="B14" s="7" t="s">
        <v>97</v>
      </c>
      <c r="C14" s="7" t="s">
        <v>92</v>
      </c>
      <c r="D14" s="7"/>
      <c r="E14" s="7" t="s">
        <v>0</v>
      </c>
      <c r="F14" s="7"/>
      <c r="G14" s="7"/>
      <c r="H14" s="7"/>
      <c r="I14" s="7"/>
      <c r="J14" s="7"/>
      <c r="K14" s="7"/>
      <c r="L14" s="8"/>
      <c r="M14" s="6"/>
      <c r="N14" s="7"/>
      <c r="O14" s="7"/>
      <c r="P14" s="7"/>
      <c r="Q14" s="7"/>
      <c r="R14" s="7"/>
      <c r="S14" s="7"/>
      <c r="T14" s="8"/>
      <c r="V14" s="7"/>
      <c r="W14" s="7"/>
      <c r="X14" s="7"/>
      <c r="Y14" s="7"/>
      <c r="Z14" s="7"/>
      <c r="AA14" s="7"/>
      <c r="AB14" s="7"/>
      <c r="AC14" s="8"/>
    </row>
    <row r="15" spans="1:29" ht="21">
      <c r="A15" s="6"/>
      <c r="B15" s="7" t="s">
        <v>98</v>
      </c>
      <c r="C15" s="7" t="s">
        <v>92</v>
      </c>
      <c r="D15" s="7"/>
      <c r="E15" s="7" t="s">
        <v>0</v>
      </c>
      <c r="F15" s="7"/>
      <c r="G15" s="7"/>
      <c r="H15" s="7"/>
      <c r="I15" s="7"/>
      <c r="J15" s="7"/>
      <c r="K15" s="7"/>
      <c r="L15" s="8"/>
      <c r="M15" s="6" t="s">
        <v>34</v>
      </c>
      <c r="N15" s="7"/>
      <c r="O15" s="7"/>
      <c r="P15" s="7" t="s">
        <v>24</v>
      </c>
      <c r="Q15" s="7"/>
      <c r="R15" s="7" t="s">
        <v>22</v>
      </c>
      <c r="S15" s="7"/>
      <c r="T15" s="8"/>
      <c r="U15" s="6"/>
      <c r="V15" s="7"/>
      <c r="W15" s="7"/>
      <c r="X15" s="7"/>
      <c r="Y15" s="7"/>
      <c r="Z15" s="7"/>
      <c r="AA15" s="7"/>
      <c r="AB15" s="7"/>
      <c r="AC15" s="8"/>
    </row>
    <row r="16" spans="1:29" ht="21">
      <c r="A16" s="9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1"/>
      <c r="M16" s="32" t="s">
        <v>21</v>
      </c>
      <c r="N16" s="10"/>
      <c r="O16" s="10"/>
      <c r="P16" s="10" t="s">
        <v>23</v>
      </c>
      <c r="Q16" s="10"/>
      <c r="R16" s="10" t="s">
        <v>22</v>
      </c>
      <c r="S16" s="10"/>
      <c r="T16" s="11"/>
      <c r="U16" s="9"/>
      <c r="V16" s="10"/>
      <c r="W16" s="10"/>
      <c r="X16" s="10"/>
      <c r="Y16" s="10"/>
      <c r="Z16" s="10"/>
      <c r="AA16" s="10"/>
      <c r="AB16" s="10"/>
      <c r="AC16" s="11"/>
    </row>
    <row r="18" spans="1:29" ht="21">
      <c r="A18" s="397" t="s">
        <v>56</v>
      </c>
      <c r="B18" s="397"/>
      <c r="C18" s="397" t="s">
        <v>1</v>
      </c>
      <c r="D18" s="397"/>
      <c r="E18" s="397" t="s">
        <v>60</v>
      </c>
      <c r="F18" s="397"/>
      <c r="G18" s="397"/>
      <c r="H18" s="397"/>
      <c r="I18" s="397"/>
      <c r="J18" s="397"/>
      <c r="K18" s="397" t="s">
        <v>7</v>
      </c>
      <c r="L18" s="397"/>
      <c r="M18" s="397"/>
      <c r="N18" s="397"/>
      <c r="O18" s="397"/>
      <c r="P18" s="397"/>
      <c r="Q18" s="397" t="s">
        <v>8</v>
      </c>
      <c r="R18" s="397"/>
      <c r="S18" s="397"/>
      <c r="T18" s="397"/>
      <c r="U18" s="397"/>
      <c r="V18" s="397"/>
      <c r="W18" s="397" t="s">
        <v>15</v>
      </c>
      <c r="X18" s="397"/>
      <c r="Y18" s="397"/>
      <c r="Z18" s="397"/>
      <c r="AA18" s="397"/>
      <c r="AB18" s="397"/>
      <c r="AC18" s="398" t="s">
        <v>61</v>
      </c>
    </row>
    <row r="19" spans="1:29" ht="21">
      <c r="A19" s="397"/>
      <c r="B19" s="397"/>
      <c r="C19" s="397" t="s">
        <v>5</v>
      </c>
      <c r="D19" s="397" t="s">
        <v>58</v>
      </c>
      <c r="E19" s="397" t="s">
        <v>2</v>
      </c>
      <c r="F19" s="397"/>
      <c r="G19" s="397" t="s">
        <v>3</v>
      </c>
      <c r="H19" s="397"/>
      <c r="I19" s="397" t="s">
        <v>4</v>
      </c>
      <c r="J19" s="397"/>
      <c r="K19" s="397" t="s">
        <v>9</v>
      </c>
      <c r="L19" s="397"/>
      <c r="M19" s="397" t="s">
        <v>10</v>
      </c>
      <c r="N19" s="397"/>
      <c r="O19" s="397" t="s">
        <v>11</v>
      </c>
      <c r="P19" s="397"/>
      <c r="Q19" s="397" t="s">
        <v>12</v>
      </c>
      <c r="R19" s="397"/>
      <c r="S19" s="397" t="s">
        <v>13</v>
      </c>
      <c r="T19" s="397"/>
      <c r="U19" s="397" t="s">
        <v>14</v>
      </c>
      <c r="V19" s="397"/>
      <c r="W19" s="397" t="s">
        <v>16</v>
      </c>
      <c r="X19" s="397"/>
      <c r="Y19" s="397" t="s">
        <v>17</v>
      </c>
      <c r="Z19" s="397"/>
      <c r="AA19" s="397" t="s">
        <v>18</v>
      </c>
      <c r="AB19" s="397"/>
      <c r="AC19" s="399"/>
    </row>
    <row r="20" spans="1:29" ht="21">
      <c r="A20" s="397"/>
      <c r="B20" s="397"/>
      <c r="C20" s="397"/>
      <c r="D20" s="397"/>
      <c r="E20" s="25" t="s">
        <v>5</v>
      </c>
      <c r="F20" s="25" t="s">
        <v>6</v>
      </c>
      <c r="G20" s="25" t="s">
        <v>5</v>
      </c>
      <c r="H20" s="25" t="s">
        <v>6</v>
      </c>
      <c r="I20" s="25" t="s">
        <v>5</v>
      </c>
      <c r="J20" s="25" t="s">
        <v>6</v>
      </c>
      <c r="K20" s="25" t="s">
        <v>5</v>
      </c>
      <c r="L20" s="25" t="s">
        <v>6</v>
      </c>
      <c r="M20" s="25" t="s">
        <v>5</v>
      </c>
      <c r="N20" s="25" t="s">
        <v>6</v>
      </c>
      <c r="O20" s="25" t="s">
        <v>5</v>
      </c>
      <c r="P20" s="25" t="s">
        <v>6</v>
      </c>
      <c r="Q20" s="25" t="s">
        <v>5</v>
      </c>
      <c r="R20" s="25" t="s">
        <v>6</v>
      </c>
      <c r="S20" s="25" t="s">
        <v>5</v>
      </c>
      <c r="T20" s="25" t="s">
        <v>6</v>
      </c>
      <c r="U20" s="25" t="s">
        <v>5</v>
      </c>
      <c r="V20" s="25" t="s">
        <v>6</v>
      </c>
      <c r="W20" s="25" t="s">
        <v>5</v>
      </c>
      <c r="X20" s="25" t="s">
        <v>6</v>
      </c>
      <c r="Y20" s="25" t="s">
        <v>5</v>
      </c>
      <c r="Z20" s="25" t="s">
        <v>6</v>
      </c>
      <c r="AA20" s="25" t="s">
        <v>5</v>
      </c>
      <c r="AB20" s="25" t="s">
        <v>6</v>
      </c>
      <c r="AC20" s="400"/>
    </row>
    <row r="21" spans="1:29" ht="21">
      <c r="A21" s="17">
        <v>1</v>
      </c>
      <c r="B21" s="15" t="s">
        <v>47</v>
      </c>
      <c r="C21" s="37" t="s">
        <v>57</v>
      </c>
      <c r="D21" s="38" t="s">
        <v>59</v>
      </c>
      <c r="E21" s="19">
        <v>-14</v>
      </c>
      <c r="F21" s="19">
        <v>-15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5" t="s">
        <v>25</v>
      </c>
    </row>
    <row r="22" spans="1:29" ht="9.75" customHeight="1">
      <c r="A22" s="18"/>
      <c r="B22" s="16"/>
      <c r="C22" s="18"/>
      <c r="D22" s="21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16"/>
    </row>
    <row r="23" spans="1:29" ht="21">
      <c r="A23" s="17">
        <v>2</v>
      </c>
      <c r="B23" s="15" t="s">
        <v>47</v>
      </c>
      <c r="C23" s="17"/>
      <c r="D23" s="28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5" t="s">
        <v>30</v>
      </c>
    </row>
    <row r="24" spans="1:29" ht="9.75" customHeight="1">
      <c r="A24" s="18"/>
      <c r="B24" s="16"/>
      <c r="C24" s="18"/>
      <c r="D24" s="21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16"/>
    </row>
    <row r="25" spans="1:29" ht="21">
      <c r="A25" s="17">
        <v>3</v>
      </c>
      <c r="B25" s="15"/>
      <c r="C25" s="17"/>
      <c r="D25" s="28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5" t="s">
        <v>31</v>
      </c>
    </row>
    <row r="26" spans="1:29" ht="9.75" customHeight="1">
      <c r="A26" s="18"/>
      <c r="B26" s="16"/>
      <c r="C26" s="18"/>
      <c r="D26" s="24"/>
      <c r="E26" s="20"/>
      <c r="F26" s="29"/>
      <c r="G26" s="20"/>
      <c r="H26" s="29"/>
      <c r="I26" s="20"/>
      <c r="J26" s="29"/>
      <c r="K26" s="20"/>
      <c r="L26" s="29"/>
      <c r="M26" s="20"/>
      <c r="N26" s="20"/>
      <c r="O26" s="20"/>
      <c r="P26" s="20"/>
      <c r="Q26" s="20"/>
      <c r="R26" s="29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16"/>
    </row>
    <row r="27" spans="1:29" ht="21">
      <c r="A27" s="17">
        <v>4</v>
      </c>
      <c r="B27" s="15"/>
      <c r="C27" s="17"/>
      <c r="D27" s="28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5" t="s">
        <v>32</v>
      </c>
    </row>
    <row r="28" spans="1:29" ht="9.75" customHeight="1">
      <c r="A28" s="18"/>
      <c r="B28" s="16"/>
      <c r="C28" s="18"/>
      <c r="D28" s="21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16"/>
    </row>
    <row r="29" spans="1:29" ht="21">
      <c r="A29" s="17">
        <v>5</v>
      </c>
      <c r="B29" s="15"/>
      <c r="C29" s="17"/>
      <c r="D29" s="23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5" t="s">
        <v>27</v>
      </c>
    </row>
    <row r="30" spans="1:29" ht="9.75" customHeight="1">
      <c r="A30" s="18"/>
      <c r="B30" s="16"/>
      <c r="C30" s="18"/>
      <c r="D30" s="21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16"/>
    </row>
    <row r="31" spans="1:29" ht="21">
      <c r="A31" s="17">
        <v>6</v>
      </c>
      <c r="B31" s="15"/>
      <c r="C31" s="17"/>
      <c r="D31" s="22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5" t="s">
        <v>26</v>
      </c>
    </row>
    <row r="32" spans="1:29" ht="9.75" customHeight="1">
      <c r="A32" s="18"/>
      <c r="B32" s="16"/>
      <c r="C32" s="18"/>
      <c r="D32" s="24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16"/>
    </row>
    <row r="33" spans="1:29" ht="21">
      <c r="A33" s="401" t="s">
        <v>43</v>
      </c>
      <c r="B33" s="402"/>
      <c r="C33" s="410"/>
      <c r="D33" s="31">
        <f>SUM(D29,D26,D31,D21)</f>
        <v>0</v>
      </c>
      <c r="E33" s="3"/>
      <c r="F33" s="4"/>
      <c r="G33" s="4"/>
      <c r="H33" s="4"/>
      <c r="I33" s="4"/>
      <c r="J33" s="4"/>
      <c r="K33" s="4"/>
      <c r="L33" s="26"/>
      <c r="M33" s="4"/>
      <c r="N33" s="4"/>
      <c r="O33" s="4"/>
      <c r="P33" s="4"/>
      <c r="Q33" s="4"/>
      <c r="R33" s="26"/>
      <c r="S33" s="4"/>
      <c r="T33" s="4"/>
      <c r="U33" s="4"/>
      <c r="V33" s="4"/>
      <c r="W33" s="4"/>
      <c r="X33" s="4"/>
      <c r="Y33" s="4"/>
      <c r="Z33" s="4"/>
      <c r="AA33" s="4"/>
      <c r="AB33" s="4"/>
      <c r="AC33" s="27"/>
    </row>
    <row r="34" ht="12" customHeight="1"/>
    <row r="35" ht="21">
      <c r="B35" s="30"/>
    </row>
    <row r="36" spans="2:23" s="2" customFormat="1" ht="21">
      <c r="B36" s="33" t="s">
        <v>44</v>
      </c>
      <c r="W36" s="2" t="s">
        <v>46</v>
      </c>
    </row>
    <row r="37" spans="2:23" s="2" customFormat="1" ht="21">
      <c r="B37" s="33" t="s">
        <v>35</v>
      </c>
      <c r="W37" s="2" t="s">
        <v>41</v>
      </c>
    </row>
    <row r="38" spans="2:23" s="2" customFormat="1" ht="21">
      <c r="B38" s="33" t="s">
        <v>36</v>
      </c>
      <c r="W38" s="2" t="s">
        <v>39</v>
      </c>
    </row>
    <row r="39" s="2" customFormat="1" ht="21">
      <c r="B39" s="33" t="s">
        <v>37</v>
      </c>
    </row>
    <row r="40" s="2" customFormat="1" ht="12" customHeight="1"/>
    <row r="41" s="2" customFormat="1" ht="21">
      <c r="B41" s="33" t="s">
        <v>45</v>
      </c>
    </row>
    <row r="42" s="2" customFormat="1" ht="21">
      <c r="B42" s="33" t="s">
        <v>35</v>
      </c>
    </row>
    <row r="43" s="2" customFormat="1" ht="21">
      <c r="B43" s="33" t="s">
        <v>36</v>
      </c>
    </row>
    <row r="46" s="2" customFormat="1" ht="21">
      <c r="B46" s="2" t="s">
        <v>40</v>
      </c>
    </row>
    <row r="47" s="2" customFormat="1" ht="21">
      <c r="B47" s="34" t="s">
        <v>38</v>
      </c>
    </row>
  </sheetData>
  <sheetProtection/>
  <mergeCells count="22">
    <mergeCell ref="Q19:R19"/>
    <mergeCell ref="A18:B20"/>
    <mergeCell ref="C18:D18"/>
    <mergeCell ref="E18:J18"/>
    <mergeCell ref="K18:P18"/>
    <mergeCell ref="Q18:V18"/>
    <mergeCell ref="A33:C33"/>
    <mergeCell ref="AC18:AC20"/>
    <mergeCell ref="C19:C20"/>
    <mergeCell ref="D19:D20"/>
    <mergeCell ref="E19:F19"/>
    <mergeCell ref="G19:H19"/>
    <mergeCell ref="I19:J19"/>
    <mergeCell ref="K19:L19"/>
    <mergeCell ref="M19:N19"/>
    <mergeCell ref="O19:P19"/>
    <mergeCell ref="W18:AB18"/>
    <mergeCell ref="S19:T19"/>
    <mergeCell ref="U19:V19"/>
    <mergeCell ref="W19:X19"/>
    <mergeCell ref="Y19:Z19"/>
    <mergeCell ref="AA19:AB19"/>
  </mergeCells>
  <printOptions/>
  <pageMargins left="0.2362204724409449" right="0.1968503937007874" top="0.5905511811023623" bottom="0.35433070866141736" header="0.31496062992125984" footer="0.1968503937007874"/>
  <pageSetup fitToHeight="0" orientation="landscape" paperSize="9" scale="58" r:id="rId1"/>
  <headerFooter>
    <oddHeader>&amp;C&amp;"TH SarabunPSK,ตัวหนา"&amp;22- รูปแบบที่ 1 -</oddHeader>
    <oddFooter>&amp;R&amp;"TH SarabunPSK,ตัวหนา"&amp;14- รูปแบบการจัดทำ Action Plan (เฉพาะงาน/โครงการ และงานส่งเสริมภาพรวม) ...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4:O26"/>
  <sheetViews>
    <sheetView tabSelected="1" zoomScalePageLayoutView="0" workbookViewId="0" topLeftCell="A13">
      <selection activeCell="G25" sqref="G25"/>
    </sheetView>
  </sheetViews>
  <sheetFormatPr defaultColWidth="9.140625" defaultRowHeight="15"/>
  <cols>
    <col min="1" max="8" width="9.140625" style="260" customWidth="1"/>
    <col min="9" max="9" width="10.421875" style="260" customWidth="1"/>
    <col min="10" max="16384" width="9.140625" style="260" customWidth="1"/>
  </cols>
  <sheetData>
    <row r="2" ht="17.25"/>
    <row r="3" ht="17.25"/>
    <row r="4" ht="17.25"/>
    <row r="5" ht="17.25"/>
    <row r="6" ht="17.25"/>
    <row r="7" ht="17.25"/>
    <row r="8" ht="17.25"/>
    <row r="9" ht="17.25"/>
    <row r="10" ht="17.25"/>
    <row r="11" ht="17.25"/>
    <row r="12" ht="17.25"/>
    <row r="14" spans="1:14" ht="36" customHeight="1">
      <c r="A14" s="411" t="s">
        <v>136</v>
      </c>
      <c r="B14" s="411"/>
      <c r="C14" s="411"/>
      <c r="D14" s="411"/>
      <c r="E14" s="411"/>
      <c r="F14" s="411"/>
      <c r="G14" s="411"/>
      <c r="H14" s="411"/>
      <c r="I14" s="411"/>
      <c r="J14" s="411"/>
      <c r="K14" s="411"/>
      <c r="L14" s="411"/>
      <c r="M14" s="411"/>
      <c r="N14" s="411"/>
    </row>
    <row r="15" spans="1:14" ht="36" customHeight="1">
      <c r="A15" s="412" t="s">
        <v>307</v>
      </c>
      <c r="B15" s="412"/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12"/>
      <c r="N15" s="412"/>
    </row>
    <row r="16" spans="1:14" ht="5.25" customHeight="1">
      <c r="A16" s="261"/>
      <c r="B16" s="261"/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1"/>
    </row>
    <row r="17" spans="1:14" ht="36" customHeight="1">
      <c r="A17" s="412" t="s">
        <v>308</v>
      </c>
      <c r="B17" s="412"/>
      <c r="C17" s="412"/>
      <c r="D17" s="412"/>
      <c r="E17" s="412"/>
      <c r="F17" s="412"/>
      <c r="G17" s="412"/>
      <c r="H17" s="412"/>
      <c r="I17" s="412"/>
      <c r="J17" s="412"/>
      <c r="K17" s="412"/>
      <c r="L17" s="412"/>
      <c r="M17" s="412"/>
      <c r="N17" s="412"/>
    </row>
    <row r="19" ht="5.25" customHeight="1"/>
    <row r="22" spans="9:15" ht="21">
      <c r="I22" s="263" t="s">
        <v>525</v>
      </c>
      <c r="J22" s="74" t="s">
        <v>526</v>
      </c>
      <c r="K22" s="74"/>
      <c r="L22" s="74"/>
      <c r="M22" s="74"/>
      <c r="N22" s="74"/>
      <c r="O22" s="262"/>
    </row>
    <row r="23" spans="9:15" ht="21">
      <c r="I23" s="264"/>
      <c r="J23" s="74" t="s">
        <v>530</v>
      </c>
      <c r="K23" s="74"/>
      <c r="L23" s="74"/>
      <c r="M23" s="74"/>
      <c r="N23" s="74"/>
      <c r="O23" s="262"/>
    </row>
    <row r="24" spans="9:15" ht="21">
      <c r="I24" s="264" t="s">
        <v>42</v>
      </c>
      <c r="J24" s="74" t="s">
        <v>524</v>
      </c>
      <c r="K24" s="74"/>
      <c r="L24" s="74"/>
      <c r="M24" s="74"/>
      <c r="N24" s="74"/>
      <c r="O24" s="262"/>
    </row>
    <row r="25" spans="9:15" ht="21">
      <c r="I25" s="264"/>
      <c r="J25" s="74" t="s">
        <v>527</v>
      </c>
      <c r="K25" s="74"/>
      <c r="L25" s="74"/>
      <c r="M25" s="74"/>
      <c r="N25" s="74"/>
      <c r="O25" s="262"/>
    </row>
    <row r="26" ht="21" customHeight="1">
      <c r="J26" s="74" t="s">
        <v>309</v>
      </c>
    </row>
  </sheetData>
  <sheetProtection/>
  <mergeCells count="3">
    <mergeCell ref="A14:N14"/>
    <mergeCell ref="A15:N15"/>
    <mergeCell ref="A17:N17"/>
  </mergeCells>
  <printOptions/>
  <pageMargins left="0.9" right="0.7" top="0.87" bottom="0.75" header="0.3" footer="0.3"/>
  <pageSetup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8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7.421875" style="74" customWidth="1"/>
    <col min="2" max="2" width="58.28125" style="74" customWidth="1"/>
    <col min="3" max="3" width="13.140625" style="74" customWidth="1"/>
    <col min="4" max="4" width="17.421875" style="74" customWidth="1"/>
    <col min="5" max="16384" width="9.00390625" style="74" customWidth="1"/>
  </cols>
  <sheetData>
    <row r="1" spans="1:4" ht="21">
      <c r="A1" s="414" t="s">
        <v>193</v>
      </c>
      <c r="B1" s="414"/>
      <c r="C1" s="414"/>
      <c r="D1" s="414"/>
    </row>
    <row r="2" spans="1:4" ht="21">
      <c r="A2" s="414" t="s">
        <v>140</v>
      </c>
      <c r="B2" s="414"/>
      <c r="C2" s="414"/>
      <c r="D2" s="414"/>
    </row>
    <row r="3" spans="1:4" ht="21">
      <c r="A3" s="414" t="s">
        <v>137</v>
      </c>
      <c r="B3" s="414"/>
      <c r="C3" s="414"/>
      <c r="D3" s="414"/>
    </row>
    <row r="5" spans="1:4" ht="21">
      <c r="A5" s="77" t="s">
        <v>139</v>
      </c>
      <c r="B5" s="77" t="s">
        <v>138</v>
      </c>
      <c r="C5" s="77" t="s">
        <v>141</v>
      </c>
      <c r="D5" s="77" t="s">
        <v>147</v>
      </c>
    </row>
    <row r="6" spans="1:4" ht="21">
      <c r="A6" s="413" t="s">
        <v>109</v>
      </c>
      <c r="B6" s="413"/>
      <c r="C6" s="79">
        <f>SUM(C7,C10,C15,C19)</f>
        <v>0</v>
      </c>
      <c r="D6" s="79"/>
    </row>
    <row r="7" spans="1:4" ht="21">
      <c r="A7" s="80">
        <v>1</v>
      </c>
      <c r="B7" s="81" t="s">
        <v>102</v>
      </c>
      <c r="C7" s="81">
        <f>SUM(C8:C9)</f>
        <v>0</v>
      </c>
      <c r="D7" s="81"/>
    </row>
    <row r="8" spans="1:4" ht="21">
      <c r="A8" s="75"/>
      <c r="B8" s="75" t="s">
        <v>143</v>
      </c>
      <c r="C8" s="75"/>
      <c r="D8" s="78" t="s">
        <v>173</v>
      </c>
    </row>
    <row r="9" spans="1:4" ht="21">
      <c r="A9" s="75"/>
      <c r="B9" s="75" t="s">
        <v>144</v>
      </c>
      <c r="C9" s="75"/>
      <c r="D9" s="78" t="s">
        <v>174</v>
      </c>
    </row>
    <row r="10" spans="1:4" ht="21">
      <c r="A10" s="80">
        <v>2</v>
      </c>
      <c r="B10" s="81" t="s">
        <v>103</v>
      </c>
      <c r="C10" s="81">
        <f>SUM(C11:C14)</f>
        <v>0</v>
      </c>
      <c r="D10" s="81"/>
    </row>
    <row r="11" spans="1:4" ht="21">
      <c r="A11" s="75"/>
      <c r="B11" s="75" t="s">
        <v>145</v>
      </c>
      <c r="C11" s="75"/>
      <c r="D11" s="78" t="s">
        <v>175</v>
      </c>
    </row>
    <row r="12" spans="1:4" ht="21">
      <c r="A12" s="75"/>
      <c r="B12" s="75" t="s">
        <v>146</v>
      </c>
      <c r="C12" s="75"/>
      <c r="D12" s="78" t="s">
        <v>176</v>
      </c>
    </row>
    <row r="13" spans="1:4" ht="21">
      <c r="A13" s="75"/>
      <c r="B13" s="75" t="s">
        <v>148</v>
      </c>
      <c r="C13" s="75"/>
      <c r="D13" s="78" t="s">
        <v>177</v>
      </c>
    </row>
    <row r="14" spans="1:4" ht="21">
      <c r="A14" s="75"/>
      <c r="B14" s="75" t="s">
        <v>149</v>
      </c>
      <c r="C14" s="75"/>
      <c r="D14" s="78" t="s">
        <v>178</v>
      </c>
    </row>
    <row r="15" spans="1:4" ht="21">
      <c r="A15" s="80">
        <v>3</v>
      </c>
      <c r="B15" s="81" t="s">
        <v>104</v>
      </c>
      <c r="C15" s="81">
        <f>SUM(C16:C18)</f>
        <v>0</v>
      </c>
      <c r="D15" s="81"/>
    </row>
    <row r="16" spans="1:4" ht="21">
      <c r="A16" s="75"/>
      <c r="B16" s="75" t="s">
        <v>150</v>
      </c>
      <c r="C16" s="75"/>
      <c r="D16" s="78" t="s">
        <v>175</v>
      </c>
    </row>
    <row r="17" spans="1:4" ht="21">
      <c r="A17" s="75"/>
      <c r="B17" s="75" t="s">
        <v>151</v>
      </c>
      <c r="C17" s="75"/>
      <c r="D17" s="78" t="s">
        <v>176</v>
      </c>
    </row>
    <row r="18" spans="1:4" ht="21">
      <c r="A18" s="75"/>
      <c r="B18" s="75" t="s">
        <v>189</v>
      </c>
      <c r="C18" s="75"/>
      <c r="D18" s="78" t="s">
        <v>177</v>
      </c>
    </row>
    <row r="19" spans="1:4" ht="21">
      <c r="A19" s="83">
        <v>4</v>
      </c>
      <c r="B19" s="84" t="s">
        <v>152</v>
      </c>
      <c r="C19" s="81">
        <f>SUM(C20:C24)</f>
        <v>0</v>
      </c>
      <c r="D19" s="81"/>
    </row>
    <row r="20" spans="1:4" ht="21">
      <c r="A20" s="76"/>
      <c r="B20" s="76" t="s">
        <v>153</v>
      </c>
      <c r="C20" s="75"/>
      <c r="D20" s="75"/>
    </row>
    <row r="21" spans="1:4" ht="21">
      <c r="A21" s="76"/>
      <c r="B21" s="76" t="s">
        <v>154</v>
      </c>
      <c r="C21" s="75"/>
      <c r="D21" s="75"/>
    </row>
    <row r="22" spans="1:4" ht="21">
      <c r="A22" s="76"/>
      <c r="B22" s="76" t="s">
        <v>155</v>
      </c>
      <c r="C22" s="75"/>
      <c r="D22" s="75"/>
    </row>
    <row r="23" spans="1:4" ht="21">
      <c r="A23" s="76"/>
      <c r="B23" s="76" t="s">
        <v>156</v>
      </c>
      <c r="C23" s="75"/>
      <c r="D23" s="75"/>
    </row>
    <row r="24" spans="1:4" ht="21">
      <c r="A24" s="76"/>
      <c r="B24" s="76" t="s">
        <v>157</v>
      </c>
      <c r="C24" s="75"/>
      <c r="D24" s="75"/>
    </row>
    <row r="25" spans="1:4" ht="21">
      <c r="A25" s="415" t="s">
        <v>121</v>
      </c>
      <c r="B25" s="415"/>
      <c r="C25" s="82"/>
      <c r="D25" s="82"/>
    </row>
    <row r="26" spans="1:4" ht="21">
      <c r="A26" s="100">
        <v>1</v>
      </c>
      <c r="B26" s="101" t="s">
        <v>158</v>
      </c>
      <c r="C26" s="101"/>
      <c r="D26" s="101"/>
    </row>
    <row r="27" spans="1:4" ht="21">
      <c r="A27" s="75"/>
      <c r="B27" s="75" t="s">
        <v>159</v>
      </c>
      <c r="C27" s="75"/>
      <c r="D27" s="75"/>
    </row>
    <row r="28" spans="1:4" ht="21">
      <c r="A28" s="75"/>
      <c r="B28" s="75" t="s">
        <v>160</v>
      </c>
      <c r="C28" s="75"/>
      <c r="D28" s="75"/>
    </row>
    <row r="29" spans="1:4" ht="21">
      <c r="A29" s="75"/>
      <c r="B29" s="75" t="s">
        <v>161</v>
      </c>
      <c r="C29" s="75"/>
      <c r="D29" s="75"/>
    </row>
    <row r="30" spans="1:4" ht="21">
      <c r="A30" s="75"/>
      <c r="B30" s="75" t="s">
        <v>162</v>
      </c>
      <c r="C30" s="75"/>
      <c r="D30" s="75"/>
    </row>
    <row r="31" spans="1:4" ht="21">
      <c r="A31" s="75"/>
      <c r="B31" s="75" t="s">
        <v>163</v>
      </c>
      <c r="C31" s="75"/>
      <c r="D31" s="75"/>
    </row>
    <row r="32" spans="1:4" ht="21">
      <c r="A32" s="100">
        <v>2</v>
      </c>
      <c r="B32" s="101" t="s">
        <v>165</v>
      </c>
      <c r="C32" s="101"/>
      <c r="D32" s="101"/>
    </row>
    <row r="33" spans="1:4" ht="21">
      <c r="A33" s="75"/>
      <c r="B33" s="75" t="s">
        <v>169</v>
      </c>
      <c r="C33" s="75"/>
      <c r="D33" s="75"/>
    </row>
    <row r="34" spans="1:4" ht="21">
      <c r="A34" s="98"/>
      <c r="B34" s="98" t="s">
        <v>170</v>
      </c>
      <c r="C34" s="98"/>
      <c r="D34" s="98"/>
    </row>
    <row r="35" spans="1:4" ht="21.75" thickBot="1">
      <c r="A35" s="416" t="s">
        <v>98</v>
      </c>
      <c r="B35" s="417"/>
      <c r="C35" s="99"/>
      <c r="D35" s="99"/>
    </row>
    <row r="36" spans="1:2" ht="21.75" thickTop="1">
      <c r="A36" s="74" t="s">
        <v>183</v>
      </c>
      <c r="B36" s="74" t="s">
        <v>182</v>
      </c>
    </row>
    <row r="37" ht="21">
      <c r="B37" s="74" t="s">
        <v>180</v>
      </c>
    </row>
    <row r="38" ht="21">
      <c r="B38" s="74" t="s">
        <v>181</v>
      </c>
    </row>
  </sheetData>
  <sheetProtection/>
  <mergeCells count="6">
    <mergeCell ref="A6:B6"/>
    <mergeCell ref="A1:D1"/>
    <mergeCell ref="A2:D2"/>
    <mergeCell ref="A3:D3"/>
    <mergeCell ref="A25:B25"/>
    <mergeCell ref="A35:B3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5"/>
  <sheetViews>
    <sheetView zoomScale="90" zoomScaleNormal="90" zoomScalePageLayoutView="0" workbookViewId="0" topLeftCell="A1">
      <selection activeCell="K30" sqref="K30"/>
    </sheetView>
  </sheetViews>
  <sheetFormatPr defaultColWidth="9.140625" defaultRowHeight="15"/>
  <cols>
    <col min="1" max="1" width="27.7109375" style="1" customWidth="1"/>
    <col min="2" max="2" width="7.00390625" style="1" customWidth="1"/>
    <col min="3" max="3" width="10.28125" style="1" customWidth="1"/>
    <col min="4" max="4" width="5.7109375" style="1" customWidth="1"/>
    <col min="5" max="5" width="20.8515625" style="1" customWidth="1"/>
    <col min="6" max="6" width="8.140625" style="1" customWidth="1"/>
    <col min="7" max="7" width="13.28125" style="1" customWidth="1"/>
    <col min="8" max="9" width="8.57421875" style="1" customWidth="1"/>
    <col min="10" max="10" width="8.140625" style="1" customWidth="1"/>
    <col min="11" max="11" width="2.57421875" style="1" customWidth="1"/>
    <col min="12" max="12" width="20.00390625" style="1" customWidth="1"/>
    <col min="13" max="13" width="7.57421875" style="1" customWidth="1"/>
    <col min="14" max="14" width="13.140625" style="1" customWidth="1"/>
    <col min="15" max="15" width="7.140625" style="1" customWidth="1"/>
    <col min="16" max="16384" width="9.00390625" style="1" customWidth="1"/>
  </cols>
  <sheetData>
    <row r="1" spans="1:15" s="144" customFormat="1" ht="23.25">
      <c r="A1" s="439" t="s">
        <v>113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</row>
    <row r="2" spans="1:15" s="144" customFormat="1" ht="23.25">
      <c r="A2" s="439" t="s">
        <v>89</v>
      </c>
      <c r="B2" s="439"/>
      <c r="C2" s="439"/>
      <c r="D2" s="439"/>
      <c r="E2" s="439"/>
      <c r="F2" s="439"/>
      <c r="G2" s="439"/>
      <c r="H2" s="439"/>
      <c r="I2" s="439"/>
      <c r="J2" s="439"/>
      <c r="K2" s="439"/>
      <c r="L2" s="439"/>
      <c r="M2" s="439"/>
      <c r="N2" s="439"/>
      <c r="O2" s="439"/>
    </row>
    <row r="3" ht="7.5" customHeight="1"/>
    <row r="4" spans="1:15" s="2" customFormat="1" ht="21">
      <c r="A4" s="433" t="s">
        <v>116</v>
      </c>
      <c r="B4" s="434"/>
      <c r="C4" s="434"/>
      <c r="D4" s="435"/>
      <c r="E4" s="436" t="s">
        <v>134</v>
      </c>
      <c r="F4" s="437"/>
      <c r="G4" s="437"/>
      <c r="H4" s="437"/>
      <c r="I4" s="437"/>
      <c r="J4" s="438"/>
      <c r="K4" s="440" t="s">
        <v>120</v>
      </c>
      <c r="L4" s="441"/>
      <c r="M4" s="441"/>
      <c r="N4" s="441"/>
      <c r="O4" s="442"/>
    </row>
    <row r="5" spans="1:15" ht="21">
      <c r="A5" s="85" t="s">
        <v>91</v>
      </c>
      <c r="B5" s="87" t="s">
        <v>92</v>
      </c>
      <c r="C5" s="86"/>
      <c r="D5" s="161" t="s">
        <v>0</v>
      </c>
      <c r="E5" s="58" t="s">
        <v>118</v>
      </c>
      <c r="F5" s="259" t="s">
        <v>100</v>
      </c>
      <c r="G5" s="259" t="s">
        <v>110</v>
      </c>
      <c r="H5" s="259" t="s">
        <v>119</v>
      </c>
      <c r="I5" s="259" t="s">
        <v>168</v>
      </c>
      <c r="J5" s="259" t="s">
        <v>115</v>
      </c>
      <c r="K5" s="69" t="s">
        <v>166</v>
      </c>
      <c r="L5" s="70"/>
      <c r="M5" s="71"/>
      <c r="N5" s="72">
        <f>SUM(N6:N9)</f>
        <v>0</v>
      </c>
      <c r="O5" s="73" t="s">
        <v>22</v>
      </c>
    </row>
    <row r="6" spans="1:15" ht="21">
      <c r="A6" s="90" t="s">
        <v>94</v>
      </c>
      <c r="B6" s="91" t="s">
        <v>92</v>
      </c>
      <c r="C6" s="53"/>
      <c r="D6" s="162" t="s">
        <v>0</v>
      </c>
      <c r="E6" s="57" t="s">
        <v>133</v>
      </c>
      <c r="F6" s="59"/>
      <c r="G6" s="59"/>
      <c r="H6" s="59"/>
      <c r="I6" s="59"/>
      <c r="J6" s="59">
        <f aca="true" t="shared" si="0" ref="J6:J11">SUM(F6:I6)</f>
        <v>0</v>
      </c>
      <c r="K6" s="85"/>
      <c r="L6" s="86" t="s">
        <v>122</v>
      </c>
      <c r="M6" s="87" t="s">
        <v>92</v>
      </c>
      <c r="N6" s="88">
        <f>+E17</f>
        <v>0</v>
      </c>
      <c r="O6" s="89" t="s">
        <v>22</v>
      </c>
    </row>
    <row r="7" spans="1:15" ht="21">
      <c r="A7" s="90" t="s">
        <v>95</v>
      </c>
      <c r="B7" s="91" t="s">
        <v>92</v>
      </c>
      <c r="C7" s="53"/>
      <c r="D7" s="162" t="s">
        <v>0</v>
      </c>
      <c r="E7" s="55" t="s">
        <v>117</v>
      </c>
      <c r="F7" s="60"/>
      <c r="G7" s="60"/>
      <c r="H7" s="60"/>
      <c r="I7" s="60"/>
      <c r="J7" s="59">
        <f t="shared" si="0"/>
        <v>0</v>
      </c>
      <c r="K7" s="90"/>
      <c r="L7" s="53" t="s">
        <v>123</v>
      </c>
      <c r="M7" s="91" t="s">
        <v>92</v>
      </c>
      <c r="N7" s="92">
        <f>+E20</f>
        <v>0</v>
      </c>
      <c r="O7" s="93" t="s">
        <v>22</v>
      </c>
    </row>
    <row r="8" spans="1:15" ht="21">
      <c r="A8" s="90" t="s">
        <v>93</v>
      </c>
      <c r="B8" s="91" t="s">
        <v>92</v>
      </c>
      <c r="C8" s="53"/>
      <c r="D8" s="162" t="s">
        <v>0</v>
      </c>
      <c r="E8" s="55" t="s">
        <v>132</v>
      </c>
      <c r="F8" s="60"/>
      <c r="G8" s="60"/>
      <c r="H8" s="60"/>
      <c r="I8" s="60"/>
      <c r="J8" s="59">
        <f t="shared" si="0"/>
        <v>0</v>
      </c>
      <c r="K8" s="90"/>
      <c r="L8" s="53" t="s">
        <v>124</v>
      </c>
      <c r="M8" s="91" t="s">
        <v>92</v>
      </c>
      <c r="N8" s="92">
        <f>+E25</f>
        <v>0</v>
      </c>
      <c r="O8" s="93" t="s">
        <v>22</v>
      </c>
    </row>
    <row r="9" spans="1:15" ht="21">
      <c r="A9" s="90" t="s">
        <v>96</v>
      </c>
      <c r="B9" s="91" t="s">
        <v>92</v>
      </c>
      <c r="C9" s="53"/>
      <c r="D9" s="162" t="s">
        <v>0</v>
      </c>
      <c r="E9" s="55" t="s">
        <v>131</v>
      </c>
      <c r="F9" s="60"/>
      <c r="G9" s="60"/>
      <c r="H9" s="60"/>
      <c r="I9" s="60"/>
      <c r="J9" s="59">
        <f t="shared" si="0"/>
        <v>0</v>
      </c>
      <c r="K9" s="94"/>
      <c r="L9" s="54" t="s">
        <v>164</v>
      </c>
      <c r="M9" s="95" t="s">
        <v>92</v>
      </c>
      <c r="N9" s="160">
        <f>+E29</f>
        <v>0</v>
      </c>
      <c r="O9" s="96" t="s">
        <v>22</v>
      </c>
    </row>
    <row r="10" spans="1:15" ht="21">
      <c r="A10" s="90" t="s">
        <v>97</v>
      </c>
      <c r="B10" s="91" t="s">
        <v>92</v>
      </c>
      <c r="C10" s="53"/>
      <c r="D10" s="162" t="s">
        <v>0</v>
      </c>
      <c r="E10" s="55" t="s">
        <v>130</v>
      </c>
      <c r="F10" s="60"/>
      <c r="G10" s="60"/>
      <c r="H10" s="60"/>
      <c r="I10" s="60"/>
      <c r="J10" s="59">
        <f t="shared" si="0"/>
        <v>0</v>
      </c>
      <c r="K10" s="69" t="s">
        <v>188</v>
      </c>
      <c r="L10" s="70"/>
      <c r="M10" s="71"/>
      <c r="N10" s="72">
        <f>SUM(N11:N12)</f>
        <v>0</v>
      </c>
      <c r="O10" s="73" t="s">
        <v>22</v>
      </c>
    </row>
    <row r="11" spans="1:15" ht="21">
      <c r="A11" s="90"/>
      <c r="B11" s="91"/>
      <c r="C11" s="53"/>
      <c r="D11" s="162"/>
      <c r="E11" s="55" t="s">
        <v>129</v>
      </c>
      <c r="F11" s="60"/>
      <c r="G11" s="60"/>
      <c r="H11" s="60"/>
      <c r="I11" s="60"/>
      <c r="J11" s="60">
        <f t="shared" si="0"/>
        <v>0</v>
      </c>
      <c r="K11" s="85"/>
      <c r="L11" s="86" t="s">
        <v>125</v>
      </c>
      <c r="M11" s="87" t="s">
        <v>92</v>
      </c>
      <c r="N11" s="88">
        <f>+M17</f>
        <v>0</v>
      </c>
      <c r="O11" s="89" t="s">
        <v>22</v>
      </c>
    </row>
    <row r="12" spans="1:15" ht="21">
      <c r="A12" s="94"/>
      <c r="B12" s="95"/>
      <c r="C12" s="54"/>
      <c r="D12" s="163"/>
      <c r="E12" s="56" t="s">
        <v>135</v>
      </c>
      <c r="F12" s="61"/>
      <c r="G12" s="61"/>
      <c r="H12" s="61"/>
      <c r="I12" s="61"/>
      <c r="J12" s="61"/>
      <c r="K12" s="94"/>
      <c r="L12" s="54" t="s">
        <v>126</v>
      </c>
      <c r="M12" s="95" t="s">
        <v>92</v>
      </c>
      <c r="N12" s="97">
        <f>+M23</f>
        <v>0</v>
      </c>
      <c r="O12" s="96" t="s">
        <v>22</v>
      </c>
    </row>
    <row r="13" spans="1:15" ht="21">
      <c r="A13" s="67" t="s">
        <v>127</v>
      </c>
      <c r="B13" s="67" t="s">
        <v>92</v>
      </c>
      <c r="C13" s="68">
        <f>SUM(C5:C11)</f>
        <v>0</v>
      </c>
      <c r="D13" s="164" t="s">
        <v>0</v>
      </c>
      <c r="E13" s="62" t="s">
        <v>128</v>
      </c>
      <c r="F13" s="63">
        <f>SUM(F6:F11)</f>
        <v>0</v>
      </c>
      <c r="G13" s="63">
        <f>SUM(G6:G11)</f>
        <v>0</v>
      </c>
      <c r="H13" s="63">
        <f>SUM(H6:H11)</f>
        <v>0</v>
      </c>
      <c r="I13" s="63">
        <f>SUM(I6:I11)</f>
        <v>0</v>
      </c>
      <c r="J13" s="63">
        <f>SUM(J6:J11)</f>
        <v>0</v>
      </c>
      <c r="K13" s="64"/>
      <c r="L13" s="443" t="s">
        <v>21</v>
      </c>
      <c r="M13" s="443"/>
      <c r="N13" s="65">
        <f>SUM(N10,N5)</f>
        <v>0</v>
      </c>
      <c r="O13" s="66" t="s">
        <v>22</v>
      </c>
    </row>
    <row r="14" ht="6" customHeight="1"/>
    <row r="15" spans="1:15" ht="21">
      <c r="A15" s="426" t="s">
        <v>136</v>
      </c>
      <c r="B15" s="426"/>
      <c r="C15" s="426"/>
      <c r="D15" s="426"/>
      <c r="E15" s="426"/>
      <c r="F15" s="426"/>
      <c r="G15" s="426"/>
      <c r="H15" s="426"/>
      <c r="I15" s="426"/>
      <c r="J15" s="426"/>
      <c r="K15" s="426"/>
      <c r="L15" s="426"/>
      <c r="M15" s="426"/>
      <c r="N15" s="426"/>
      <c r="O15" s="426"/>
    </row>
    <row r="16" spans="1:15" ht="21">
      <c r="A16" s="429" t="s">
        <v>166</v>
      </c>
      <c r="B16" s="429"/>
      <c r="C16" s="429"/>
      <c r="D16" s="429"/>
      <c r="E16" s="429"/>
      <c r="F16" s="429"/>
      <c r="G16" s="430" t="s">
        <v>188</v>
      </c>
      <c r="H16" s="430"/>
      <c r="I16" s="430"/>
      <c r="J16" s="430"/>
      <c r="K16" s="430"/>
      <c r="L16" s="430"/>
      <c r="M16" s="430"/>
      <c r="N16" s="430"/>
      <c r="O16" s="430"/>
    </row>
    <row r="17" spans="1:15" ht="21">
      <c r="A17" s="146" t="s">
        <v>167</v>
      </c>
      <c r="B17" s="147"/>
      <c r="C17" s="147"/>
      <c r="D17" s="147"/>
      <c r="E17" s="155">
        <f>SUM(E18:E19)</f>
        <v>0</v>
      </c>
      <c r="F17" s="148" t="s">
        <v>22</v>
      </c>
      <c r="G17" s="252" t="s">
        <v>208</v>
      </c>
      <c r="H17" s="253"/>
      <c r="I17" s="253"/>
      <c r="J17" s="253"/>
      <c r="K17" s="253"/>
      <c r="L17" s="253"/>
      <c r="M17" s="421">
        <f>SUM(M18:N22)</f>
        <v>0</v>
      </c>
      <c r="N17" s="421"/>
      <c r="O17" s="254" t="s">
        <v>22</v>
      </c>
    </row>
    <row r="18" spans="1:15" ht="21">
      <c r="A18" s="149" t="s">
        <v>171</v>
      </c>
      <c r="B18" s="150"/>
      <c r="C18" s="150"/>
      <c r="D18" s="150"/>
      <c r="E18" s="156"/>
      <c r="F18" s="151" t="s">
        <v>22</v>
      </c>
      <c r="G18" s="255" t="s">
        <v>209</v>
      </c>
      <c r="H18" s="150"/>
      <c r="I18" s="150"/>
      <c r="J18" s="150"/>
      <c r="K18" s="150"/>
      <c r="L18" s="150"/>
      <c r="M18" s="418"/>
      <c r="N18" s="418"/>
      <c r="O18" s="151" t="s">
        <v>22</v>
      </c>
    </row>
    <row r="19" spans="1:15" ht="21">
      <c r="A19" s="149" t="s">
        <v>172</v>
      </c>
      <c r="B19" s="150"/>
      <c r="C19" s="150"/>
      <c r="D19" s="150"/>
      <c r="E19" s="156"/>
      <c r="F19" s="151" t="s">
        <v>22</v>
      </c>
      <c r="G19" s="255" t="s">
        <v>210</v>
      </c>
      <c r="H19" s="150"/>
      <c r="I19" s="150"/>
      <c r="J19" s="150"/>
      <c r="K19" s="150"/>
      <c r="L19" s="150"/>
      <c r="M19" s="418"/>
      <c r="N19" s="418"/>
      <c r="O19" s="151" t="s">
        <v>22</v>
      </c>
    </row>
    <row r="20" spans="1:15" ht="21">
      <c r="A20" s="146" t="s">
        <v>179</v>
      </c>
      <c r="B20" s="147"/>
      <c r="C20" s="147"/>
      <c r="D20" s="147"/>
      <c r="E20" s="157">
        <f>SUM(E21:E24)</f>
        <v>0</v>
      </c>
      <c r="F20" s="148" t="s">
        <v>22</v>
      </c>
      <c r="G20" s="255" t="s">
        <v>211</v>
      </c>
      <c r="H20" s="150"/>
      <c r="I20" s="150"/>
      <c r="J20" s="150"/>
      <c r="K20" s="150"/>
      <c r="L20" s="150"/>
      <c r="M20" s="418"/>
      <c r="N20" s="418"/>
      <c r="O20" s="151" t="s">
        <v>22</v>
      </c>
    </row>
    <row r="21" spans="1:15" ht="21">
      <c r="A21" s="149" t="s">
        <v>184</v>
      </c>
      <c r="B21" s="150"/>
      <c r="C21" s="150"/>
      <c r="D21" s="150"/>
      <c r="E21" s="156"/>
      <c r="F21" s="151" t="s">
        <v>22</v>
      </c>
      <c r="G21" s="255" t="s">
        <v>212</v>
      </c>
      <c r="H21" s="150"/>
      <c r="I21" s="150"/>
      <c r="J21" s="150"/>
      <c r="K21" s="150"/>
      <c r="L21" s="150"/>
      <c r="M21" s="418"/>
      <c r="N21" s="418"/>
      <c r="O21" s="151" t="s">
        <v>22</v>
      </c>
    </row>
    <row r="22" spans="1:15" ht="21">
      <c r="A22" s="149" t="s">
        <v>185</v>
      </c>
      <c r="B22" s="150"/>
      <c r="C22" s="150"/>
      <c r="D22" s="150"/>
      <c r="E22" s="156"/>
      <c r="F22" s="151" t="s">
        <v>22</v>
      </c>
      <c r="G22" s="255" t="s">
        <v>357</v>
      </c>
      <c r="H22" s="150"/>
      <c r="I22" s="150"/>
      <c r="J22" s="150"/>
      <c r="K22" s="150"/>
      <c r="L22" s="150"/>
      <c r="M22" s="418"/>
      <c r="N22" s="418"/>
      <c r="O22" s="151" t="s">
        <v>22</v>
      </c>
    </row>
    <row r="23" spans="1:15" ht="21">
      <c r="A23" s="149" t="s">
        <v>186</v>
      </c>
      <c r="B23" s="150"/>
      <c r="C23" s="150"/>
      <c r="D23" s="150"/>
      <c r="E23" s="156"/>
      <c r="F23" s="151" t="s">
        <v>22</v>
      </c>
      <c r="G23" s="256" t="s">
        <v>213</v>
      </c>
      <c r="H23" s="257"/>
      <c r="I23" s="257"/>
      <c r="J23" s="257"/>
      <c r="K23" s="257"/>
      <c r="L23" s="257"/>
      <c r="M23" s="422">
        <f>SUM(M24:N25)</f>
        <v>0</v>
      </c>
      <c r="N23" s="422"/>
      <c r="O23" s="258" t="s">
        <v>22</v>
      </c>
    </row>
    <row r="24" spans="1:15" ht="21">
      <c r="A24" s="149" t="s">
        <v>202</v>
      </c>
      <c r="B24" s="150"/>
      <c r="C24" s="150"/>
      <c r="D24" s="150"/>
      <c r="E24" s="156"/>
      <c r="F24" s="151" t="s">
        <v>22</v>
      </c>
      <c r="G24" s="255" t="s">
        <v>215</v>
      </c>
      <c r="H24" s="150"/>
      <c r="I24" s="150"/>
      <c r="J24" s="150"/>
      <c r="K24" s="150"/>
      <c r="L24" s="150"/>
      <c r="M24" s="418"/>
      <c r="N24" s="418"/>
      <c r="O24" s="151" t="s">
        <v>22</v>
      </c>
    </row>
    <row r="25" spans="1:15" ht="21">
      <c r="A25" s="146" t="s">
        <v>187</v>
      </c>
      <c r="B25" s="147"/>
      <c r="C25" s="147"/>
      <c r="D25" s="147"/>
      <c r="E25" s="157">
        <f>SUM(E26:E28)</f>
        <v>0</v>
      </c>
      <c r="F25" s="148" t="s">
        <v>22</v>
      </c>
      <c r="G25" s="255" t="s">
        <v>214</v>
      </c>
      <c r="H25" s="150"/>
      <c r="I25" s="150"/>
      <c r="J25" s="150"/>
      <c r="K25" s="150"/>
      <c r="L25" s="150"/>
      <c r="M25" s="419"/>
      <c r="N25" s="419"/>
      <c r="O25" s="151" t="s">
        <v>22</v>
      </c>
    </row>
    <row r="26" spans="1:15" ht="21.75" thickBot="1">
      <c r="A26" s="149" t="s">
        <v>190</v>
      </c>
      <c r="B26" s="150"/>
      <c r="C26" s="150"/>
      <c r="D26" s="150"/>
      <c r="E26" s="156"/>
      <c r="F26" s="151" t="s">
        <v>22</v>
      </c>
      <c r="G26" s="431" t="s">
        <v>98</v>
      </c>
      <c r="H26" s="432"/>
      <c r="I26" s="432"/>
      <c r="J26" s="432"/>
      <c r="K26" s="432"/>
      <c r="L26" s="432"/>
      <c r="M26" s="420">
        <f>SUM(M17,M23)</f>
        <v>0</v>
      </c>
      <c r="N26" s="420"/>
      <c r="O26" s="165" t="s">
        <v>22</v>
      </c>
    </row>
    <row r="27" spans="1:15" ht="21.75" thickTop="1">
      <c r="A27" s="149" t="s">
        <v>191</v>
      </c>
      <c r="B27" s="150"/>
      <c r="C27" s="150"/>
      <c r="D27" s="150"/>
      <c r="E27" s="156"/>
      <c r="F27" s="151" t="s">
        <v>22</v>
      </c>
      <c r="G27" s="423" t="s">
        <v>281</v>
      </c>
      <c r="H27" s="424"/>
      <c r="I27" s="424"/>
      <c r="J27" s="424"/>
      <c r="K27" s="424"/>
      <c r="L27" s="424"/>
      <c r="M27" s="424"/>
      <c r="N27" s="424"/>
      <c r="O27" s="425"/>
    </row>
    <row r="28" spans="1:15" ht="21">
      <c r="A28" s="149" t="s">
        <v>192</v>
      </c>
      <c r="B28" s="150"/>
      <c r="C28" s="150"/>
      <c r="D28" s="150"/>
      <c r="E28" s="156"/>
      <c r="F28" s="151" t="s">
        <v>22</v>
      </c>
      <c r="G28" s="216" t="s">
        <v>393</v>
      </c>
      <c r="H28" s="150"/>
      <c r="I28" s="150"/>
      <c r="J28" s="150"/>
      <c r="K28" s="150"/>
      <c r="L28" s="150"/>
      <c r="M28" s="150"/>
      <c r="N28" s="150"/>
      <c r="O28" s="218"/>
    </row>
    <row r="29" spans="1:15" ht="21">
      <c r="A29" s="146" t="s">
        <v>201</v>
      </c>
      <c r="B29" s="147"/>
      <c r="C29" s="147"/>
      <c r="D29" s="147"/>
      <c r="E29" s="157">
        <f>SUM(E30:E34)</f>
        <v>0</v>
      </c>
      <c r="F29" s="148" t="s">
        <v>22</v>
      </c>
      <c r="G29" s="1" t="s">
        <v>394</v>
      </c>
      <c r="O29" s="8"/>
    </row>
    <row r="30" spans="1:15" ht="21">
      <c r="A30" s="149" t="s">
        <v>203</v>
      </c>
      <c r="B30" s="150"/>
      <c r="C30" s="150"/>
      <c r="D30" s="150"/>
      <c r="E30" s="156"/>
      <c r="F30" s="151" t="s">
        <v>22</v>
      </c>
      <c r="G30" s="216" t="s">
        <v>395</v>
      </c>
      <c r="H30" s="150"/>
      <c r="I30" s="150"/>
      <c r="J30" s="150"/>
      <c r="K30" s="150"/>
      <c r="L30" s="150"/>
      <c r="M30" s="150"/>
      <c r="N30" s="150"/>
      <c r="O30" s="218"/>
    </row>
    <row r="31" spans="1:15" ht="21">
      <c r="A31" s="149" t="s">
        <v>204</v>
      </c>
      <c r="B31" s="150"/>
      <c r="C31" s="150"/>
      <c r="D31" s="150"/>
      <c r="E31" s="156"/>
      <c r="F31" s="151" t="s">
        <v>22</v>
      </c>
      <c r="G31" s="217" t="s">
        <v>396</v>
      </c>
      <c r="H31" s="153"/>
      <c r="I31" s="153"/>
      <c r="J31" s="153"/>
      <c r="K31" s="153"/>
      <c r="L31" s="153"/>
      <c r="M31" s="153"/>
      <c r="N31" s="153"/>
      <c r="O31" s="219"/>
    </row>
    <row r="32" spans="1:15" ht="21">
      <c r="A32" s="149" t="s">
        <v>205</v>
      </c>
      <c r="B32" s="150"/>
      <c r="C32" s="150"/>
      <c r="D32" s="150"/>
      <c r="E32" s="156"/>
      <c r="F32" s="151" t="s">
        <v>22</v>
      </c>
      <c r="I32" s="7"/>
      <c r="J32" s="7"/>
      <c r="K32" s="7"/>
      <c r="L32" s="7"/>
      <c r="M32" s="7"/>
      <c r="N32" s="7"/>
      <c r="O32" s="8"/>
    </row>
    <row r="33" spans="1:15" ht="21">
      <c r="A33" s="149" t="s">
        <v>206</v>
      </c>
      <c r="B33" s="150"/>
      <c r="C33" s="150"/>
      <c r="D33" s="150"/>
      <c r="E33" s="156"/>
      <c r="F33" s="151" t="s">
        <v>22</v>
      </c>
      <c r="G33" s="6" t="s">
        <v>216</v>
      </c>
      <c r="H33" s="7" t="s">
        <v>217</v>
      </c>
      <c r="I33" s="7"/>
      <c r="J33" s="7"/>
      <c r="K33" s="7"/>
      <c r="L33" s="7"/>
      <c r="M33" s="7"/>
      <c r="N33" s="7"/>
      <c r="O33" s="8"/>
    </row>
    <row r="34" spans="1:15" ht="21">
      <c r="A34" s="152" t="s">
        <v>207</v>
      </c>
      <c r="B34" s="153"/>
      <c r="C34" s="153"/>
      <c r="D34" s="153"/>
      <c r="E34" s="158"/>
      <c r="F34" s="154" t="s">
        <v>22</v>
      </c>
      <c r="G34" s="6"/>
      <c r="H34" s="7" t="s">
        <v>392</v>
      </c>
      <c r="I34" s="7"/>
      <c r="J34" s="7"/>
      <c r="K34" s="7"/>
      <c r="L34" s="7"/>
      <c r="M34" s="7"/>
      <c r="N34" s="7"/>
      <c r="O34" s="8"/>
    </row>
    <row r="35" spans="1:15" ht="21.75" thickBot="1">
      <c r="A35" s="427" t="s">
        <v>98</v>
      </c>
      <c r="B35" s="428"/>
      <c r="C35" s="428"/>
      <c r="D35" s="428"/>
      <c r="E35" s="159">
        <f>SUM(E17,E20,E25,E29)</f>
        <v>0</v>
      </c>
      <c r="F35" s="145" t="s">
        <v>22</v>
      </c>
      <c r="G35" s="9"/>
      <c r="H35" s="10"/>
      <c r="I35" s="10"/>
      <c r="J35" s="10"/>
      <c r="K35" s="10"/>
      <c r="L35" s="10"/>
      <c r="M35" s="10"/>
      <c r="N35" s="10"/>
      <c r="O35" s="11"/>
    </row>
    <row r="36" ht="21.75" thickTop="1"/>
  </sheetData>
  <sheetProtection/>
  <mergeCells count="22">
    <mergeCell ref="A4:D4"/>
    <mergeCell ref="E4:J4"/>
    <mergeCell ref="A1:O1"/>
    <mergeCell ref="A2:O2"/>
    <mergeCell ref="K4:O4"/>
    <mergeCell ref="L13:M13"/>
    <mergeCell ref="A15:O15"/>
    <mergeCell ref="A35:D35"/>
    <mergeCell ref="A16:F16"/>
    <mergeCell ref="G16:O16"/>
    <mergeCell ref="M18:N18"/>
    <mergeCell ref="M19:N19"/>
    <mergeCell ref="M20:N20"/>
    <mergeCell ref="M21:N21"/>
    <mergeCell ref="M22:N22"/>
    <mergeCell ref="G26:L26"/>
    <mergeCell ref="M24:N24"/>
    <mergeCell ref="M25:N25"/>
    <mergeCell ref="M26:N26"/>
    <mergeCell ref="M17:N17"/>
    <mergeCell ref="M23:N23"/>
    <mergeCell ref="G27:O27"/>
  </mergeCells>
  <printOptions horizontalCentered="1"/>
  <pageMargins left="0.3937007874015748" right="0.3937007874015748" top="0.3" bottom="0.16" header="0.24" footer="0.17"/>
  <pageSetup fitToHeight="0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92"/>
  <sheetViews>
    <sheetView view="pageBreakPreview" zoomScale="60" zoomScalePageLayoutView="0" workbookViewId="0" topLeftCell="A236">
      <selection activeCell="F239" sqref="F239"/>
    </sheetView>
  </sheetViews>
  <sheetFormatPr defaultColWidth="9.140625" defaultRowHeight="15"/>
  <cols>
    <col min="1" max="1" width="37.8515625" style="103" customWidth="1"/>
    <col min="2" max="2" width="11.8515625" style="103" customWidth="1"/>
    <col min="3" max="3" width="12.421875" style="103" customWidth="1"/>
    <col min="4" max="4" width="60.7109375" style="103" customWidth="1"/>
    <col min="5" max="5" width="11.28125" style="103" customWidth="1"/>
    <col min="6" max="6" width="14.57421875" style="103" customWidth="1"/>
    <col min="7" max="7" width="4.8515625" style="103" customWidth="1"/>
    <col min="8" max="8" width="26.28125" style="0" customWidth="1"/>
  </cols>
  <sheetData>
    <row r="1" spans="1:7" s="133" customFormat="1" ht="23.25">
      <c r="A1" s="444" t="s">
        <v>196</v>
      </c>
      <c r="B1" s="444"/>
      <c r="C1" s="444"/>
      <c r="D1" s="444"/>
      <c r="E1" s="444"/>
      <c r="F1" s="444"/>
      <c r="G1" s="444"/>
    </row>
    <row r="2" spans="1:7" s="133" customFormat="1" ht="23.25">
      <c r="A2" s="444" t="s">
        <v>197</v>
      </c>
      <c r="B2" s="444"/>
      <c r="C2" s="444"/>
      <c r="D2" s="444"/>
      <c r="E2" s="444"/>
      <c r="F2" s="444"/>
      <c r="G2" s="444"/>
    </row>
    <row r="3" ht="21">
      <c r="A3" s="102"/>
    </row>
    <row r="4" spans="1:7" ht="21" customHeight="1">
      <c r="A4" s="447" t="s">
        <v>195</v>
      </c>
      <c r="B4" s="445" t="s">
        <v>198</v>
      </c>
      <c r="C4" s="445" t="s">
        <v>200</v>
      </c>
      <c r="D4" s="449" t="s">
        <v>199</v>
      </c>
      <c r="E4" s="450"/>
      <c r="F4" s="450"/>
      <c r="G4" s="451"/>
    </row>
    <row r="5" spans="1:7" ht="21" customHeight="1">
      <c r="A5" s="448"/>
      <c r="B5" s="446"/>
      <c r="C5" s="446"/>
      <c r="D5" s="452"/>
      <c r="E5" s="453"/>
      <c r="F5" s="453"/>
      <c r="G5" s="454"/>
    </row>
    <row r="6" spans="1:7" ht="21">
      <c r="A6" s="104" t="s">
        <v>98</v>
      </c>
      <c r="B6" s="105"/>
      <c r="C6" s="105"/>
      <c r="D6" s="203"/>
      <c r="E6" s="203"/>
      <c r="F6" s="203"/>
      <c r="G6" s="204"/>
    </row>
    <row r="7" spans="1:7" ht="21">
      <c r="A7" s="137" t="s">
        <v>166</v>
      </c>
      <c r="B7" s="138"/>
      <c r="C7" s="138"/>
      <c r="D7" s="139"/>
      <c r="E7" s="139"/>
      <c r="F7" s="139"/>
      <c r="G7" s="140"/>
    </row>
    <row r="8" spans="1:7" ht="21">
      <c r="A8" s="180" t="s">
        <v>167</v>
      </c>
      <c r="B8" s="181"/>
      <c r="C8" s="181"/>
      <c r="D8" s="182"/>
      <c r="E8" s="182"/>
      <c r="F8" s="182"/>
      <c r="G8" s="183"/>
    </row>
    <row r="9" spans="1:7" ht="21">
      <c r="A9" s="141" t="s">
        <v>218</v>
      </c>
      <c r="B9" s="142"/>
      <c r="C9" s="142">
        <f>+F9</f>
        <v>0</v>
      </c>
      <c r="D9" s="166" t="s">
        <v>219</v>
      </c>
      <c r="E9" s="166"/>
      <c r="F9" s="211">
        <f>SUM(F10,F15,F20,F25,F30,F35)</f>
        <v>0</v>
      </c>
      <c r="G9" s="188" t="s">
        <v>22</v>
      </c>
    </row>
    <row r="10" spans="1:7" ht="21">
      <c r="A10" s="179"/>
      <c r="B10" s="189"/>
      <c r="C10" s="189"/>
      <c r="D10" s="173" t="s">
        <v>220</v>
      </c>
      <c r="E10" s="173"/>
      <c r="F10" s="205">
        <f>SUM(F11:F12)</f>
        <v>0</v>
      </c>
      <c r="G10" s="190" t="s">
        <v>22</v>
      </c>
    </row>
    <row r="11" spans="1:8" ht="21">
      <c r="A11" s="191" t="s">
        <v>223</v>
      </c>
      <c r="B11" s="192"/>
      <c r="C11" s="192"/>
      <c r="D11" s="170" t="s">
        <v>222</v>
      </c>
      <c r="E11" s="169" t="s">
        <v>221</v>
      </c>
      <c r="F11" s="206"/>
      <c r="G11" s="168" t="s">
        <v>22</v>
      </c>
      <c r="H11" s="108"/>
    </row>
    <row r="12" spans="1:8" ht="21">
      <c r="A12" s="193" t="s">
        <v>224</v>
      </c>
      <c r="B12" s="192"/>
      <c r="C12" s="192"/>
      <c r="D12" s="171" t="s">
        <v>225</v>
      </c>
      <c r="E12" s="169" t="s">
        <v>221</v>
      </c>
      <c r="F12" s="207"/>
      <c r="G12" s="168" t="s">
        <v>22</v>
      </c>
      <c r="H12" s="108"/>
    </row>
    <row r="13" spans="1:7" ht="21">
      <c r="A13" s="193"/>
      <c r="B13" s="192"/>
      <c r="C13" s="192"/>
      <c r="D13" s="194" t="s">
        <v>226</v>
      </c>
      <c r="E13" s="173"/>
      <c r="F13" s="208"/>
      <c r="G13" s="168"/>
    </row>
    <row r="14" spans="1:7" ht="21">
      <c r="A14" s="195"/>
      <c r="B14" s="192"/>
      <c r="C14" s="192"/>
      <c r="D14" s="174" t="s">
        <v>227</v>
      </c>
      <c r="E14" s="170"/>
      <c r="F14" s="209"/>
      <c r="G14" s="168"/>
    </row>
    <row r="15" spans="1:7" ht="21">
      <c r="A15" s="196"/>
      <c r="B15" s="192"/>
      <c r="C15" s="192"/>
      <c r="D15" s="172" t="s">
        <v>228</v>
      </c>
      <c r="E15" s="197"/>
      <c r="F15" s="205">
        <f>SUM(F16:F17)</f>
        <v>0</v>
      </c>
      <c r="G15" s="190" t="s">
        <v>22</v>
      </c>
    </row>
    <row r="16" spans="1:8" ht="21">
      <c r="A16" s="196"/>
      <c r="B16" s="192"/>
      <c r="C16" s="192"/>
      <c r="D16" s="170" t="s">
        <v>222</v>
      </c>
      <c r="E16" s="169" t="s">
        <v>221</v>
      </c>
      <c r="F16" s="206"/>
      <c r="G16" s="168" t="s">
        <v>22</v>
      </c>
      <c r="H16" s="108"/>
    </row>
    <row r="17" spans="1:8" ht="21">
      <c r="A17" s="196"/>
      <c r="B17" s="192"/>
      <c r="C17" s="192"/>
      <c r="D17" s="171" t="s">
        <v>225</v>
      </c>
      <c r="E17" s="169" t="s">
        <v>221</v>
      </c>
      <c r="F17" s="207"/>
      <c r="G17" s="168" t="s">
        <v>22</v>
      </c>
      <c r="H17" s="108"/>
    </row>
    <row r="18" spans="1:7" ht="21">
      <c r="A18" s="196"/>
      <c r="B18" s="192"/>
      <c r="C18" s="192"/>
      <c r="D18" s="194" t="s">
        <v>226</v>
      </c>
      <c r="E18" s="173"/>
      <c r="F18" s="208"/>
      <c r="G18" s="168"/>
    </row>
    <row r="19" spans="1:7" ht="21">
      <c r="A19" s="196"/>
      <c r="B19" s="192"/>
      <c r="C19" s="192"/>
      <c r="D19" s="174" t="s">
        <v>227</v>
      </c>
      <c r="E19" s="170"/>
      <c r="F19" s="209"/>
      <c r="G19" s="168"/>
    </row>
    <row r="20" spans="1:7" ht="21">
      <c r="A20" s="196"/>
      <c r="B20" s="192"/>
      <c r="C20" s="192"/>
      <c r="D20" s="172" t="s">
        <v>229</v>
      </c>
      <c r="E20" s="197"/>
      <c r="F20" s="205">
        <f>SUM(F21:F22)</f>
        <v>0</v>
      </c>
      <c r="G20" s="190" t="s">
        <v>22</v>
      </c>
    </row>
    <row r="21" spans="1:8" ht="21">
      <c r="A21" s="196"/>
      <c r="B21" s="192"/>
      <c r="C21" s="192"/>
      <c r="D21" s="170" t="s">
        <v>222</v>
      </c>
      <c r="E21" s="169" t="s">
        <v>221</v>
      </c>
      <c r="F21" s="206"/>
      <c r="G21" s="168" t="s">
        <v>22</v>
      </c>
      <c r="H21" s="108"/>
    </row>
    <row r="22" spans="1:8" ht="21">
      <c r="A22" s="196"/>
      <c r="B22" s="192"/>
      <c r="C22" s="192"/>
      <c r="D22" s="171" t="s">
        <v>225</v>
      </c>
      <c r="E22" s="169" t="s">
        <v>221</v>
      </c>
      <c r="F22" s="207"/>
      <c r="G22" s="168" t="s">
        <v>22</v>
      </c>
      <c r="H22" s="108"/>
    </row>
    <row r="23" spans="1:7" ht="21">
      <c r="A23" s="196"/>
      <c r="B23" s="192"/>
      <c r="C23" s="192"/>
      <c r="D23" s="194" t="s">
        <v>226</v>
      </c>
      <c r="E23" s="173"/>
      <c r="F23" s="208"/>
      <c r="G23" s="168"/>
    </row>
    <row r="24" spans="1:7" ht="21">
      <c r="A24" s="196"/>
      <c r="B24" s="192"/>
      <c r="C24" s="192"/>
      <c r="D24" s="174" t="s">
        <v>227</v>
      </c>
      <c r="E24" s="170"/>
      <c r="F24" s="209"/>
      <c r="G24" s="168"/>
    </row>
    <row r="25" spans="1:7" ht="21">
      <c r="A25" s="196"/>
      <c r="B25" s="192"/>
      <c r="C25" s="192"/>
      <c r="D25" s="172" t="s">
        <v>230</v>
      </c>
      <c r="E25" s="197"/>
      <c r="F25" s="205">
        <f>SUM(F26:F27)</f>
        <v>0</v>
      </c>
      <c r="G25" s="190" t="s">
        <v>22</v>
      </c>
    </row>
    <row r="26" spans="1:8" ht="21">
      <c r="A26" s="196"/>
      <c r="B26" s="192"/>
      <c r="C26" s="192"/>
      <c r="D26" s="170" t="s">
        <v>222</v>
      </c>
      <c r="E26" s="169" t="s">
        <v>221</v>
      </c>
      <c r="F26" s="206"/>
      <c r="G26" s="168" t="s">
        <v>22</v>
      </c>
      <c r="H26" s="108"/>
    </row>
    <row r="27" spans="1:8" ht="21">
      <c r="A27" s="196"/>
      <c r="B27" s="192"/>
      <c r="C27" s="192"/>
      <c r="D27" s="171" t="s">
        <v>225</v>
      </c>
      <c r="E27" s="169" t="s">
        <v>221</v>
      </c>
      <c r="F27" s="207"/>
      <c r="G27" s="168" t="s">
        <v>22</v>
      </c>
      <c r="H27" s="108"/>
    </row>
    <row r="28" spans="1:7" ht="21">
      <c r="A28" s="196"/>
      <c r="B28" s="192"/>
      <c r="C28" s="192"/>
      <c r="D28" s="194" t="s">
        <v>226</v>
      </c>
      <c r="E28" s="173"/>
      <c r="F28" s="208"/>
      <c r="G28" s="168"/>
    </row>
    <row r="29" spans="1:7" ht="21">
      <c r="A29" s="198"/>
      <c r="B29" s="199"/>
      <c r="C29" s="199"/>
      <c r="D29" s="200" t="s">
        <v>227</v>
      </c>
      <c r="E29" s="201"/>
      <c r="F29" s="210"/>
      <c r="G29" s="202"/>
    </row>
    <row r="30" spans="1:7" ht="21">
      <c r="A30" s="196"/>
      <c r="B30" s="192"/>
      <c r="C30" s="192"/>
      <c r="D30" s="172" t="s">
        <v>231</v>
      </c>
      <c r="E30" s="197"/>
      <c r="F30" s="205">
        <f>SUM(F31:F32)</f>
        <v>0</v>
      </c>
      <c r="G30" s="190" t="s">
        <v>22</v>
      </c>
    </row>
    <row r="31" spans="1:8" ht="21">
      <c r="A31" s="196"/>
      <c r="B31" s="192"/>
      <c r="C31" s="192"/>
      <c r="D31" s="170" t="s">
        <v>222</v>
      </c>
      <c r="E31" s="169" t="s">
        <v>221</v>
      </c>
      <c r="F31" s="206"/>
      <c r="G31" s="168" t="s">
        <v>22</v>
      </c>
      <c r="H31" s="108"/>
    </row>
    <row r="32" spans="1:8" ht="21">
      <c r="A32" s="196"/>
      <c r="B32" s="192"/>
      <c r="C32" s="192"/>
      <c r="D32" s="171" t="s">
        <v>225</v>
      </c>
      <c r="E32" s="169" t="s">
        <v>221</v>
      </c>
      <c r="F32" s="207"/>
      <c r="G32" s="168" t="s">
        <v>22</v>
      </c>
      <c r="H32" s="108"/>
    </row>
    <row r="33" spans="1:7" ht="21">
      <c r="A33" s="196"/>
      <c r="B33" s="192"/>
      <c r="C33" s="192"/>
      <c r="D33" s="194" t="s">
        <v>226</v>
      </c>
      <c r="E33" s="173"/>
      <c r="F33" s="208"/>
      <c r="G33" s="168"/>
    </row>
    <row r="34" spans="1:7" ht="21">
      <c r="A34" s="196"/>
      <c r="B34" s="192"/>
      <c r="C34" s="192"/>
      <c r="D34" s="174" t="s">
        <v>227</v>
      </c>
      <c r="E34" s="170"/>
      <c r="F34" s="209"/>
      <c r="G34" s="168"/>
    </row>
    <row r="35" spans="1:7" ht="21">
      <c r="A35" s="196"/>
      <c r="B35" s="192"/>
      <c r="C35" s="192"/>
      <c r="D35" s="172" t="s">
        <v>233</v>
      </c>
      <c r="E35" s="197"/>
      <c r="F35" s="205">
        <f>SUM(F36:F37)</f>
        <v>0</v>
      </c>
      <c r="G35" s="190" t="s">
        <v>22</v>
      </c>
    </row>
    <row r="36" spans="1:8" ht="21">
      <c r="A36" s="196"/>
      <c r="B36" s="192"/>
      <c r="C36" s="192"/>
      <c r="D36" s="170" t="s">
        <v>222</v>
      </c>
      <c r="E36" s="169" t="s">
        <v>221</v>
      </c>
      <c r="F36" s="206"/>
      <c r="G36" s="168" t="s">
        <v>22</v>
      </c>
      <c r="H36" s="108"/>
    </row>
    <row r="37" spans="1:8" ht="21">
      <c r="A37" s="196"/>
      <c r="B37" s="192"/>
      <c r="C37" s="192"/>
      <c r="D37" s="171" t="s">
        <v>225</v>
      </c>
      <c r="E37" s="169" t="s">
        <v>221</v>
      </c>
      <c r="F37" s="207"/>
      <c r="G37" s="168" t="s">
        <v>22</v>
      </c>
      <c r="H37" s="108"/>
    </row>
    <row r="38" spans="1:7" ht="21">
      <c r="A38" s="196"/>
      <c r="B38" s="192"/>
      <c r="C38" s="192"/>
      <c r="D38" s="194" t="s">
        <v>226</v>
      </c>
      <c r="E38" s="173"/>
      <c r="F38" s="208"/>
      <c r="G38" s="168"/>
    </row>
    <row r="39" spans="1:7" ht="21">
      <c r="A39" s="198"/>
      <c r="B39" s="199"/>
      <c r="C39" s="199"/>
      <c r="D39" s="200" t="s">
        <v>227</v>
      </c>
      <c r="E39" s="201"/>
      <c r="F39" s="201"/>
      <c r="G39" s="202"/>
    </row>
    <row r="40" spans="1:7" ht="21">
      <c r="A40" s="186" t="s">
        <v>234</v>
      </c>
      <c r="B40" s="187"/>
      <c r="C40" s="187">
        <f>+F40</f>
        <v>0</v>
      </c>
      <c r="D40" s="185" t="s">
        <v>235</v>
      </c>
      <c r="E40" s="167"/>
      <c r="F40" s="212">
        <f>SUM(F42,F46,F52,F55)</f>
        <v>0</v>
      </c>
      <c r="G40" s="143" t="s">
        <v>22</v>
      </c>
    </row>
    <row r="41" spans="1:7" ht="21">
      <c r="A41" s="196" t="s">
        <v>528</v>
      </c>
      <c r="B41" s="192"/>
      <c r="C41" s="192"/>
      <c r="D41" s="194" t="s">
        <v>316</v>
      </c>
      <c r="E41" s="170"/>
      <c r="F41" s="269"/>
      <c r="G41" s="168"/>
    </row>
    <row r="42" spans="1:7" ht="21">
      <c r="A42" s="196"/>
      <c r="B42" s="192"/>
      <c r="C42" s="192"/>
      <c r="D42" s="172" t="s">
        <v>236</v>
      </c>
      <c r="E42" s="197"/>
      <c r="F42" s="272">
        <f>SUM(F43:F45)</f>
        <v>0</v>
      </c>
      <c r="G42" s="190" t="s">
        <v>22</v>
      </c>
    </row>
    <row r="43" spans="1:7" ht="21">
      <c r="A43" s="196"/>
      <c r="B43" s="192"/>
      <c r="C43" s="192"/>
      <c r="D43" s="174" t="s">
        <v>238</v>
      </c>
      <c r="E43" s="169" t="s">
        <v>221</v>
      </c>
      <c r="F43" s="270"/>
      <c r="G43" s="168" t="s">
        <v>22</v>
      </c>
    </row>
    <row r="44" spans="1:7" ht="21">
      <c r="A44" s="196"/>
      <c r="B44" s="192"/>
      <c r="C44" s="192"/>
      <c r="D44" s="174" t="s">
        <v>239</v>
      </c>
      <c r="E44" s="169" t="s">
        <v>221</v>
      </c>
      <c r="F44" s="270"/>
      <c r="G44" s="168" t="s">
        <v>22</v>
      </c>
    </row>
    <row r="45" spans="1:7" ht="21">
      <c r="A45" s="196"/>
      <c r="B45" s="192"/>
      <c r="C45" s="192"/>
      <c r="D45" s="174" t="s">
        <v>240</v>
      </c>
      <c r="E45" s="169" t="s">
        <v>221</v>
      </c>
      <c r="F45" s="270"/>
      <c r="G45" s="168" t="s">
        <v>22</v>
      </c>
    </row>
    <row r="46" spans="1:7" ht="21">
      <c r="A46" s="196"/>
      <c r="B46" s="192"/>
      <c r="C46" s="192"/>
      <c r="D46" s="172" t="s">
        <v>237</v>
      </c>
      <c r="E46" s="197"/>
      <c r="F46" s="274">
        <f>SUM(F47:F51)</f>
        <v>0</v>
      </c>
      <c r="G46" s="190" t="s">
        <v>22</v>
      </c>
    </row>
    <row r="47" spans="1:7" ht="21">
      <c r="A47" s="196"/>
      <c r="B47" s="192"/>
      <c r="C47" s="192"/>
      <c r="D47" s="174" t="s">
        <v>241</v>
      </c>
      <c r="E47" s="169" t="s">
        <v>221</v>
      </c>
      <c r="F47" s="270"/>
      <c r="G47" s="168" t="s">
        <v>22</v>
      </c>
    </row>
    <row r="48" spans="1:7" ht="21">
      <c r="A48" s="196"/>
      <c r="B48" s="192"/>
      <c r="C48" s="192"/>
      <c r="D48" s="174" t="s">
        <v>242</v>
      </c>
      <c r="E48" s="169" t="s">
        <v>221</v>
      </c>
      <c r="F48" s="270"/>
      <c r="G48" s="168" t="s">
        <v>22</v>
      </c>
    </row>
    <row r="49" spans="1:7" ht="21">
      <c r="A49" s="196"/>
      <c r="B49" s="192"/>
      <c r="C49" s="192"/>
      <c r="D49" s="174" t="s">
        <v>243</v>
      </c>
      <c r="E49" s="169" t="s">
        <v>221</v>
      </c>
      <c r="F49" s="270"/>
      <c r="G49" s="168" t="s">
        <v>22</v>
      </c>
    </row>
    <row r="50" spans="1:7" ht="21">
      <c r="A50" s="196"/>
      <c r="B50" s="192"/>
      <c r="C50" s="192"/>
      <c r="D50" s="174" t="s">
        <v>244</v>
      </c>
      <c r="E50" s="169" t="s">
        <v>221</v>
      </c>
      <c r="F50" s="270"/>
      <c r="G50" s="168" t="s">
        <v>22</v>
      </c>
    </row>
    <row r="51" spans="1:7" ht="21">
      <c r="A51" s="196"/>
      <c r="B51" s="192"/>
      <c r="C51" s="192"/>
      <c r="D51" s="174" t="s">
        <v>245</v>
      </c>
      <c r="E51" s="169" t="s">
        <v>221</v>
      </c>
      <c r="F51" s="270"/>
      <c r="G51" s="168" t="s">
        <v>22</v>
      </c>
    </row>
    <row r="52" spans="1:7" ht="21">
      <c r="A52" s="196"/>
      <c r="B52" s="192"/>
      <c r="C52" s="192"/>
      <c r="D52" s="172" t="s">
        <v>246</v>
      </c>
      <c r="E52" s="197"/>
      <c r="F52" s="274">
        <f>SUM(F53:F54)</f>
        <v>0</v>
      </c>
      <c r="G52" s="190" t="s">
        <v>22</v>
      </c>
    </row>
    <row r="53" spans="1:7" ht="21">
      <c r="A53" s="196"/>
      <c r="B53" s="192"/>
      <c r="C53" s="192"/>
      <c r="D53" s="174" t="s">
        <v>247</v>
      </c>
      <c r="E53" s="169" t="s">
        <v>221</v>
      </c>
      <c r="F53" s="270"/>
      <c r="G53" s="168" t="s">
        <v>22</v>
      </c>
    </row>
    <row r="54" spans="1:7" ht="21">
      <c r="A54" s="196"/>
      <c r="B54" s="192"/>
      <c r="C54" s="192"/>
      <c r="D54" s="174" t="s">
        <v>248</v>
      </c>
      <c r="E54" s="169" t="s">
        <v>221</v>
      </c>
      <c r="F54" s="270"/>
      <c r="G54" s="168" t="s">
        <v>22</v>
      </c>
    </row>
    <row r="55" spans="1:7" ht="21">
      <c r="A55" s="196"/>
      <c r="B55" s="192"/>
      <c r="C55" s="192"/>
      <c r="D55" s="172" t="s">
        <v>249</v>
      </c>
      <c r="E55" s="197"/>
      <c r="F55" s="274">
        <f>SUM(F56:F57)</f>
        <v>0</v>
      </c>
      <c r="G55" s="190" t="s">
        <v>22</v>
      </c>
    </row>
    <row r="56" spans="1:7" ht="21">
      <c r="A56" s="196"/>
      <c r="B56" s="192"/>
      <c r="C56" s="192"/>
      <c r="D56" s="174" t="s">
        <v>250</v>
      </c>
      <c r="E56" s="169" t="s">
        <v>221</v>
      </c>
      <c r="F56" s="270"/>
      <c r="G56" s="168" t="s">
        <v>22</v>
      </c>
    </row>
    <row r="57" spans="1:7" ht="21">
      <c r="A57" s="196"/>
      <c r="B57" s="192"/>
      <c r="C57" s="192"/>
      <c r="D57" s="174" t="s">
        <v>251</v>
      </c>
      <c r="E57" s="169" t="s">
        <v>221</v>
      </c>
      <c r="F57" s="270"/>
      <c r="G57" s="168" t="s">
        <v>22</v>
      </c>
    </row>
    <row r="58" spans="1:7" ht="21" hidden="1">
      <c r="A58" s="176"/>
      <c r="B58" s="120"/>
      <c r="C58" s="120"/>
      <c r="D58" s="177"/>
      <c r="E58" s="178"/>
      <c r="F58" s="178"/>
      <c r="G58" s="122"/>
    </row>
    <row r="59" spans="1:7" ht="21">
      <c r="A59" s="180" t="s">
        <v>179</v>
      </c>
      <c r="B59" s="181"/>
      <c r="C59" s="181"/>
      <c r="D59" s="182"/>
      <c r="E59" s="182"/>
      <c r="F59" s="182"/>
      <c r="G59" s="183"/>
    </row>
    <row r="60" spans="1:7" ht="21">
      <c r="A60" s="186" t="s">
        <v>252</v>
      </c>
      <c r="B60" s="187"/>
      <c r="C60" s="187">
        <f>+F60</f>
        <v>0</v>
      </c>
      <c r="D60" s="185" t="s">
        <v>253</v>
      </c>
      <c r="E60" s="167"/>
      <c r="F60" s="212">
        <f>SUM(F61,F65,F69)</f>
        <v>0</v>
      </c>
      <c r="G60" s="188" t="s">
        <v>22</v>
      </c>
    </row>
    <row r="61" spans="1:7" ht="21">
      <c r="A61" s="196"/>
      <c r="B61" s="192"/>
      <c r="C61" s="192"/>
      <c r="D61" s="194" t="s">
        <v>254</v>
      </c>
      <c r="E61" s="197"/>
      <c r="F61" s="272">
        <f>SUM(F62:F64)</f>
        <v>0</v>
      </c>
      <c r="G61" s="190" t="s">
        <v>22</v>
      </c>
    </row>
    <row r="62" spans="1:7" ht="21">
      <c r="A62" s="196"/>
      <c r="B62" s="192"/>
      <c r="C62" s="192"/>
      <c r="D62" s="174" t="s">
        <v>257</v>
      </c>
      <c r="E62" s="169" t="s">
        <v>221</v>
      </c>
      <c r="F62" s="270"/>
      <c r="G62" s="168" t="s">
        <v>22</v>
      </c>
    </row>
    <row r="63" spans="1:7" ht="21">
      <c r="A63" s="196"/>
      <c r="B63" s="192"/>
      <c r="C63" s="192"/>
      <c r="D63" s="174" t="s">
        <v>258</v>
      </c>
      <c r="E63" s="169" t="s">
        <v>221</v>
      </c>
      <c r="F63" s="270"/>
      <c r="G63" s="168" t="s">
        <v>22</v>
      </c>
    </row>
    <row r="64" spans="1:7" ht="21">
      <c r="A64" s="196"/>
      <c r="B64" s="192"/>
      <c r="C64" s="192"/>
      <c r="D64" s="174" t="s">
        <v>259</v>
      </c>
      <c r="E64" s="169" t="s">
        <v>221</v>
      </c>
      <c r="F64" s="270"/>
      <c r="G64" s="168" t="s">
        <v>22</v>
      </c>
    </row>
    <row r="65" spans="1:7" ht="21">
      <c r="A65" s="196"/>
      <c r="B65" s="192"/>
      <c r="C65" s="192"/>
      <c r="D65" s="194" t="s">
        <v>255</v>
      </c>
      <c r="E65" s="197"/>
      <c r="F65" s="272">
        <f>SUM(F66:F68)</f>
        <v>0</v>
      </c>
      <c r="G65" s="190" t="s">
        <v>22</v>
      </c>
    </row>
    <row r="66" spans="1:7" ht="21">
      <c r="A66" s="196"/>
      <c r="B66" s="192"/>
      <c r="C66" s="192"/>
      <c r="D66" s="174" t="s">
        <v>260</v>
      </c>
      <c r="E66" s="169" t="s">
        <v>221</v>
      </c>
      <c r="F66" s="270"/>
      <c r="G66" s="168" t="s">
        <v>22</v>
      </c>
    </row>
    <row r="67" spans="1:7" ht="21">
      <c r="A67" s="196"/>
      <c r="B67" s="192"/>
      <c r="C67" s="192"/>
      <c r="D67" s="174" t="s">
        <v>261</v>
      </c>
      <c r="E67" s="169" t="s">
        <v>221</v>
      </c>
      <c r="F67" s="270"/>
      <c r="G67" s="168" t="s">
        <v>22</v>
      </c>
    </row>
    <row r="68" spans="1:7" ht="21">
      <c r="A68" s="196"/>
      <c r="B68" s="192"/>
      <c r="C68" s="192"/>
      <c r="D68" s="174" t="s">
        <v>262</v>
      </c>
      <c r="E68" s="169" t="s">
        <v>221</v>
      </c>
      <c r="F68" s="270"/>
      <c r="G68" s="168" t="s">
        <v>22</v>
      </c>
    </row>
    <row r="69" spans="1:7" ht="21">
      <c r="A69" s="196"/>
      <c r="B69" s="192"/>
      <c r="C69" s="192"/>
      <c r="D69" s="194" t="s">
        <v>256</v>
      </c>
      <c r="E69" s="197"/>
      <c r="F69" s="272">
        <f>SUM(F70:F72)</f>
        <v>0</v>
      </c>
      <c r="G69" s="190" t="s">
        <v>22</v>
      </c>
    </row>
    <row r="70" spans="1:7" ht="21">
      <c r="A70" s="196"/>
      <c r="B70" s="192"/>
      <c r="C70" s="192"/>
      <c r="D70" s="174" t="s">
        <v>263</v>
      </c>
      <c r="E70" s="169" t="s">
        <v>221</v>
      </c>
      <c r="F70" s="270"/>
      <c r="G70" s="168" t="s">
        <v>22</v>
      </c>
    </row>
    <row r="71" spans="1:7" ht="21">
      <c r="A71" s="196"/>
      <c r="B71" s="192"/>
      <c r="C71" s="192"/>
      <c r="D71" s="174" t="s">
        <v>264</v>
      </c>
      <c r="E71" s="169" t="s">
        <v>221</v>
      </c>
      <c r="F71" s="270"/>
      <c r="G71" s="168" t="s">
        <v>22</v>
      </c>
    </row>
    <row r="72" spans="1:7" ht="21">
      <c r="A72" s="196"/>
      <c r="B72" s="192"/>
      <c r="C72" s="192"/>
      <c r="D72" s="174" t="s">
        <v>265</v>
      </c>
      <c r="E72" s="169" t="s">
        <v>221</v>
      </c>
      <c r="F72" s="270"/>
      <c r="G72" s="168" t="s">
        <v>22</v>
      </c>
    </row>
    <row r="73" spans="1:7" ht="21">
      <c r="A73" s="198"/>
      <c r="B73" s="199"/>
      <c r="C73" s="199"/>
      <c r="D73" s="273"/>
      <c r="E73" s="201"/>
      <c r="F73" s="201"/>
      <c r="G73" s="202"/>
    </row>
    <row r="74" spans="1:7" ht="21">
      <c r="A74" s="186" t="s">
        <v>266</v>
      </c>
      <c r="B74" s="184"/>
      <c r="C74" s="184">
        <f>+F74</f>
        <v>0</v>
      </c>
      <c r="D74" s="185" t="s">
        <v>267</v>
      </c>
      <c r="E74" s="167"/>
      <c r="F74" s="215">
        <f>SUM(F75,F78,F81,F84)</f>
        <v>0</v>
      </c>
      <c r="G74" s="188" t="s">
        <v>22</v>
      </c>
    </row>
    <row r="75" spans="1:7" ht="21">
      <c r="A75" s="196"/>
      <c r="B75" s="192"/>
      <c r="C75" s="192"/>
      <c r="D75" s="194" t="s">
        <v>274</v>
      </c>
      <c r="E75" s="169" t="s">
        <v>221</v>
      </c>
      <c r="F75" s="270"/>
      <c r="G75" s="168" t="s">
        <v>22</v>
      </c>
    </row>
    <row r="76" spans="1:7" ht="21">
      <c r="A76" s="196"/>
      <c r="B76" s="192"/>
      <c r="C76" s="192"/>
      <c r="D76" s="194" t="s">
        <v>268</v>
      </c>
      <c r="E76" s="271"/>
      <c r="F76" s="170"/>
      <c r="G76" s="168"/>
    </row>
    <row r="77" spans="1:7" ht="21">
      <c r="A77" s="196"/>
      <c r="B77" s="192"/>
      <c r="C77" s="192"/>
      <c r="D77" s="271" t="s">
        <v>269</v>
      </c>
      <c r="E77" s="170"/>
      <c r="F77" s="170"/>
      <c r="G77" s="168"/>
    </row>
    <row r="78" spans="1:7" ht="21">
      <c r="A78" s="196"/>
      <c r="B78" s="192"/>
      <c r="C78" s="192"/>
      <c r="D78" s="194" t="s">
        <v>270</v>
      </c>
      <c r="E78" s="169" t="s">
        <v>221</v>
      </c>
      <c r="F78" s="270"/>
      <c r="G78" s="168" t="s">
        <v>22</v>
      </c>
    </row>
    <row r="79" spans="1:7" ht="21">
      <c r="A79" s="196"/>
      <c r="B79" s="192"/>
      <c r="C79" s="192"/>
      <c r="D79" s="194" t="s">
        <v>268</v>
      </c>
      <c r="E79" s="170"/>
      <c r="F79" s="170"/>
      <c r="G79" s="168"/>
    </row>
    <row r="80" spans="1:7" ht="21">
      <c r="A80" s="196"/>
      <c r="B80" s="192"/>
      <c r="C80" s="192"/>
      <c r="D80" s="271" t="s">
        <v>269</v>
      </c>
      <c r="E80" s="170"/>
      <c r="F80" s="170"/>
      <c r="G80" s="168"/>
    </row>
    <row r="81" spans="1:7" ht="21">
      <c r="A81" s="196"/>
      <c r="B81" s="192"/>
      <c r="C81" s="192"/>
      <c r="D81" s="194" t="s">
        <v>273</v>
      </c>
      <c r="E81" s="169" t="s">
        <v>221</v>
      </c>
      <c r="F81" s="270"/>
      <c r="G81" s="168" t="s">
        <v>22</v>
      </c>
    </row>
    <row r="82" spans="1:7" ht="21">
      <c r="A82" s="196"/>
      <c r="B82" s="192"/>
      <c r="C82" s="192"/>
      <c r="D82" s="194" t="s">
        <v>271</v>
      </c>
      <c r="E82" s="170"/>
      <c r="F82" s="170"/>
      <c r="G82" s="168"/>
    </row>
    <row r="83" spans="1:7" ht="21">
      <c r="A83" s="196"/>
      <c r="B83" s="192"/>
      <c r="C83" s="192"/>
      <c r="D83" s="271" t="s">
        <v>272</v>
      </c>
      <c r="E83" s="170"/>
      <c r="F83" s="170"/>
      <c r="G83" s="168"/>
    </row>
    <row r="84" spans="1:7" ht="21">
      <c r="A84" s="196"/>
      <c r="B84" s="192"/>
      <c r="C84" s="192"/>
      <c r="D84" s="194" t="s">
        <v>275</v>
      </c>
      <c r="E84" s="169" t="s">
        <v>221</v>
      </c>
      <c r="F84" s="270"/>
      <c r="G84" s="168" t="s">
        <v>22</v>
      </c>
    </row>
    <row r="85" spans="1:7" ht="21">
      <c r="A85" s="196"/>
      <c r="B85" s="192"/>
      <c r="C85" s="192"/>
      <c r="D85" s="194" t="s">
        <v>268</v>
      </c>
      <c r="E85" s="271"/>
      <c r="F85" s="170"/>
      <c r="G85" s="168"/>
    </row>
    <row r="86" spans="1:7" ht="21">
      <c r="A86" s="198"/>
      <c r="B86" s="199"/>
      <c r="C86" s="199"/>
      <c r="D86" s="345" t="s">
        <v>269</v>
      </c>
      <c r="E86" s="201"/>
      <c r="F86" s="201"/>
      <c r="G86" s="202"/>
    </row>
    <row r="87" spans="1:7" ht="21" hidden="1">
      <c r="A87" s="116"/>
      <c r="B87" s="109"/>
      <c r="C87" s="109"/>
      <c r="D87" s="114"/>
      <c r="E87" s="134"/>
      <c r="F87" s="134"/>
      <c r="G87" s="106"/>
    </row>
    <row r="88" spans="1:7" ht="21" hidden="1">
      <c r="A88" s="176"/>
      <c r="B88" s="120"/>
      <c r="C88" s="120"/>
      <c r="D88" s="177"/>
      <c r="E88" s="178"/>
      <c r="F88" s="178"/>
      <c r="G88" s="122"/>
    </row>
    <row r="89" spans="1:7" ht="21">
      <c r="A89" s="186" t="s">
        <v>276</v>
      </c>
      <c r="B89" s="187"/>
      <c r="C89" s="187">
        <f>+F89</f>
        <v>0</v>
      </c>
      <c r="D89" s="185" t="s">
        <v>277</v>
      </c>
      <c r="E89" s="265"/>
      <c r="F89" s="215">
        <f>SUM(F90,F95,F100)</f>
        <v>0</v>
      </c>
      <c r="G89" s="188" t="s">
        <v>22</v>
      </c>
    </row>
    <row r="90" spans="1:7" ht="21">
      <c r="A90" s="196"/>
      <c r="B90" s="192"/>
      <c r="C90" s="192"/>
      <c r="D90" s="194" t="s">
        <v>278</v>
      </c>
      <c r="E90" s="169" t="s">
        <v>221</v>
      </c>
      <c r="F90" s="268"/>
      <c r="G90" s="168" t="s">
        <v>22</v>
      </c>
    </row>
    <row r="91" spans="1:7" ht="21">
      <c r="A91" s="196"/>
      <c r="B91" s="192"/>
      <c r="C91" s="192"/>
      <c r="D91" s="194" t="s">
        <v>279</v>
      </c>
      <c r="E91" s="170"/>
      <c r="F91" s="269"/>
      <c r="G91" s="168"/>
    </row>
    <row r="92" spans="1:7" ht="21">
      <c r="A92" s="196"/>
      <c r="B92" s="192"/>
      <c r="C92" s="192"/>
      <c r="D92" s="174" t="s">
        <v>280</v>
      </c>
      <c r="E92" s="170"/>
      <c r="F92" s="269"/>
      <c r="G92" s="168"/>
    </row>
    <row r="93" spans="1:7" ht="21">
      <c r="A93" s="196"/>
      <c r="B93" s="192"/>
      <c r="C93" s="192"/>
      <c r="D93" s="194" t="s">
        <v>282</v>
      </c>
      <c r="E93" s="170"/>
      <c r="F93" s="269"/>
      <c r="G93" s="168"/>
    </row>
    <row r="94" spans="1:7" ht="21">
      <c r="A94" s="196"/>
      <c r="B94" s="192"/>
      <c r="C94" s="192"/>
      <c r="D94" s="174" t="s">
        <v>280</v>
      </c>
      <c r="E94" s="170"/>
      <c r="F94" s="269"/>
      <c r="G94" s="168"/>
    </row>
    <row r="95" spans="1:7" ht="21">
      <c r="A95" s="196"/>
      <c r="B95" s="192"/>
      <c r="C95" s="192"/>
      <c r="D95" s="194" t="s">
        <v>283</v>
      </c>
      <c r="E95" s="169" t="s">
        <v>221</v>
      </c>
      <c r="F95" s="268"/>
      <c r="G95" s="168" t="s">
        <v>22</v>
      </c>
    </row>
    <row r="96" spans="1:7" ht="21">
      <c r="A96" s="196"/>
      <c r="B96" s="192"/>
      <c r="C96" s="192"/>
      <c r="D96" s="194" t="s">
        <v>279</v>
      </c>
      <c r="E96" s="170"/>
      <c r="F96" s="269"/>
      <c r="G96" s="168"/>
    </row>
    <row r="97" spans="1:7" ht="21">
      <c r="A97" s="196"/>
      <c r="B97" s="192"/>
      <c r="C97" s="192"/>
      <c r="D97" s="174" t="s">
        <v>280</v>
      </c>
      <c r="E97" s="170"/>
      <c r="F97" s="269"/>
      <c r="G97" s="168"/>
    </row>
    <row r="98" spans="1:7" ht="21">
      <c r="A98" s="196"/>
      <c r="B98" s="192"/>
      <c r="C98" s="192"/>
      <c r="D98" s="194" t="s">
        <v>282</v>
      </c>
      <c r="E98" s="170"/>
      <c r="F98" s="269"/>
      <c r="G98" s="168"/>
    </row>
    <row r="99" spans="1:7" ht="21">
      <c r="A99" s="196"/>
      <c r="B99" s="192"/>
      <c r="C99" s="192"/>
      <c r="D99" s="174" t="s">
        <v>280</v>
      </c>
      <c r="E99" s="170"/>
      <c r="F99" s="269"/>
      <c r="G99" s="168"/>
    </row>
    <row r="100" spans="1:7" ht="21">
      <c r="A100" s="196"/>
      <c r="B100" s="192"/>
      <c r="C100" s="192"/>
      <c r="D100" s="194" t="s">
        <v>284</v>
      </c>
      <c r="E100" s="169" t="s">
        <v>221</v>
      </c>
      <c r="F100" s="268"/>
      <c r="G100" s="168" t="s">
        <v>22</v>
      </c>
    </row>
    <row r="101" spans="1:7" ht="21">
      <c r="A101" s="196"/>
      <c r="B101" s="192"/>
      <c r="C101" s="192"/>
      <c r="D101" s="194" t="s">
        <v>279</v>
      </c>
      <c r="E101" s="170"/>
      <c r="F101" s="269"/>
      <c r="G101" s="168"/>
    </row>
    <row r="102" spans="1:7" ht="21">
      <c r="A102" s="196"/>
      <c r="B102" s="192"/>
      <c r="C102" s="192"/>
      <c r="D102" s="174" t="s">
        <v>280</v>
      </c>
      <c r="E102" s="170"/>
      <c r="F102" s="269"/>
      <c r="G102" s="168"/>
    </row>
    <row r="103" spans="1:7" ht="21">
      <c r="A103" s="196"/>
      <c r="B103" s="192"/>
      <c r="C103" s="192"/>
      <c r="D103" s="194" t="s">
        <v>282</v>
      </c>
      <c r="E103" s="170"/>
      <c r="F103" s="269"/>
      <c r="G103" s="168"/>
    </row>
    <row r="104" spans="1:7" ht="21">
      <c r="A104" s="196"/>
      <c r="B104" s="192"/>
      <c r="C104" s="192"/>
      <c r="D104" s="174" t="s">
        <v>280</v>
      </c>
      <c r="E104" s="170"/>
      <c r="F104" s="269"/>
      <c r="G104" s="168"/>
    </row>
    <row r="105" spans="1:7" ht="21">
      <c r="A105" s="198"/>
      <c r="B105" s="199"/>
      <c r="C105" s="199"/>
      <c r="D105" s="200"/>
      <c r="E105" s="201"/>
      <c r="F105" s="201"/>
      <c r="G105" s="202"/>
    </row>
    <row r="106" spans="1:7" ht="21">
      <c r="A106" s="186" t="s">
        <v>310</v>
      </c>
      <c r="B106" s="184"/>
      <c r="C106" s="184"/>
      <c r="D106" s="185" t="s">
        <v>311</v>
      </c>
      <c r="E106" s="167"/>
      <c r="F106" s="167"/>
      <c r="G106" s="143"/>
    </row>
    <row r="107" spans="1:7" ht="21">
      <c r="A107" s="116"/>
      <c r="B107" s="109"/>
      <c r="C107" s="109"/>
      <c r="D107" s="126" t="s">
        <v>312</v>
      </c>
      <c r="E107" s="134"/>
      <c r="F107" s="134"/>
      <c r="G107" s="106"/>
    </row>
    <row r="108" spans="1:4" ht="21">
      <c r="A108" s="116"/>
      <c r="B108" s="109"/>
      <c r="C108" s="109"/>
      <c r="D108" s="126" t="s">
        <v>318</v>
      </c>
    </row>
    <row r="109" spans="1:7" ht="21">
      <c r="A109" s="116"/>
      <c r="B109" s="109"/>
      <c r="C109" s="109"/>
      <c r="D109" s="126" t="s">
        <v>313</v>
      </c>
      <c r="E109" s="110" t="s">
        <v>221</v>
      </c>
      <c r="F109" s="266"/>
      <c r="G109" s="106" t="s">
        <v>22</v>
      </c>
    </row>
    <row r="110" spans="1:7" ht="21">
      <c r="A110" s="116"/>
      <c r="B110" s="109"/>
      <c r="C110" s="109"/>
      <c r="D110" s="126" t="s">
        <v>314</v>
      </c>
      <c r="E110" s="134"/>
      <c r="F110" s="134"/>
      <c r="G110" s="106"/>
    </row>
    <row r="111" spans="1:7" ht="21">
      <c r="A111" s="116"/>
      <c r="B111" s="109"/>
      <c r="C111" s="109"/>
      <c r="D111" s="114" t="s">
        <v>280</v>
      </c>
      <c r="E111" s="134"/>
      <c r="F111" s="134"/>
      <c r="G111" s="106"/>
    </row>
    <row r="112" spans="1:7" ht="21">
      <c r="A112" s="116"/>
      <c r="B112" s="109"/>
      <c r="C112" s="109"/>
      <c r="D112" s="110" t="s">
        <v>315</v>
      </c>
      <c r="E112" s="134"/>
      <c r="F112" s="134"/>
      <c r="G112" s="106"/>
    </row>
    <row r="113" spans="1:7" ht="21">
      <c r="A113" s="176"/>
      <c r="B113" s="120"/>
      <c r="C113" s="120"/>
      <c r="D113" s="177" t="s">
        <v>280</v>
      </c>
      <c r="E113" s="178"/>
      <c r="F113" s="178"/>
      <c r="G113" s="122"/>
    </row>
    <row r="114" spans="1:4" ht="21">
      <c r="A114" s="116"/>
      <c r="B114" s="109"/>
      <c r="C114" s="109"/>
      <c r="D114" s="126" t="s">
        <v>317</v>
      </c>
    </row>
    <row r="115" spans="1:7" ht="21">
      <c r="A115" s="116"/>
      <c r="B115" s="109"/>
      <c r="C115" s="109"/>
      <c r="D115" s="126" t="s">
        <v>313</v>
      </c>
      <c r="E115" s="110" t="s">
        <v>221</v>
      </c>
      <c r="F115" s="266"/>
      <c r="G115" s="106" t="s">
        <v>22</v>
      </c>
    </row>
    <row r="116" spans="1:7" ht="21">
      <c r="A116" s="116"/>
      <c r="B116" s="109"/>
      <c r="C116" s="109"/>
      <c r="D116" s="126" t="s">
        <v>314</v>
      </c>
      <c r="E116" s="134"/>
      <c r="F116" s="134"/>
      <c r="G116" s="106"/>
    </row>
    <row r="117" spans="1:7" ht="21">
      <c r="A117" s="116"/>
      <c r="B117" s="109"/>
      <c r="C117" s="109"/>
      <c r="D117" s="114" t="s">
        <v>280</v>
      </c>
      <c r="E117" s="134"/>
      <c r="F117" s="134"/>
      <c r="G117" s="106"/>
    </row>
    <row r="118" spans="1:7" ht="21">
      <c r="A118" s="116"/>
      <c r="B118" s="109"/>
      <c r="C118" s="109"/>
      <c r="D118" s="110" t="s">
        <v>315</v>
      </c>
      <c r="E118" s="134"/>
      <c r="F118" s="134"/>
      <c r="G118" s="106"/>
    </row>
    <row r="119" spans="1:7" ht="21">
      <c r="A119" s="116"/>
      <c r="B119" s="109"/>
      <c r="C119" s="109"/>
      <c r="D119" s="114" t="s">
        <v>280</v>
      </c>
      <c r="E119" s="134"/>
      <c r="F119" s="134"/>
      <c r="G119" s="106"/>
    </row>
    <row r="120" spans="1:7" ht="21">
      <c r="A120" s="116"/>
      <c r="B120" s="109"/>
      <c r="C120" s="109"/>
      <c r="D120" s="110" t="s">
        <v>319</v>
      </c>
      <c r="E120" s="134"/>
      <c r="F120" s="134"/>
      <c r="G120" s="106"/>
    </row>
    <row r="121" spans="1:7" ht="21">
      <c r="A121" s="116"/>
      <c r="B121" s="109"/>
      <c r="C121" s="109"/>
      <c r="D121" s="126" t="s">
        <v>313</v>
      </c>
      <c r="E121" s="110" t="s">
        <v>221</v>
      </c>
      <c r="F121" s="266"/>
      <c r="G121" s="106" t="s">
        <v>22</v>
      </c>
    </row>
    <row r="122" spans="1:7" ht="21">
      <c r="A122" s="116"/>
      <c r="B122" s="109"/>
      <c r="C122" s="109"/>
      <c r="D122" s="126" t="s">
        <v>314</v>
      </c>
      <c r="E122" s="134"/>
      <c r="F122" s="134"/>
      <c r="G122" s="106"/>
    </row>
    <row r="123" spans="1:7" ht="21">
      <c r="A123" s="116"/>
      <c r="B123" s="109"/>
      <c r="C123" s="109"/>
      <c r="D123" s="114" t="s">
        <v>280</v>
      </c>
      <c r="E123" s="134"/>
      <c r="F123" s="134"/>
      <c r="G123" s="106"/>
    </row>
    <row r="124" spans="1:7" ht="21">
      <c r="A124" s="116"/>
      <c r="B124" s="109"/>
      <c r="C124" s="109"/>
      <c r="D124" s="110" t="s">
        <v>315</v>
      </c>
      <c r="E124" s="134"/>
      <c r="F124" s="134"/>
      <c r="G124" s="106"/>
    </row>
    <row r="125" spans="1:7" ht="21">
      <c r="A125" s="116"/>
      <c r="B125" s="109"/>
      <c r="C125" s="109"/>
      <c r="D125" s="114" t="s">
        <v>280</v>
      </c>
      <c r="E125" s="134"/>
      <c r="F125" s="134"/>
      <c r="G125" s="106"/>
    </row>
    <row r="126" spans="1:7" ht="21">
      <c r="A126" s="176"/>
      <c r="B126" s="120"/>
      <c r="C126" s="120"/>
      <c r="D126" s="178"/>
      <c r="E126" s="178"/>
      <c r="F126" s="178"/>
      <c r="G126" s="122"/>
    </row>
    <row r="127" spans="1:7" ht="21">
      <c r="A127" s="180" t="s">
        <v>187</v>
      </c>
      <c r="B127" s="181"/>
      <c r="C127" s="181"/>
      <c r="D127" s="182"/>
      <c r="E127" s="182"/>
      <c r="F127" s="182"/>
      <c r="G127" s="183"/>
    </row>
    <row r="128" spans="1:7" ht="21.75" customHeight="1">
      <c r="A128" s="186" t="s">
        <v>320</v>
      </c>
      <c r="B128" s="187"/>
      <c r="C128" s="187"/>
      <c r="D128" s="267" t="s">
        <v>321</v>
      </c>
      <c r="E128" s="265"/>
      <c r="F128" s="265"/>
      <c r="G128" s="188"/>
    </row>
    <row r="129" spans="1:7" s="275" customFormat="1" ht="21">
      <c r="A129" s="214"/>
      <c r="B129" s="117"/>
      <c r="C129" s="117"/>
      <c r="D129" s="118" t="s">
        <v>220</v>
      </c>
      <c r="E129" s="175"/>
      <c r="F129" s="175"/>
      <c r="G129" s="119"/>
    </row>
    <row r="130" spans="1:7" ht="21">
      <c r="A130" s="116"/>
      <c r="B130" s="109"/>
      <c r="C130" s="109"/>
      <c r="D130" s="134" t="s">
        <v>322</v>
      </c>
      <c r="E130" s="110" t="s">
        <v>221</v>
      </c>
      <c r="F130" s="266"/>
      <c r="G130" s="106" t="s">
        <v>22</v>
      </c>
    </row>
    <row r="131" spans="1:7" ht="21">
      <c r="A131" s="116"/>
      <c r="B131" s="109"/>
      <c r="C131" s="109"/>
      <c r="D131" s="134" t="s">
        <v>323</v>
      </c>
      <c r="E131" s="110" t="s">
        <v>221</v>
      </c>
      <c r="F131" s="266"/>
      <c r="G131" s="106" t="s">
        <v>22</v>
      </c>
    </row>
    <row r="132" spans="1:7" ht="21">
      <c r="A132" s="116"/>
      <c r="B132" s="109"/>
      <c r="C132" s="109"/>
      <c r="D132" s="134" t="s">
        <v>324</v>
      </c>
      <c r="E132" s="110" t="s">
        <v>221</v>
      </c>
      <c r="F132" s="266"/>
      <c r="G132" s="106" t="s">
        <v>22</v>
      </c>
    </row>
    <row r="133" spans="1:7" s="275" customFormat="1" ht="21">
      <c r="A133" s="214"/>
      <c r="B133" s="117"/>
      <c r="C133" s="117"/>
      <c r="D133" s="118" t="s">
        <v>325</v>
      </c>
      <c r="E133" s="175"/>
      <c r="F133" s="175"/>
      <c r="G133" s="119"/>
    </row>
    <row r="134" spans="1:7" ht="21">
      <c r="A134" s="116"/>
      <c r="B134" s="109"/>
      <c r="C134" s="109"/>
      <c r="D134" s="134" t="s">
        <v>322</v>
      </c>
      <c r="E134" s="110" t="s">
        <v>221</v>
      </c>
      <c r="F134" s="266"/>
      <c r="G134" s="106" t="s">
        <v>22</v>
      </c>
    </row>
    <row r="135" spans="1:7" ht="21">
      <c r="A135" s="116"/>
      <c r="B135" s="109"/>
      <c r="C135" s="109"/>
      <c r="D135" s="134" t="s">
        <v>323</v>
      </c>
      <c r="E135" s="110" t="s">
        <v>221</v>
      </c>
      <c r="F135" s="266"/>
      <c r="G135" s="106" t="s">
        <v>22</v>
      </c>
    </row>
    <row r="136" spans="1:7" ht="21">
      <c r="A136" s="116"/>
      <c r="B136" s="109"/>
      <c r="C136" s="109"/>
      <c r="D136" s="134" t="s">
        <v>324</v>
      </c>
      <c r="E136" s="110" t="s">
        <v>221</v>
      </c>
      <c r="F136" s="266"/>
      <c r="G136" s="106" t="s">
        <v>22</v>
      </c>
    </row>
    <row r="137" spans="1:7" s="275" customFormat="1" ht="21">
      <c r="A137" s="214"/>
      <c r="B137" s="117"/>
      <c r="C137" s="117"/>
      <c r="D137" s="118" t="s">
        <v>229</v>
      </c>
      <c r="E137" s="175"/>
      <c r="F137" s="175"/>
      <c r="G137" s="119"/>
    </row>
    <row r="138" spans="1:7" ht="21">
      <c r="A138" s="116"/>
      <c r="B138" s="109"/>
      <c r="C138" s="109"/>
      <c r="D138" s="134" t="s">
        <v>322</v>
      </c>
      <c r="E138" s="110" t="s">
        <v>221</v>
      </c>
      <c r="F138" s="266"/>
      <c r="G138" s="106" t="s">
        <v>22</v>
      </c>
    </row>
    <row r="139" spans="1:7" ht="21">
      <c r="A139" s="116"/>
      <c r="B139" s="109"/>
      <c r="C139" s="109"/>
      <c r="D139" s="134" t="s">
        <v>323</v>
      </c>
      <c r="E139" s="110" t="s">
        <v>221</v>
      </c>
      <c r="F139" s="266"/>
      <c r="G139" s="106" t="s">
        <v>22</v>
      </c>
    </row>
    <row r="140" spans="1:7" ht="21">
      <c r="A140" s="176"/>
      <c r="B140" s="120"/>
      <c r="C140" s="120"/>
      <c r="D140" s="178" t="s">
        <v>324</v>
      </c>
      <c r="E140" s="343" t="s">
        <v>221</v>
      </c>
      <c r="F140" s="344"/>
      <c r="G140" s="122" t="s">
        <v>22</v>
      </c>
    </row>
    <row r="141" spans="1:7" s="275" customFormat="1" ht="20.25" customHeight="1">
      <c r="A141" s="214"/>
      <c r="B141" s="117"/>
      <c r="C141" s="117"/>
      <c r="D141" s="118" t="s">
        <v>230</v>
      </c>
      <c r="E141" s="175"/>
      <c r="F141" s="175"/>
      <c r="G141" s="119"/>
    </row>
    <row r="142" spans="1:7" ht="21">
      <c r="A142" s="116"/>
      <c r="B142" s="109"/>
      <c r="C142" s="109"/>
      <c r="D142" s="134" t="s">
        <v>322</v>
      </c>
      <c r="E142" s="110" t="s">
        <v>221</v>
      </c>
      <c r="F142" s="266"/>
      <c r="G142" s="106" t="s">
        <v>22</v>
      </c>
    </row>
    <row r="143" spans="1:7" ht="21">
      <c r="A143" s="116"/>
      <c r="B143" s="109"/>
      <c r="C143" s="109"/>
      <c r="D143" s="134" t="s">
        <v>323</v>
      </c>
      <c r="E143" s="110" t="s">
        <v>221</v>
      </c>
      <c r="F143" s="266"/>
      <c r="G143" s="106" t="s">
        <v>22</v>
      </c>
    </row>
    <row r="144" spans="1:7" ht="21">
      <c r="A144" s="116"/>
      <c r="B144" s="109"/>
      <c r="C144" s="109"/>
      <c r="D144" s="134" t="s">
        <v>324</v>
      </c>
      <c r="E144" s="110" t="s">
        <v>221</v>
      </c>
      <c r="F144" s="266"/>
      <c r="G144" s="106" t="s">
        <v>22</v>
      </c>
    </row>
    <row r="145" spans="1:7" s="275" customFormat="1" ht="21">
      <c r="A145" s="214"/>
      <c r="B145" s="117"/>
      <c r="C145" s="117"/>
      <c r="D145" s="118" t="s">
        <v>231</v>
      </c>
      <c r="E145" s="175"/>
      <c r="F145" s="175"/>
      <c r="G145" s="119"/>
    </row>
    <row r="146" spans="1:7" ht="21">
      <c r="A146" s="116"/>
      <c r="B146" s="109"/>
      <c r="C146" s="109"/>
      <c r="D146" s="134" t="s">
        <v>322</v>
      </c>
      <c r="E146" s="110" t="s">
        <v>221</v>
      </c>
      <c r="F146" s="266"/>
      <c r="G146" s="106" t="s">
        <v>22</v>
      </c>
    </row>
    <row r="147" spans="1:7" ht="21">
      <c r="A147" s="116"/>
      <c r="B147" s="109"/>
      <c r="C147" s="109"/>
      <c r="D147" s="134" t="s">
        <v>323</v>
      </c>
      <c r="E147" s="110" t="s">
        <v>221</v>
      </c>
      <c r="F147" s="266"/>
      <c r="G147" s="106" t="s">
        <v>22</v>
      </c>
    </row>
    <row r="148" spans="1:7" ht="21">
      <c r="A148" s="116"/>
      <c r="B148" s="109"/>
      <c r="C148" s="109"/>
      <c r="D148" s="134" t="s">
        <v>324</v>
      </c>
      <c r="E148" s="110" t="s">
        <v>221</v>
      </c>
      <c r="F148" s="266"/>
      <c r="G148" s="106" t="s">
        <v>22</v>
      </c>
    </row>
    <row r="149" spans="1:7" s="275" customFormat="1" ht="21">
      <c r="A149" s="214"/>
      <c r="B149" s="117"/>
      <c r="C149" s="117"/>
      <c r="D149" s="118" t="s">
        <v>233</v>
      </c>
      <c r="E149" s="175"/>
      <c r="F149" s="175"/>
      <c r="G149" s="119"/>
    </row>
    <row r="150" spans="1:7" ht="21">
      <c r="A150" s="116"/>
      <c r="B150" s="109"/>
      <c r="C150" s="109"/>
      <c r="D150" s="134" t="s">
        <v>322</v>
      </c>
      <c r="E150" s="110" t="s">
        <v>221</v>
      </c>
      <c r="F150" s="266"/>
      <c r="G150" s="106" t="s">
        <v>22</v>
      </c>
    </row>
    <row r="151" spans="1:7" ht="21">
      <c r="A151" s="116"/>
      <c r="B151" s="109"/>
      <c r="C151" s="109"/>
      <c r="D151" s="134" t="s">
        <v>323</v>
      </c>
      <c r="E151" s="110" t="s">
        <v>221</v>
      </c>
      <c r="F151" s="266"/>
      <c r="G151" s="106" t="s">
        <v>22</v>
      </c>
    </row>
    <row r="152" spans="1:7" ht="21">
      <c r="A152" s="116"/>
      <c r="B152" s="109"/>
      <c r="C152" s="109"/>
      <c r="D152" s="134" t="s">
        <v>324</v>
      </c>
      <c r="E152" s="110" t="s">
        <v>221</v>
      </c>
      <c r="F152" s="266"/>
      <c r="G152" s="106" t="s">
        <v>22</v>
      </c>
    </row>
    <row r="153" spans="1:7" ht="21">
      <c r="A153" s="176"/>
      <c r="B153" s="120"/>
      <c r="C153" s="120"/>
      <c r="D153" s="213"/>
      <c r="E153" s="178"/>
      <c r="F153" s="178"/>
      <c r="G153" s="122"/>
    </row>
    <row r="154" spans="1:7" ht="21.75" customHeight="1">
      <c r="A154" s="186" t="s">
        <v>327</v>
      </c>
      <c r="B154" s="187"/>
      <c r="C154" s="187"/>
      <c r="D154" s="267" t="s">
        <v>326</v>
      </c>
      <c r="E154" s="265"/>
      <c r="F154" s="265"/>
      <c r="G154" s="188"/>
    </row>
    <row r="155" spans="1:7" ht="21">
      <c r="A155" s="116"/>
      <c r="B155" s="109"/>
      <c r="C155" s="109"/>
      <c r="D155" s="118" t="s">
        <v>220</v>
      </c>
      <c r="E155" s="134"/>
      <c r="F155" s="134"/>
      <c r="G155" s="106"/>
    </row>
    <row r="156" spans="1:7" ht="21">
      <c r="A156" s="116"/>
      <c r="B156" s="109"/>
      <c r="C156" s="109"/>
      <c r="D156" s="114" t="s">
        <v>330</v>
      </c>
      <c r="E156" s="110" t="s">
        <v>221</v>
      </c>
      <c r="F156" s="266"/>
      <c r="G156" s="106" t="s">
        <v>22</v>
      </c>
    </row>
    <row r="157" spans="1:7" ht="21">
      <c r="A157" s="116"/>
      <c r="B157" s="109"/>
      <c r="C157" s="109"/>
      <c r="D157" s="114" t="s">
        <v>332</v>
      </c>
      <c r="E157" s="134"/>
      <c r="F157" s="134"/>
      <c r="G157" s="106"/>
    </row>
    <row r="158" spans="1:7" ht="21">
      <c r="A158" s="116"/>
      <c r="B158" s="109"/>
      <c r="C158" s="109"/>
      <c r="D158" s="114" t="s">
        <v>331</v>
      </c>
      <c r="E158" s="134"/>
      <c r="F158" s="134"/>
      <c r="G158" s="106"/>
    </row>
    <row r="159" spans="1:7" ht="21">
      <c r="A159" s="116"/>
      <c r="B159" s="109"/>
      <c r="C159" s="109"/>
      <c r="D159" s="114" t="s">
        <v>329</v>
      </c>
      <c r="E159" s="110" t="s">
        <v>221</v>
      </c>
      <c r="F159" s="266"/>
      <c r="G159" s="106" t="s">
        <v>22</v>
      </c>
    </row>
    <row r="160" spans="1:7" ht="21">
      <c r="A160" s="116"/>
      <c r="B160" s="109"/>
      <c r="C160" s="109"/>
      <c r="D160" s="114" t="s">
        <v>333</v>
      </c>
      <c r="E160" s="110" t="s">
        <v>221</v>
      </c>
      <c r="F160" s="266"/>
      <c r="G160" s="106" t="s">
        <v>22</v>
      </c>
    </row>
    <row r="161" spans="1:7" ht="21">
      <c r="A161" s="116"/>
      <c r="B161" s="109"/>
      <c r="C161" s="109"/>
      <c r="D161" s="134" t="s">
        <v>324</v>
      </c>
      <c r="E161" s="110" t="s">
        <v>221</v>
      </c>
      <c r="F161" s="266"/>
      <c r="G161" s="106" t="s">
        <v>22</v>
      </c>
    </row>
    <row r="162" spans="1:7" ht="21">
      <c r="A162" s="116"/>
      <c r="B162" s="109"/>
      <c r="C162" s="109"/>
      <c r="D162" s="118" t="s">
        <v>325</v>
      </c>
      <c r="E162" s="134"/>
      <c r="F162" s="134"/>
      <c r="G162" s="106"/>
    </row>
    <row r="163" spans="1:7" ht="21">
      <c r="A163" s="116"/>
      <c r="B163" s="109"/>
      <c r="C163" s="109"/>
      <c r="D163" s="114" t="s">
        <v>330</v>
      </c>
      <c r="E163" s="110" t="s">
        <v>221</v>
      </c>
      <c r="F163" s="266"/>
      <c r="G163" s="106" t="s">
        <v>22</v>
      </c>
    </row>
    <row r="164" spans="1:7" ht="21">
      <c r="A164" s="116"/>
      <c r="B164" s="109"/>
      <c r="C164" s="109"/>
      <c r="D164" s="114" t="s">
        <v>332</v>
      </c>
      <c r="E164" s="134"/>
      <c r="F164" s="134"/>
      <c r="G164" s="106"/>
    </row>
    <row r="165" spans="1:7" ht="21">
      <c r="A165" s="116"/>
      <c r="B165" s="109"/>
      <c r="C165" s="109"/>
      <c r="D165" s="114" t="s">
        <v>331</v>
      </c>
      <c r="E165" s="134"/>
      <c r="F165" s="134"/>
      <c r="G165" s="106"/>
    </row>
    <row r="166" spans="1:7" ht="21">
      <c r="A166" s="116"/>
      <c r="B166" s="109"/>
      <c r="C166" s="109"/>
      <c r="D166" s="114" t="s">
        <v>329</v>
      </c>
      <c r="E166" s="110" t="s">
        <v>221</v>
      </c>
      <c r="F166" s="266"/>
      <c r="G166" s="106" t="s">
        <v>22</v>
      </c>
    </row>
    <row r="167" spans="1:7" ht="21">
      <c r="A167" s="116"/>
      <c r="B167" s="109"/>
      <c r="C167" s="109"/>
      <c r="D167" s="114" t="s">
        <v>333</v>
      </c>
      <c r="E167" s="110" t="s">
        <v>221</v>
      </c>
      <c r="F167" s="266"/>
      <c r="G167" s="106" t="s">
        <v>22</v>
      </c>
    </row>
    <row r="168" spans="1:7" ht="21">
      <c r="A168" s="176"/>
      <c r="B168" s="120"/>
      <c r="C168" s="120"/>
      <c r="D168" s="178" t="s">
        <v>324</v>
      </c>
      <c r="E168" s="343" t="s">
        <v>221</v>
      </c>
      <c r="F168" s="344"/>
      <c r="G168" s="122" t="s">
        <v>22</v>
      </c>
    </row>
    <row r="169" spans="1:7" ht="21">
      <c r="A169" s="116"/>
      <c r="B169" s="109"/>
      <c r="C169" s="109"/>
      <c r="D169" s="118" t="s">
        <v>229</v>
      </c>
      <c r="E169" s="134"/>
      <c r="F169" s="134"/>
      <c r="G169" s="106"/>
    </row>
    <row r="170" spans="1:7" ht="21">
      <c r="A170" s="116"/>
      <c r="B170" s="109"/>
      <c r="C170" s="109"/>
      <c r="D170" s="114" t="s">
        <v>330</v>
      </c>
      <c r="E170" s="110" t="s">
        <v>221</v>
      </c>
      <c r="F170" s="266"/>
      <c r="G170" s="106" t="s">
        <v>22</v>
      </c>
    </row>
    <row r="171" spans="1:7" ht="21">
      <c r="A171" s="116"/>
      <c r="B171" s="109"/>
      <c r="C171" s="109"/>
      <c r="D171" s="114" t="s">
        <v>332</v>
      </c>
      <c r="E171" s="134"/>
      <c r="F171" s="134"/>
      <c r="G171" s="106"/>
    </row>
    <row r="172" spans="1:7" ht="18.75" customHeight="1">
      <c r="A172" s="116"/>
      <c r="B172" s="109"/>
      <c r="C172" s="109"/>
      <c r="D172" s="114" t="s">
        <v>331</v>
      </c>
      <c r="E172" s="134"/>
      <c r="F172" s="134"/>
      <c r="G172" s="106"/>
    </row>
    <row r="173" spans="1:7" ht="21">
      <c r="A173" s="116"/>
      <c r="B173" s="109"/>
      <c r="C173" s="109"/>
      <c r="D173" s="114" t="s">
        <v>329</v>
      </c>
      <c r="E173" s="110" t="s">
        <v>221</v>
      </c>
      <c r="F173" s="266"/>
      <c r="G173" s="106" t="s">
        <v>22</v>
      </c>
    </row>
    <row r="174" spans="1:7" ht="21">
      <c r="A174" s="116"/>
      <c r="B174" s="109"/>
      <c r="C174" s="109"/>
      <c r="D174" s="114" t="s">
        <v>333</v>
      </c>
      <c r="E174" s="110" t="s">
        <v>221</v>
      </c>
      <c r="F174" s="266"/>
      <c r="G174" s="106" t="s">
        <v>22</v>
      </c>
    </row>
    <row r="175" spans="1:7" ht="18.75" customHeight="1">
      <c r="A175" s="116"/>
      <c r="B175" s="109"/>
      <c r="C175" s="109"/>
      <c r="D175" s="134" t="s">
        <v>324</v>
      </c>
      <c r="E175" s="110" t="s">
        <v>221</v>
      </c>
      <c r="F175" s="266"/>
      <c r="G175" s="106" t="s">
        <v>22</v>
      </c>
    </row>
    <row r="176" spans="1:7" ht="21">
      <c r="A176" s="116"/>
      <c r="B176" s="109"/>
      <c r="C176" s="109"/>
      <c r="D176" s="118" t="s">
        <v>230</v>
      </c>
      <c r="E176" s="134"/>
      <c r="F176" s="134"/>
      <c r="G176" s="106"/>
    </row>
    <row r="177" spans="1:7" ht="21">
      <c r="A177" s="116"/>
      <c r="B177" s="109"/>
      <c r="C177" s="109"/>
      <c r="D177" s="114" t="s">
        <v>330</v>
      </c>
      <c r="E177" s="110" t="s">
        <v>221</v>
      </c>
      <c r="F177" s="266"/>
      <c r="G177" s="106" t="s">
        <v>22</v>
      </c>
    </row>
    <row r="178" spans="1:7" ht="21">
      <c r="A178" s="116"/>
      <c r="B178" s="109"/>
      <c r="C178" s="109"/>
      <c r="D178" s="114" t="s">
        <v>332</v>
      </c>
      <c r="E178" s="134"/>
      <c r="F178" s="134"/>
      <c r="G178" s="106"/>
    </row>
    <row r="179" spans="1:7" ht="21">
      <c r="A179" s="116"/>
      <c r="B179" s="109"/>
      <c r="C179" s="109"/>
      <c r="D179" s="114" t="s">
        <v>331</v>
      </c>
      <c r="E179" s="134"/>
      <c r="F179" s="134"/>
      <c r="G179" s="106"/>
    </row>
    <row r="180" spans="1:7" ht="21">
      <c r="A180" s="116"/>
      <c r="B180" s="109"/>
      <c r="C180" s="109"/>
      <c r="D180" s="114" t="s">
        <v>329</v>
      </c>
      <c r="E180" s="110" t="s">
        <v>221</v>
      </c>
      <c r="F180" s="266"/>
      <c r="G180" s="106" t="s">
        <v>22</v>
      </c>
    </row>
    <row r="181" spans="1:7" ht="21">
      <c r="A181" s="116"/>
      <c r="B181" s="109"/>
      <c r="C181" s="109"/>
      <c r="D181" s="114" t="s">
        <v>333</v>
      </c>
      <c r="E181" s="110" t="s">
        <v>221</v>
      </c>
      <c r="F181" s="266"/>
      <c r="G181" s="106" t="s">
        <v>22</v>
      </c>
    </row>
    <row r="182" spans="1:7" ht="21">
      <c r="A182" s="116"/>
      <c r="B182" s="109"/>
      <c r="C182" s="109"/>
      <c r="D182" s="134" t="s">
        <v>324</v>
      </c>
      <c r="E182" s="110" t="s">
        <v>221</v>
      </c>
      <c r="F182" s="266"/>
      <c r="G182" s="106" t="s">
        <v>22</v>
      </c>
    </row>
    <row r="183" spans="1:7" ht="21">
      <c r="A183" s="116"/>
      <c r="B183" s="109"/>
      <c r="C183" s="109"/>
      <c r="D183" s="118" t="s">
        <v>231</v>
      </c>
      <c r="E183" s="134"/>
      <c r="F183" s="134"/>
      <c r="G183" s="106"/>
    </row>
    <row r="184" spans="1:7" ht="21">
      <c r="A184" s="116"/>
      <c r="B184" s="109"/>
      <c r="C184" s="109"/>
      <c r="D184" s="114" t="s">
        <v>330</v>
      </c>
      <c r="E184" s="110" t="s">
        <v>221</v>
      </c>
      <c r="F184" s="266"/>
      <c r="G184" s="106" t="s">
        <v>22</v>
      </c>
    </row>
    <row r="185" spans="1:7" ht="21">
      <c r="A185" s="116"/>
      <c r="B185" s="109"/>
      <c r="C185" s="109"/>
      <c r="D185" s="114" t="s">
        <v>332</v>
      </c>
      <c r="E185" s="134"/>
      <c r="F185" s="134"/>
      <c r="G185" s="106"/>
    </row>
    <row r="186" spans="1:7" ht="21">
      <c r="A186" s="116"/>
      <c r="B186" s="109"/>
      <c r="C186" s="109"/>
      <c r="D186" s="114" t="s">
        <v>331</v>
      </c>
      <c r="E186" s="134"/>
      <c r="F186" s="134"/>
      <c r="G186" s="106"/>
    </row>
    <row r="187" spans="1:7" ht="21">
      <c r="A187" s="116"/>
      <c r="B187" s="109"/>
      <c r="C187" s="109"/>
      <c r="D187" s="114" t="s">
        <v>329</v>
      </c>
      <c r="E187" s="110" t="s">
        <v>221</v>
      </c>
      <c r="F187" s="266"/>
      <c r="G187" s="106" t="s">
        <v>22</v>
      </c>
    </row>
    <row r="188" spans="1:7" ht="21">
      <c r="A188" s="116"/>
      <c r="B188" s="109"/>
      <c r="C188" s="109"/>
      <c r="D188" s="114" t="s">
        <v>333</v>
      </c>
      <c r="E188" s="110" t="s">
        <v>221</v>
      </c>
      <c r="F188" s="266"/>
      <c r="G188" s="106" t="s">
        <v>22</v>
      </c>
    </row>
    <row r="189" spans="1:7" ht="21">
      <c r="A189" s="116"/>
      <c r="B189" s="109"/>
      <c r="C189" s="109"/>
      <c r="D189" s="134" t="s">
        <v>324</v>
      </c>
      <c r="E189" s="110" t="s">
        <v>221</v>
      </c>
      <c r="F189" s="266"/>
      <c r="G189" s="106" t="s">
        <v>22</v>
      </c>
    </row>
    <row r="190" spans="1:7" ht="21">
      <c r="A190" s="116"/>
      <c r="B190" s="109"/>
      <c r="C190" s="109"/>
      <c r="D190" s="118" t="s">
        <v>233</v>
      </c>
      <c r="E190" s="134"/>
      <c r="F190" s="134"/>
      <c r="G190" s="106"/>
    </row>
    <row r="191" spans="1:7" ht="21">
      <c r="A191" s="116"/>
      <c r="B191" s="109"/>
      <c r="C191" s="109"/>
      <c r="D191" s="114" t="s">
        <v>330</v>
      </c>
      <c r="E191" s="110" t="s">
        <v>221</v>
      </c>
      <c r="F191" s="266"/>
      <c r="G191" s="106" t="s">
        <v>22</v>
      </c>
    </row>
    <row r="192" spans="1:7" ht="21">
      <c r="A192" s="116"/>
      <c r="B192" s="109"/>
      <c r="C192" s="109"/>
      <c r="D192" s="114" t="s">
        <v>332</v>
      </c>
      <c r="E192" s="134"/>
      <c r="F192" s="134"/>
      <c r="G192" s="106"/>
    </row>
    <row r="193" spans="1:7" ht="21">
      <c r="A193" s="116"/>
      <c r="B193" s="109"/>
      <c r="C193" s="109"/>
      <c r="D193" s="114" t="s">
        <v>331</v>
      </c>
      <c r="E193" s="134"/>
      <c r="F193" s="134"/>
      <c r="G193" s="106"/>
    </row>
    <row r="194" spans="1:7" ht="21">
      <c r="A194" s="116"/>
      <c r="B194" s="109"/>
      <c r="C194" s="109"/>
      <c r="D194" s="114" t="s">
        <v>329</v>
      </c>
      <c r="E194" s="110" t="s">
        <v>221</v>
      </c>
      <c r="F194" s="266"/>
      <c r="G194" s="106" t="s">
        <v>22</v>
      </c>
    </row>
    <row r="195" spans="1:7" ht="21">
      <c r="A195" s="116"/>
      <c r="B195" s="109"/>
      <c r="C195" s="109"/>
      <c r="D195" s="114" t="s">
        <v>333</v>
      </c>
      <c r="E195" s="110" t="s">
        <v>221</v>
      </c>
      <c r="F195" s="266"/>
      <c r="G195" s="106" t="s">
        <v>22</v>
      </c>
    </row>
    <row r="196" spans="1:7" ht="21">
      <c r="A196" s="116"/>
      <c r="B196" s="109"/>
      <c r="C196" s="109"/>
      <c r="D196" s="134" t="s">
        <v>324</v>
      </c>
      <c r="E196" s="110" t="s">
        <v>221</v>
      </c>
      <c r="F196" s="266"/>
      <c r="G196" s="106" t="s">
        <v>22</v>
      </c>
    </row>
    <row r="197" spans="1:7" ht="4.5" customHeight="1">
      <c r="A197" s="176"/>
      <c r="B197" s="120"/>
      <c r="C197" s="120"/>
      <c r="D197" s="177"/>
      <c r="E197" s="178"/>
      <c r="F197" s="178"/>
      <c r="G197" s="122"/>
    </row>
    <row r="198" spans="1:7" ht="21">
      <c r="A198" s="186" t="s">
        <v>334</v>
      </c>
      <c r="B198" s="187"/>
      <c r="C198" s="187"/>
      <c r="D198" s="267" t="s">
        <v>335</v>
      </c>
      <c r="E198" s="265"/>
      <c r="F198" s="265"/>
      <c r="G198" s="188"/>
    </row>
    <row r="199" spans="1:7" s="277" customFormat="1" ht="21">
      <c r="A199" s="214"/>
      <c r="B199" s="107"/>
      <c r="C199" s="107"/>
      <c r="D199" s="108" t="s">
        <v>336</v>
      </c>
      <c r="E199" s="276"/>
      <c r="F199" s="276"/>
      <c r="G199" s="125"/>
    </row>
    <row r="200" spans="1:7" s="277" customFormat="1" ht="21">
      <c r="A200" s="214"/>
      <c r="B200" s="107"/>
      <c r="C200" s="107"/>
      <c r="D200" s="114" t="s">
        <v>340</v>
      </c>
      <c r="E200" s="110" t="s">
        <v>221</v>
      </c>
      <c r="F200" s="266"/>
      <c r="G200" s="106" t="s">
        <v>22</v>
      </c>
    </row>
    <row r="201" spans="1:7" s="277" customFormat="1" ht="21">
      <c r="A201" s="214"/>
      <c r="B201" s="107"/>
      <c r="C201" s="107"/>
      <c r="D201" s="114" t="s">
        <v>337</v>
      </c>
      <c r="E201" s="276"/>
      <c r="F201" s="276"/>
      <c r="G201" s="125"/>
    </row>
    <row r="202" spans="1:7" s="277" customFormat="1" ht="21">
      <c r="A202" s="214"/>
      <c r="B202" s="107"/>
      <c r="C202" s="107"/>
      <c r="D202" s="114" t="s">
        <v>338</v>
      </c>
      <c r="E202" s="110" t="s">
        <v>221</v>
      </c>
      <c r="F202" s="266"/>
      <c r="G202" s="106" t="s">
        <v>22</v>
      </c>
    </row>
    <row r="203" spans="1:7" s="277" customFormat="1" ht="21">
      <c r="A203" s="214"/>
      <c r="B203" s="107"/>
      <c r="C203" s="107"/>
      <c r="D203" s="278" t="s">
        <v>341</v>
      </c>
      <c r="E203" s="276"/>
      <c r="F203" s="276"/>
      <c r="G203" s="125"/>
    </row>
    <row r="204" spans="1:7" s="277" customFormat="1" ht="21">
      <c r="A204" s="214"/>
      <c r="B204" s="107"/>
      <c r="C204" s="107"/>
      <c r="D204" s="114" t="s">
        <v>339</v>
      </c>
      <c r="E204" s="110" t="s">
        <v>221</v>
      </c>
      <c r="F204" s="266"/>
      <c r="G204" s="106" t="s">
        <v>22</v>
      </c>
    </row>
    <row r="205" spans="1:7" s="277" customFormat="1" ht="21">
      <c r="A205" s="214"/>
      <c r="B205" s="107"/>
      <c r="C205" s="107"/>
      <c r="D205" s="278" t="s">
        <v>342</v>
      </c>
      <c r="E205" s="276"/>
      <c r="F205" s="276"/>
      <c r="G205" s="125"/>
    </row>
    <row r="206" spans="1:7" s="277" customFormat="1" ht="21">
      <c r="A206" s="214"/>
      <c r="B206" s="107"/>
      <c r="C206" s="107"/>
      <c r="D206" s="114" t="s">
        <v>343</v>
      </c>
      <c r="E206" s="110" t="s">
        <v>221</v>
      </c>
      <c r="F206" s="266"/>
      <c r="G206" s="106" t="s">
        <v>22</v>
      </c>
    </row>
    <row r="207" spans="1:7" s="277" customFormat="1" ht="21">
      <c r="A207" s="214"/>
      <c r="B207" s="107"/>
      <c r="C207" s="107"/>
      <c r="D207" s="114" t="s">
        <v>344</v>
      </c>
      <c r="E207" s="276"/>
      <c r="F207" s="276"/>
      <c r="G207" s="125"/>
    </row>
    <row r="208" spans="1:7" s="277" customFormat="1" ht="21">
      <c r="A208" s="214"/>
      <c r="B208" s="107"/>
      <c r="C208" s="107"/>
      <c r="D208" s="114" t="s">
        <v>345</v>
      </c>
      <c r="E208" s="110" t="s">
        <v>221</v>
      </c>
      <c r="F208" s="266"/>
      <c r="G208" s="106" t="s">
        <v>22</v>
      </c>
    </row>
    <row r="209" spans="1:7" s="277" customFormat="1" ht="21">
      <c r="A209" s="214"/>
      <c r="B209" s="107"/>
      <c r="C209" s="107"/>
      <c r="D209" s="114" t="s">
        <v>346</v>
      </c>
      <c r="E209" s="276"/>
      <c r="F209" s="276"/>
      <c r="G209" s="125"/>
    </row>
    <row r="210" spans="1:7" s="277" customFormat="1" ht="21">
      <c r="A210" s="214"/>
      <c r="B210" s="107"/>
      <c r="C210" s="107"/>
      <c r="D210" s="108" t="s">
        <v>350</v>
      </c>
      <c r="E210" s="276"/>
      <c r="F210" s="276"/>
      <c r="G210" s="125"/>
    </row>
    <row r="211" spans="1:7" s="277" customFormat="1" ht="21">
      <c r="A211" s="214"/>
      <c r="B211" s="107"/>
      <c r="C211" s="107"/>
      <c r="D211" s="114" t="s">
        <v>340</v>
      </c>
      <c r="E211" s="110" t="s">
        <v>221</v>
      </c>
      <c r="F211" s="266"/>
      <c r="G211" s="106" t="s">
        <v>22</v>
      </c>
    </row>
    <row r="212" spans="1:7" s="277" customFormat="1" ht="21">
      <c r="A212" s="214"/>
      <c r="B212" s="107"/>
      <c r="C212" s="107"/>
      <c r="D212" s="114" t="s">
        <v>349</v>
      </c>
      <c r="E212" s="276"/>
      <c r="F212" s="276"/>
      <c r="G212" s="125"/>
    </row>
    <row r="213" spans="1:7" s="277" customFormat="1" ht="21">
      <c r="A213" s="214"/>
      <c r="B213" s="107"/>
      <c r="C213" s="107"/>
      <c r="D213" s="114" t="s">
        <v>338</v>
      </c>
      <c r="E213" s="110" t="s">
        <v>221</v>
      </c>
      <c r="F213" s="266"/>
      <c r="G213" s="106" t="s">
        <v>22</v>
      </c>
    </row>
    <row r="214" spans="1:7" s="277" customFormat="1" ht="21">
      <c r="A214" s="214"/>
      <c r="B214" s="107"/>
      <c r="C214" s="107"/>
      <c r="D214" s="278" t="s">
        <v>348</v>
      </c>
      <c r="E214" s="276"/>
      <c r="F214" s="276"/>
      <c r="G214" s="125"/>
    </row>
    <row r="215" spans="1:7" s="277" customFormat="1" ht="21">
      <c r="A215" s="214"/>
      <c r="B215" s="107"/>
      <c r="C215" s="107"/>
      <c r="D215" s="114" t="s">
        <v>339</v>
      </c>
      <c r="E215" s="110" t="s">
        <v>221</v>
      </c>
      <c r="F215" s="266"/>
      <c r="G215" s="106" t="s">
        <v>22</v>
      </c>
    </row>
    <row r="216" spans="1:7" s="277" customFormat="1" ht="21">
      <c r="A216" s="214"/>
      <c r="B216" s="107"/>
      <c r="C216" s="107"/>
      <c r="D216" s="278" t="s">
        <v>348</v>
      </c>
      <c r="E216" s="276"/>
      <c r="F216" s="276"/>
      <c r="G216" s="125"/>
    </row>
    <row r="217" spans="1:7" s="277" customFormat="1" ht="21">
      <c r="A217" s="214"/>
      <c r="B217" s="107"/>
      <c r="C217" s="107"/>
      <c r="D217" s="114" t="s">
        <v>343</v>
      </c>
      <c r="E217" s="110" t="s">
        <v>221</v>
      </c>
      <c r="F217" s="266"/>
      <c r="G217" s="106" t="s">
        <v>22</v>
      </c>
    </row>
    <row r="218" spans="1:7" s="277" customFormat="1" ht="21">
      <c r="A218" s="214"/>
      <c r="B218" s="107"/>
      <c r="C218" s="107"/>
      <c r="D218" s="114" t="s">
        <v>347</v>
      </c>
      <c r="E218" s="276"/>
      <c r="F218" s="276"/>
      <c r="G218" s="125"/>
    </row>
    <row r="219" spans="1:7" s="277" customFormat="1" ht="21">
      <c r="A219" s="214"/>
      <c r="B219" s="107"/>
      <c r="C219" s="107"/>
      <c r="D219" s="114" t="s">
        <v>345</v>
      </c>
      <c r="E219" s="110" t="s">
        <v>221</v>
      </c>
      <c r="F219" s="266"/>
      <c r="G219" s="106" t="s">
        <v>22</v>
      </c>
    </row>
    <row r="220" spans="1:7" s="277" customFormat="1" ht="21">
      <c r="A220" s="214"/>
      <c r="B220" s="107"/>
      <c r="C220" s="107"/>
      <c r="D220" s="114" t="s">
        <v>347</v>
      </c>
      <c r="E220" s="276"/>
      <c r="F220" s="276"/>
      <c r="G220" s="125"/>
    </row>
    <row r="221" spans="1:7" s="277" customFormat="1" ht="21">
      <c r="A221" s="279"/>
      <c r="B221" s="280"/>
      <c r="C221" s="280"/>
      <c r="D221" s="177"/>
      <c r="E221" s="281"/>
      <c r="F221" s="281"/>
      <c r="G221" s="282"/>
    </row>
    <row r="222" spans="1:7" ht="21">
      <c r="A222" s="180" t="s">
        <v>201</v>
      </c>
      <c r="B222" s="181"/>
      <c r="C222" s="181"/>
      <c r="D222" s="283"/>
      <c r="E222" s="182"/>
      <c r="F222" s="182"/>
      <c r="G222" s="183"/>
    </row>
    <row r="223" spans="1:7" s="277" customFormat="1" ht="21">
      <c r="A223" s="214"/>
      <c r="B223" s="107"/>
      <c r="C223" s="107"/>
      <c r="D223" s="284" t="s">
        <v>351</v>
      </c>
      <c r="E223" s="276"/>
      <c r="F223" s="276"/>
      <c r="G223" s="125"/>
    </row>
    <row r="224" spans="1:7" s="277" customFormat="1" ht="21">
      <c r="A224" s="214"/>
      <c r="B224" s="107"/>
      <c r="C224" s="107"/>
      <c r="D224" s="284" t="s">
        <v>352</v>
      </c>
      <c r="E224" s="110" t="s">
        <v>221</v>
      </c>
      <c r="F224" s="266"/>
      <c r="G224" s="106" t="s">
        <v>22</v>
      </c>
    </row>
    <row r="225" spans="1:7" s="277" customFormat="1" ht="21">
      <c r="A225" s="214"/>
      <c r="B225" s="107"/>
      <c r="C225" s="107"/>
      <c r="D225" s="284" t="s">
        <v>204</v>
      </c>
      <c r="E225" s="276"/>
      <c r="F225" s="276"/>
      <c r="G225" s="125"/>
    </row>
    <row r="226" spans="1:7" s="277" customFormat="1" ht="21">
      <c r="A226" s="214"/>
      <c r="B226" s="107"/>
      <c r="C226" s="107"/>
      <c r="D226" s="284" t="s">
        <v>353</v>
      </c>
      <c r="E226" s="110" t="s">
        <v>221</v>
      </c>
      <c r="F226" s="266"/>
      <c r="G226" s="106" t="s">
        <v>22</v>
      </c>
    </row>
    <row r="227" spans="1:7" s="277" customFormat="1" ht="21">
      <c r="A227" s="214"/>
      <c r="B227" s="107"/>
      <c r="C227" s="107"/>
      <c r="D227" s="284" t="s">
        <v>205</v>
      </c>
      <c r="E227" s="276"/>
      <c r="F227" s="276"/>
      <c r="G227" s="125"/>
    </row>
    <row r="228" spans="1:7" s="277" customFormat="1" ht="21">
      <c r="A228" s="214"/>
      <c r="B228" s="107"/>
      <c r="C228" s="107"/>
      <c r="D228" s="284" t="s">
        <v>354</v>
      </c>
      <c r="E228" s="110" t="s">
        <v>221</v>
      </c>
      <c r="F228" s="266"/>
      <c r="G228" s="106" t="s">
        <v>22</v>
      </c>
    </row>
    <row r="229" spans="1:7" s="277" customFormat="1" ht="21">
      <c r="A229" s="214"/>
      <c r="B229" s="107"/>
      <c r="C229" s="107"/>
      <c r="D229" s="284" t="s">
        <v>206</v>
      </c>
      <c r="E229" s="276"/>
      <c r="F229" s="276"/>
      <c r="G229" s="125"/>
    </row>
    <row r="230" spans="1:7" s="277" customFormat="1" ht="21">
      <c r="A230" s="214"/>
      <c r="B230" s="107"/>
      <c r="C230" s="107"/>
      <c r="D230" s="284" t="s">
        <v>355</v>
      </c>
      <c r="E230" s="110" t="s">
        <v>221</v>
      </c>
      <c r="F230" s="266"/>
      <c r="G230" s="106" t="s">
        <v>22</v>
      </c>
    </row>
    <row r="231" spans="1:7" s="277" customFormat="1" ht="21">
      <c r="A231" s="214"/>
      <c r="B231" s="107"/>
      <c r="C231" s="107"/>
      <c r="D231" s="284" t="s">
        <v>531</v>
      </c>
      <c r="E231" s="276"/>
      <c r="F231" s="276"/>
      <c r="G231" s="125"/>
    </row>
    <row r="232" spans="1:7" s="277" customFormat="1" ht="21">
      <c r="A232" s="214"/>
      <c r="B232" s="107"/>
      <c r="C232" s="107"/>
      <c r="D232" s="114" t="s">
        <v>356</v>
      </c>
      <c r="E232" s="110" t="s">
        <v>221</v>
      </c>
      <c r="F232" s="266"/>
      <c r="G232" s="106" t="s">
        <v>22</v>
      </c>
    </row>
    <row r="233" spans="1:7" s="277" customFormat="1" ht="21">
      <c r="A233" s="279"/>
      <c r="B233" s="280"/>
      <c r="C233" s="280"/>
      <c r="D233" s="177"/>
      <c r="E233" s="281"/>
      <c r="F233" s="281"/>
      <c r="G233" s="282"/>
    </row>
    <row r="234" spans="1:7" ht="21">
      <c r="A234" s="137" t="s">
        <v>188</v>
      </c>
      <c r="B234" s="138"/>
      <c r="C234" s="138"/>
      <c r="D234" s="139"/>
      <c r="E234" s="139"/>
      <c r="F234" s="139"/>
      <c r="G234" s="140"/>
    </row>
    <row r="235" spans="1:7" s="277" customFormat="1" ht="21">
      <c r="A235" s="317" t="s">
        <v>208</v>
      </c>
      <c r="B235" s="318"/>
      <c r="C235" s="318"/>
      <c r="D235" s="319"/>
      <c r="E235" s="320"/>
      <c r="F235" s="320"/>
      <c r="G235" s="321"/>
    </row>
    <row r="236" spans="1:7" s="277" customFormat="1" ht="21">
      <c r="A236" s="214" t="s">
        <v>366</v>
      </c>
      <c r="B236" s="107"/>
      <c r="C236" s="107"/>
      <c r="D236" s="114"/>
      <c r="E236" s="276"/>
      <c r="F236" s="276"/>
      <c r="G236" s="125"/>
    </row>
    <row r="237" spans="1:7" s="277" customFormat="1" ht="21">
      <c r="A237" s="214" t="s">
        <v>358</v>
      </c>
      <c r="B237" s="107"/>
      <c r="C237" s="107"/>
      <c r="D237" s="126" t="s">
        <v>365</v>
      </c>
      <c r="E237" s="110" t="s">
        <v>221</v>
      </c>
      <c r="F237" s="266"/>
      <c r="G237" s="106" t="s">
        <v>22</v>
      </c>
    </row>
    <row r="238" spans="1:7" s="277" customFormat="1" ht="21">
      <c r="A238" s="116" t="s">
        <v>359</v>
      </c>
      <c r="B238" s="107"/>
      <c r="C238" s="107"/>
      <c r="D238" s="126" t="s">
        <v>360</v>
      </c>
      <c r="E238" s="276"/>
      <c r="F238" s="276"/>
      <c r="G238" s="125"/>
    </row>
    <row r="239" spans="1:7" s="277" customFormat="1" ht="21">
      <c r="A239" s="214" t="s">
        <v>328</v>
      </c>
      <c r="B239" s="107"/>
      <c r="C239" s="107"/>
      <c r="D239" s="126" t="s">
        <v>361</v>
      </c>
      <c r="E239" s="276"/>
      <c r="F239" s="276"/>
      <c r="G239" s="125"/>
    </row>
    <row r="240" spans="1:7" s="277" customFormat="1" ht="21">
      <c r="A240" s="214"/>
      <c r="B240" s="107"/>
      <c r="C240" s="107"/>
      <c r="D240" s="285" t="s">
        <v>364</v>
      </c>
      <c r="E240" s="276"/>
      <c r="F240" s="276"/>
      <c r="G240" s="125"/>
    </row>
    <row r="241" spans="1:7" s="277" customFormat="1" ht="21">
      <c r="A241" s="214"/>
      <c r="B241" s="107"/>
      <c r="C241" s="107"/>
      <c r="D241" s="126" t="s">
        <v>362</v>
      </c>
      <c r="E241" s="276"/>
      <c r="F241" s="276"/>
      <c r="G241" s="125"/>
    </row>
    <row r="242" spans="1:7" s="277" customFormat="1" ht="21">
      <c r="A242" s="214"/>
      <c r="B242" s="107"/>
      <c r="C242" s="107"/>
      <c r="D242" s="126" t="s">
        <v>363</v>
      </c>
      <c r="E242" s="276"/>
      <c r="F242" s="276"/>
      <c r="G242" s="125"/>
    </row>
    <row r="243" spans="1:7" s="277" customFormat="1" ht="21">
      <c r="A243" s="214"/>
      <c r="B243" s="107"/>
      <c r="C243" s="107"/>
      <c r="D243" s="126" t="s">
        <v>363</v>
      </c>
      <c r="E243" s="276"/>
      <c r="F243" s="276"/>
      <c r="G243" s="125"/>
    </row>
    <row r="244" spans="1:7" s="277" customFormat="1" ht="21">
      <c r="A244" s="279"/>
      <c r="B244" s="280"/>
      <c r="C244" s="280"/>
      <c r="D244" s="213" t="s">
        <v>363</v>
      </c>
      <c r="E244" s="281"/>
      <c r="F244" s="281"/>
      <c r="G244" s="282"/>
    </row>
    <row r="245" spans="1:7" s="277" customFormat="1" ht="21">
      <c r="A245" s="214" t="s">
        <v>367</v>
      </c>
      <c r="B245" s="107"/>
      <c r="C245" s="107"/>
      <c r="D245" s="114"/>
      <c r="E245" s="276"/>
      <c r="F245" s="276"/>
      <c r="G245" s="125"/>
    </row>
    <row r="246" spans="1:7" s="277" customFormat="1" ht="21">
      <c r="A246" s="214" t="s">
        <v>358</v>
      </c>
      <c r="B246" s="107"/>
      <c r="C246" s="107"/>
      <c r="D246" s="126" t="s">
        <v>365</v>
      </c>
      <c r="E246" s="110" t="s">
        <v>221</v>
      </c>
      <c r="F246" s="266"/>
      <c r="G246" s="106" t="s">
        <v>22</v>
      </c>
    </row>
    <row r="247" spans="1:7" s="277" customFormat="1" ht="21">
      <c r="A247" s="116" t="s">
        <v>359</v>
      </c>
      <c r="B247" s="107"/>
      <c r="C247" s="107"/>
      <c r="D247" s="126" t="s">
        <v>360</v>
      </c>
      <c r="E247" s="276"/>
      <c r="F247" s="276"/>
      <c r="G247" s="125"/>
    </row>
    <row r="248" spans="1:7" s="277" customFormat="1" ht="21">
      <c r="A248" s="214" t="s">
        <v>328</v>
      </c>
      <c r="B248" s="107"/>
      <c r="C248" s="107"/>
      <c r="D248" s="126" t="s">
        <v>361</v>
      </c>
      <c r="E248" s="276"/>
      <c r="F248" s="276"/>
      <c r="G248" s="125"/>
    </row>
    <row r="249" spans="1:7" s="277" customFormat="1" ht="21">
      <c r="A249" s="214"/>
      <c r="B249" s="107"/>
      <c r="C249" s="107"/>
      <c r="D249" s="285" t="s">
        <v>364</v>
      </c>
      <c r="E249" s="276"/>
      <c r="F249" s="276"/>
      <c r="G249" s="125"/>
    </row>
    <row r="250" spans="1:7" s="277" customFormat="1" ht="21">
      <c r="A250" s="214"/>
      <c r="B250" s="107"/>
      <c r="C250" s="107"/>
      <c r="D250" s="126" t="s">
        <v>362</v>
      </c>
      <c r="E250" s="276"/>
      <c r="F250" s="276"/>
      <c r="G250" s="125"/>
    </row>
    <row r="251" spans="1:7" s="277" customFormat="1" ht="21">
      <c r="A251" s="214"/>
      <c r="B251" s="107"/>
      <c r="C251" s="107"/>
      <c r="D251" s="126" t="s">
        <v>363</v>
      </c>
      <c r="E251" s="276"/>
      <c r="F251" s="276"/>
      <c r="G251" s="125"/>
    </row>
    <row r="252" spans="1:7" s="277" customFormat="1" ht="21">
      <c r="A252" s="214"/>
      <c r="B252" s="107"/>
      <c r="C252" s="107"/>
      <c r="D252" s="126" t="s">
        <v>363</v>
      </c>
      <c r="E252" s="276"/>
      <c r="F252" s="276"/>
      <c r="G252" s="125"/>
    </row>
    <row r="253" spans="1:7" s="277" customFormat="1" ht="21">
      <c r="A253" s="214"/>
      <c r="B253" s="107"/>
      <c r="C253" s="107"/>
      <c r="D253" s="126" t="s">
        <v>363</v>
      </c>
      <c r="E253" s="276"/>
      <c r="F253" s="276"/>
      <c r="G253" s="125"/>
    </row>
    <row r="254" spans="1:7" s="277" customFormat="1" ht="21">
      <c r="A254" s="214" t="s">
        <v>397</v>
      </c>
      <c r="B254" s="107"/>
      <c r="C254" s="107"/>
      <c r="D254" s="126"/>
      <c r="E254" s="276"/>
      <c r="F254" s="276"/>
      <c r="G254" s="125"/>
    </row>
    <row r="255" spans="1:7" s="277" customFormat="1" ht="21">
      <c r="A255" s="214" t="s">
        <v>358</v>
      </c>
      <c r="B255" s="107"/>
      <c r="C255" s="107"/>
      <c r="D255" s="126" t="s">
        <v>365</v>
      </c>
      <c r="E255" s="110" t="s">
        <v>221</v>
      </c>
      <c r="F255" s="266"/>
      <c r="G255" s="106" t="s">
        <v>22</v>
      </c>
    </row>
    <row r="256" spans="1:7" s="277" customFormat="1" ht="21">
      <c r="A256" s="116" t="s">
        <v>359</v>
      </c>
      <c r="B256" s="107"/>
      <c r="C256" s="107"/>
      <c r="D256" s="126" t="s">
        <v>360</v>
      </c>
      <c r="E256" s="276"/>
      <c r="F256" s="276"/>
      <c r="G256" s="125"/>
    </row>
    <row r="257" spans="1:7" s="277" customFormat="1" ht="21">
      <c r="A257" s="214" t="s">
        <v>328</v>
      </c>
      <c r="B257" s="107"/>
      <c r="C257" s="107"/>
      <c r="D257" s="126" t="s">
        <v>361</v>
      </c>
      <c r="E257" s="276"/>
      <c r="F257" s="276"/>
      <c r="G257" s="125"/>
    </row>
    <row r="258" spans="1:7" s="277" customFormat="1" ht="21">
      <c r="A258" s="214"/>
      <c r="B258" s="107"/>
      <c r="C258" s="107"/>
      <c r="D258" s="285" t="s">
        <v>364</v>
      </c>
      <c r="E258" s="276"/>
      <c r="F258" s="276"/>
      <c r="G258" s="125"/>
    </row>
    <row r="259" spans="1:7" s="277" customFormat="1" ht="21">
      <c r="A259" s="214"/>
      <c r="B259" s="107"/>
      <c r="C259" s="107"/>
      <c r="D259" s="126" t="s">
        <v>362</v>
      </c>
      <c r="E259" s="276"/>
      <c r="F259" s="276"/>
      <c r="G259" s="125"/>
    </row>
    <row r="260" spans="1:7" s="277" customFormat="1" ht="21">
      <c r="A260" s="214"/>
      <c r="B260" s="107"/>
      <c r="C260" s="107"/>
      <c r="D260" s="126" t="s">
        <v>363</v>
      </c>
      <c r="E260" s="276"/>
      <c r="F260" s="276"/>
      <c r="G260" s="125"/>
    </row>
    <row r="261" spans="1:7" s="277" customFormat="1" ht="21">
      <c r="A261" s="214"/>
      <c r="B261" s="107"/>
      <c r="C261" s="107"/>
      <c r="D261" s="126" t="s">
        <v>363</v>
      </c>
      <c r="E261" s="276"/>
      <c r="F261" s="276"/>
      <c r="G261" s="125"/>
    </row>
    <row r="262" spans="1:7" s="277" customFormat="1" ht="21">
      <c r="A262" s="214"/>
      <c r="B262" s="107"/>
      <c r="C262" s="107"/>
      <c r="D262" s="126" t="s">
        <v>363</v>
      </c>
      <c r="E262" s="276"/>
      <c r="F262" s="276"/>
      <c r="G262" s="125"/>
    </row>
    <row r="263" spans="1:7" s="277" customFormat="1" ht="21">
      <c r="A263" s="214" t="s">
        <v>398</v>
      </c>
      <c r="B263" s="107"/>
      <c r="C263" s="107"/>
      <c r="D263" s="126"/>
      <c r="E263" s="276"/>
      <c r="F263" s="276"/>
      <c r="G263" s="125"/>
    </row>
    <row r="264" spans="1:7" s="277" customFormat="1" ht="21">
      <c r="A264" s="214" t="s">
        <v>358</v>
      </c>
      <c r="B264" s="107"/>
      <c r="C264" s="107"/>
      <c r="D264" s="126" t="s">
        <v>365</v>
      </c>
      <c r="E264" s="110" t="s">
        <v>221</v>
      </c>
      <c r="F264" s="266"/>
      <c r="G264" s="106" t="s">
        <v>22</v>
      </c>
    </row>
    <row r="265" spans="1:7" s="277" customFormat="1" ht="21">
      <c r="A265" s="116" t="s">
        <v>359</v>
      </c>
      <c r="B265" s="107"/>
      <c r="C265" s="107"/>
      <c r="D265" s="126" t="s">
        <v>360</v>
      </c>
      <c r="E265" s="276"/>
      <c r="F265" s="276"/>
      <c r="G265" s="125"/>
    </row>
    <row r="266" spans="1:7" s="277" customFormat="1" ht="21">
      <c r="A266" s="214" t="s">
        <v>328</v>
      </c>
      <c r="B266" s="107"/>
      <c r="C266" s="107"/>
      <c r="D266" s="126" t="s">
        <v>361</v>
      </c>
      <c r="E266" s="276"/>
      <c r="F266" s="276"/>
      <c r="G266" s="125"/>
    </row>
    <row r="267" spans="1:7" s="277" customFormat="1" ht="21">
      <c r="A267" s="214"/>
      <c r="B267" s="107"/>
      <c r="C267" s="107"/>
      <c r="D267" s="285" t="s">
        <v>364</v>
      </c>
      <c r="E267" s="276"/>
      <c r="F267" s="276"/>
      <c r="G267" s="125"/>
    </row>
    <row r="268" spans="1:7" s="277" customFormat="1" ht="21">
      <c r="A268" s="214"/>
      <c r="B268" s="107"/>
      <c r="C268" s="107"/>
      <c r="D268" s="126" t="s">
        <v>362</v>
      </c>
      <c r="E268" s="276"/>
      <c r="F268" s="276"/>
      <c r="G268" s="125"/>
    </row>
    <row r="269" spans="1:7" s="277" customFormat="1" ht="21">
      <c r="A269" s="214"/>
      <c r="B269" s="107"/>
      <c r="C269" s="107"/>
      <c r="D269" s="126" t="s">
        <v>363</v>
      </c>
      <c r="E269" s="276"/>
      <c r="F269" s="276"/>
      <c r="G269" s="125"/>
    </row>
    <row r="270" spans="1:7" s="277" customFormat="1" ht="21">
      <c r="A270" s="214"/>
      <c r="B270" s="107"/>
      <c r="C270" s="107"/>
      <c r="D270" s="126" t="s">
        <v>363</v>
      </c>
      <c r="E270" s="276"/>
      <c r="F270" s="276"/>
      <c r="G270" s="125"/>
    </row>
    <row r="271" spans="1:7" s="277" customFormat="1" ht="21">
      <c r="A271" s="279"/>
      <c r="B271" s="280"/>
      <c r="C271" s="280"/>
      <c r="D271" s="213" t="s">
        <v>363</v>
      </c>
      <c r="E271" s="281"/>
      <c r="F271" s="281"/>
      <c r="G271" s="282"/>
    </row>
    <row r="272" spans="1:7" s="277" customFormat="1" ht="21">
      <c r="A272" s="214" t="s">
        <v>399</v>
      </c>
      <c r="B272" s="107"/>
      <c r="C272" s="107"/>
      <c r="D272" s="126"/>
      <c r="E272" s="276"/>
      <c r="F272" s="276"/>
      <c r="G272" s="125"/>
    </row>
    <row r="273" spans="1:7" ht="21">
      <c r="A273" s="214" t="s">
        <v>358</v>
      </c>
      <c r="B273" s="107"/>
      <c r="C273" s="107"/>
      <c r="D273" s="126" t="s">
        <v>365</v>
      </c>
      <c r="E273" s="110" t="s">
        <v>221</v>
      </c>
      <c r="F273" s="266"/>
      <c r="G273" s="106" t="s">
        <v>22</v>
      </c>
    </row>
    <row r="274" spans="1:7" ht="21">
      <c r="A274" s="116" t="s">
        <v>359</v>
      </c>
      <c r="B274" s="107"/>
      <c r="C274" s="107"/>
      <c r="D274" s="126" t="s">
        <v>360</v>
      </c>
      <c r="E274" s="276"/>
      <c r="F274" s="276"/>
      <c r="G274" s="125"/>
    </row>
    <row r="275" spans="1:7" ht="21">
      <c r="A275" s="214" t="s">
        <v>328</v>
      </c>
      <c r="B275" s="107"/>
      <c r="C275" s="107"/>
      <c r="D275" s="126" t="s">
        <v>361</v>
      </c>
      <c r="E275" s="276"/>
      <c r="F275" s="276"/>
      <c r="G275" s="125"/>
    </row>
    <row r="276" spans="1:7" ht="21">
      <c r="A276" s="214"/>
      <c r="B276" s="107"/>
      <c r="C276" s="107"/>
      <c r="D276" s="285" t="s">
        <v>364</v>
      </c>
      <c r="E276" s="276"/>
      <c r="F276" s="276"/>
      <c r="G276" s="125"/>
    </row>
    <row r="277" spans="1:7" ht="21">
      <c r="A277" s="214"/>
      <c r="B277" s="107"/>
      <c r="C277" s="107"/>
      <c r="D277" s="126" t="s">
        <v>362</v>
      </c>
      <c r="E277" s="276"/>
      <c r="F277" s="276"/>
      <c r="G277" s="125"/>
    </row>
    <row r="278" spans="1:7" ht="21">
      <c r="A278" s="214"/>
      <c r="B278" s="107"/>
      <c r="C278" s="107"/>
      <c r="D278" s="126" t="s">
        <v>363</v>
      </c>
      <c r="E278" s="276"/>
      <c r="F278" s="276"/>
      <c r="G278" s="125"/>
    </row>
    <row r="279" spans="1:7" ht="21">
      <c r="A279" s="214"/>
      <c r="B279" s="107"/>
      <c r="C279" s="107"/>
      <c r="D279" s="126" t="s">
        <v>363</v>
      </c>
      <c r="E279" s="276"/>
      <c r="F279" s="276"/>
      <c r="G279" s="125"/>
    </row>
    <row r="280" spans="1:7" ht="21">
      <c r="A280" s="214"/>
      <c r="B280" s="107"/>
      <c r="C280" s="107"/>
      <c r="D280" s="126" t="s">
        <v>363</v>
      </c>
      <c r="E280" s="276"/>
      <c r="F280" s="276"/>
      <c r="G280" s="125"/>
    </row>
    <row r="281" spans="1:7" s="277" customFormat="1" ht="21">
      <c r="A281" s="317" t="s">
        <v>213</v>
      </c>
      <c r="B281" s="318"/>
      <c r="C281" s="318"/>
      <c r="D281" s="319"/>
      <c r="E281" s="320"/>
      <c r="F281" s="320"/>
      <c r="G281" s="321"/>
    </row>
    <row r="282" spans="1:7" ht="21">
      <c r="A282" s="113" t="s">
        <v>488</v>
      </c>
      <c r="B282" s="109"/>
      <c r="C282" s="109"/>
      <c r="D282" s="121" t="s">
        <v>491</v>
      </c>
      <c r="E282" s="123"/>
      <c r="F282" s="123"/>
      <c r="G282" s="115"/>
    </row>
    <row r="283" spans="1:7" ht="21">
      <c r="A283" s="113" t="s">
        <v>489</v>
      </c>
      <c r="B283" s="109"/>
      <c r="C283" s="109"/>
      <c r="D283" s="121" t="s">
        <v>492</v>
      </c>
      <c r="E283" s="123"/>
      <c r="F283" s="123"/>
      <c r="G283" s="115"/>
    </row>
    <row r="284" spans="1:7" ht="21">
      <c r="A284" s="341" t="s">
        <v>490</v>
      </c>
      <c r="B284" s="109"/>
      <c r="C284" s="109"/>
      <c r="D284" s="110" t="s">
        <v>498</v>
      </c>
      <c r="E284" s="110"/>
      <c r="F284" s="110"/>
      <c r="G284" s="115"/>
    </row>
    <row r="285" spans="1:7" ht="21">
      <c r="A285" s="113"/>
      <c r="B285" s="109"/>
      <c r="C285" s="109"/>
      <c r="D285" s="112" t="s">
        <v>493</v>
      </c>
      <c r="E285" s="121"/>
      <c r="F285" s="121"/>
      <c r="G285" s="342"/>
    </row>
    <row r="286" spans="1:7" ht="21">
      <c r="A286" s="113"/>
      <c r="B286" s="109"/>
      <c r="C286" s="109"/>
      <c r="D286" s="112" t="s">
        <v>494</v>
      </c>
      <c r="E286" s="121"/>
      <c r="F286" s="121"/>
      <c r="G286" s="342"/>
    </row>
    <row r="287" spans="1:7" ht="21">
      <c r="A287" s="113"/>
      <c r="B287" s="109"/>
      <c r="C287" s="109"/>
      <c r="D287" s="112" t="s">
        <v>495</v>
      </c>
      <c r="E287" s="121"/>
      <c r="F287" s="121"/>
      <c r="G287" s="342"/>
    </row>
    <row r="288" spans="1:7" ht="21">
      <c r="A288" s="113"/>
      <c r="B288" s="109"/>
      <c r="C288" s="109"/>
      <c r="D288" s="112" t="s">
        <v>496</v>
      </c>
      <c r="E288" s="121"/>
      <c r="F288" s="121"/>
      <c r="G288" s="342"/>
    </row>
    <row r="289" spans="1:7" ht="21">
      <c r="A289" s="113"/>
      <c r="B289" s="109"/>
      <c r="C289" s="109"/>
      <c r="D289" s="112" t="s">
        <v>497</v>
      </c>
      <c r="E289" s="121"/>
      <c r="F289" s="121"/>
      <c r="G289" s="342"/>
    </row>
    <row r="290" spans="1:7" ht="21">
      <c r="A290" s="111"/>
      <c r="B290" s="109"/>
      <c r="C290" s="109"/>
      <c r="D290" s="124"/>
      <c r="E290" s="135"/>
      <c r="F290" s="135"/>
      <c r="G290" s="115"/>
    </row>
    <row r="291" spans="1:7" ht="21">
      <c r="A291" s="128"/>
      <c r="B291" s="127"/>
      <c r="C291" s="129"/>
      <c r="D291" s="130"/>
      <c r="E291" s="136"/>
      <c r="F291" s="136"/>
      <c r="G291" s="131"/>
    </row>
    <row r="292" ht="21">
      <c r="A292" s="132"/>
    </row>
  </sheetData>
  <sheetProtection/>
  <mergeCells count="6">
    <mergeCell ref="A1:G1"/>
    <mergeCell ref="A2:G2"/>
    <mergeCell ref="B4:B5"/>
    <mergeCell ref="C4:C5"/>
    <mergeCell ref="A4:A5"/>
    <mergeCell ref="D4:G5"/>
  </mergeCells>
  <printOptions horizontalCentered="1"/>
  <pageMargins left="0.3937007874015748" right="0.3937007874015748" top="0.5905511811023623" bottom="0.4330708661417323" header="0.31496062992125984" footer="0.15748031496062992"/>
  <pageSetup horizontalDpi="600" verticalDpi="600" orientation="landscape" paperSize="9" scale="85" r:id="rId1"/>
  <headerFooter>
    <oddFooter>&amp;C&amp;"TH SarabunPSK,ธรรมดา"&amp;16- &amp;P -</oddFooter>
  </headerFooter>
  <rowBreaks count="8" manualBreakCount="8">
    <brk id="29" max="255" man="1"/>
    <brk id="58" max="255" man="1"/>
    <brk id="88" max="255" man="1"/>
    <brk id="113" max="255" man="1"/>
    <brk id="140" max="255" man="1"/>
    <brk id="221" max="255" man="1"/>
    <brk id="244" max="255" man="1"/>
    <brk id="271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3"/>
  </sheetPr>
  <dimension ref="A1:M33"/>
  <sheetViews>
    <sheetView view="pageBreakPreview" zoomScale="90" zoomScaleNormal="80" zoomScaleSheetLayoutView="90" zoomScalePageLayoutView="0" workbookViewId="0" topLeftCell="A1">
      <selection activeCell="I16" sqref="I16"/>
    </sheetView>
  </sheetViews>
  <sheetFormatPr defaultColWidth="9.140625" defaultRowHeight="15"/>
  <cols>
    <col min="1" max="1" width="4.00390625" style="220" bestFit="1" customWidth="1"/>
    <col min="2" max="2" width="6.00390625" style="220" customWidth="1"/>
    <col min="3" max="3" width="28.8515625" style="220" customWidth="1"/>
    <col min="4" max="4" width="9.00390625" style="220" customWidth="1"/>
    <col min="5" max="5" width="10.28125" style="220" bestFit="1" customWidth="1"/>
    <col min="6" max="6" width="13.421875" style="220" customWidth="1"/>
    <col min="7" max="7" width="7.00390625" style="220" customWidth="1"/>
    <col min="8" max="8" width="12.00390625" style="220" customWidth="1"/>
    <col min="9" max="9" width="8.140625" style="220" bestFit="1" customWidth="1"/>
    <col min="10" max="10" width="12.8515625" style="220" customWidth="1"/>
    <col min="11" max="11" width="32.57421875" style="220" customWidth="1"/>
    <col min="12" max="12" width="9.8515625" style="220" customWidth="1"/>
    <col min="13" max="13" width="9.421875" style="220" customWidth="1"/>
    <col min="14" max="16384" width="9.00390625" style="220" customWidth="1"/>
  </cols>
  <sheetData>
    <row r="1" spans="1:13" ht="26.25">
      <c r="A1" s="471" t="s">
        <v>371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</row>
    <row r="2" spans="1:13" ht="26.25">
      <c r="A2" s="471" t="s">
        <v>288</v>
      </c>
      <c r="B2" s="471"/>
      <c r="C2" s="471"/>
      <c r="D2" s="471"/>
      <c r="E2" s="471"/>
      <c r="F2" s="471"/>
      <c r="G2" s="471"/>
      <c r="H2" s="471"/>
      <c r="I2" s="471"/>
      <c r="J2" s="471"/>
      <c r="K2" s="471"/>
      <c r="L2" s="471"/>
      <c r="M2" s="471"/>
    </row>
    <row r="3" spans="1:13" ht="26.25">
      <c r="A3" s="471" t="s">
        <v>299</v>
      </c>
      <c r="B3" s="471"/>
      <c r="C3" s="471"/>
      <c r="D3" s="471"/>
      <c r="E3" s="471"/>
      <c r="F3" s="471"/>
      <c r="G3" s="471"/>
      <c r="H3" s="471"/>
      <c r="I3" s="471"/>
      <c r="J3" s="471"/>
      <c r="K3" s="471"/>
      <c r="L3" s="471"/>
      <c r="M3" s="471"/>
    </row>
    <row r="4" spans="1:13" ht="23.25">
      <c r="A4" s="221"/>
      <c r="B4" s="221"/>
      <c r="C4" s="222"/>
      <c r="D4" s="222"/>
      <c r="E4" s="222"/>
      <c r="F4" s="222"/>
      <c r="G4" s="222"/>
      <c r="H4" s="222"/>
      <c r="I4" s="222"/>
      <c r="J4" s="222"/>
      <c r="K4" s="223"/>
      <c r="L4" s="223"/>
      <c r="M4" s="223"/>
    </row>
    <row r="5" spans="1:13" s="239" customFormat="1" ht="19.5" customHeight="1">
      <c r="A5" s="463" t="s">
        <v>139</v>
      </c>
      <c r="B5" s="455" t="s">
        <v>295</v>
      </c>
      <c r="C5" s="463" t="s">
        <v>232</v>
      </c>
      <c r="D5" s="463" t="s">
        <v>142</v>
      </c>
      <c r="E5" s="455" t="s">
        <v>306</v>
      </c>
      <c r="F5" s="464" t="s">
        <v>289</v>
      </c>
      <c r="G5" s="465"/>
      <c r="H5" s="465"/>
      <c r="I5" s="466"/>
      <c r="J5" s="455" t="s">
        <v>368</v>
      </c>
      <c r="K5" s="458" t="s">
        <v>293</v>
      </c>
      <c r="L5" s="472" t="s">
        <v>300</v>
      </c>
      <c r="M5" s="473"/>
    </row>
    <row r="6" spans="1:13" s="241" customFormat="1" ht="19.5" customHeight="1">
      <c r="A6" s="456"/>
      <c r="B6" s="456"/>
      <c r="C6" s="456"/>
      <c r="D6" s="456"/>
      <c r="E6" s="456"/>
      <c r="F6" s="467" t="s">
        <v>290</v>
      </c>
      <c r="G6" s="468"/>
      <c r="H6" s="455" t="s">
        <v>305</v>
      </c>
      <c r="I6" s="461" t="s">
        <v>303</v>
      </c>
      <c r="J6" s="456"/>
      <c r="K6" s="459"/>
      <c r="L6" s="474"/>
      <c r="M6" s="475"/>
    </row>
    <row r="7" spans="1:13" s="241" customFormat="1" ht="19.5">
      <c r="A7" s="456"/>
      <c r="B7" s="456"/>
      <c r="C7" s="456"/>
      <c r="D7" s="456"/>
      <c r="E7" s="456"/>
      <c r="F7" s="240" t="s">
        <v>291</v>
      </c>
      <c r="G7" s="240" t="s">
        <v>92</v>
      </c>
      <c r="H7" s="461"/>
      <c r="I7" s="456"/>
      <c r="J7" s="456"/>
      <c r="K7" s="459"/>
      <c r="L7" s="244" t="s">
        <v>301</v>
      </c>
      <c r="M7" s="244" t="s">
        <v>302</v>
      </c>
    </row>
    <row r="8" spans="1:13" s="241" customFormat="1" ht="19.5">
      <c r="A8" s="457"/>
      <c r="B8" s="457"/>
      <c r="C8" s="457"/>
      <c r="D8" s="457"/>
      <c r="E8" s="457"/>
      <c r="F8" s="242" t="s">
        <v>292</v>
      </c>
      <c r="G8" s="242"/>
      <c r="H8" s="462"/>
      <c r="I8" s="457"/>
      <c r="J8" s="457"/>
      <c r="K8" s="460"/>
      <c r="L8" s="245"/>
      <c r="M8" s="245"/>
    </row>
    <row r="9" spans="1:13" s="224" customFormat="1" ht="19.5">
      <c r="A9" s="225"/>
      <c r="B9" s="225"/>
      <c r="C9" s="226"/>
      <c r="D9" s="226"/>
      <c r="E9" s="226"/>
      <c r="F9" s="226"/>
      <c r="G9" s="226"/>
      <c r="H9" s="226"/>
      <c r="I9" s="226"/>
      <c r="J9" s="226"/>
      <c r="K9" s="227"/>
      <c r="L9" s="227"/>
      <c r="M9" s="227"/>
    </row>
    <row r="10" spans="1:13" s="224" customFormat="1" ht="19.5">
      <c r="A10" s="288"/>
      <c r="B10" s="288"/>
      <c r="C10" s="289"/>
      <c r="D10" s="289"/>
      <c r="E10" s="289"/>
      <c r="F10" s="289"/>
      <c r="G10" s="289"/>
      <c r="H10" s="289"/>
      <c r="I10" s="289"/>
      <c r="J10" s="289"/>
      <c r="K10" s="290"/>
      <c r="L10" s="290"/>
      <c r="M10" s="290"/>
    </row>
    <row r="11" spans="1:13" s="224" customFormat="1" ht="19.5">
      <c r="A11" s="288"/>
      <c r="B11" s="288"/>
      <c r="C11" s="289"/>
      <c r="D11" s="289"/>
      <c r="E11" s="289"/>
      <c r="F11" s="289"/>
      <c r="G11" s="289"/>
      <c r="H11" s="289"/>
      <c r="I11" s="289"/>
      <c r="J11" s="289"/>
      <c r="K11" s="290"/>
      <c r="L11" s="290"/>
      <c r="M11" s="290"/>
    </row>
    <row r="12" spans="1:13" s="224" customFormat="1" ht="19.5">
      <c r="A12" s="288"/>
      <c r="B12" s="288"/>
      <c r="C12" s="289"/>
      <c r="D12" s="289"/>
      <c r="E12" s="289"/>
      <c r="F12" s="289"/>
      <c r="G12" s="289"/>
      <c r="H12" s="289"/>
      <c r="I12" s="289"/>
      <c r="J12" s="289"/>
      <c r="K12" s="290"/>
      <c r="L12" s="290"/>
      <c r="M12" s="290"/>
    </row>
    <row r="13" spans="1:13" s="224" customFormat="1" ht="19.5">
      <c r="A13" s="288"/>
      <c r="B13" s="288"/>
      <c r="C13" s="289"/>
      <c r="D13" s="289"/>
      <c r="E13" s="289"/>
      <c r="F13" s="289"/>
      <c r="G13" s="289"/>
      <c r="H13" s="289"/>
      <c r="I13" s="289"/>
      <c r="J13" s="289"/>
      <c r="K13" s="290"/>
      <c r="L13" s="290"/>
      <c r="M13" s="290"/>
    </row>
    <row r="14" spans="1:13" s="224" customFormat="1" ht="19.5">
      <c r="A14" s="288"/>
      <c r="B14" s="288"/>
      <c r="C14" s="289"/>
      <c r="D14" s="289"/>
      <c r="E14" s="289"/>
      <c r="F14" s="289"/>
      <c r="G14" s="289"/>
      <c r="H14" s="289"/>
      <c r="I14" s="289"/>
      <c r="J14" s="289"/>
      <c r="K14" s="290"/>
      <c r="L14" s="290"/>
      <c r="M14" s="290"/>
    </row>
    <row r="15" spans="1:13" ht="18.75">
      <c r="A15" s="228"/>
      <c r="B15" s="228"/>
      <c r="C15" s="229"/>
      <c r="D15" s="229"/>
      <c r="E15" s="229"/>
      <c r="F15" s="229"/>
      <c r="G15" s="229"/>
      <c r="H15" s="229"/>
      <c r="I15" s="229"/>
      <c r="J15" s="229"/>
      <c r="K15" s="230"/>
      <c r="L15" s="230"/>
      <c r="M15" s="230"/>
    </row>
    <row r="16" spans="1:13" ht="18.75">
      <c r="A16" s="231"/>
      <c r="B16" s="231"/>
      <c r="C16" s="229"/>
      <c r="D16" s="229"/>
      <c r="E16" s="229"/>
      <c r="F16" s="229"/>
      <c r="G16" s="229"/>
      <c r="H16" s="229"/>
      <c r="I16" s="229"/>
      <c r="J16" s="229"/>
      <c r="K16" s="230"/>
      <c r="L16" s="230"/>
      <c r="M16" s="230"/>
    </row>
    <row r="17" spans="1:13" ht="18.75">
      <c r="A17" s="231"/>
      <c r="B17" s="231"/>
      <c r="C17" s="229"/>
      <c r="D17" s="229"/>
      <c r="E17" s="229"/>
      <c r="F17" s="229"/>
      <c r="G17" s="229"/>
      <c r="H17" s="229"/>
      <c r="I17" s="229"/>
      <c r="J17" s="229"/>
      <c r="K17" s="230"/>
      <c r="L17" s="230"/>
      <c r="M17" s="230"/>
    </row>
    <row r="18" spans="1:13" ht="18.75">
      <c r="A18" s="228"/>
      <c r="B18" s="228"/>
      <c r="C18" s="229"/>
      <c r="D18" s="229"/>
      <c r="E18" s="229"/>
      <c r="F18" s="229"/>
      <c r="G18" s="229"/>
      <c r="H18" s="229"/>
      <c r="I18" s="229"/>
      <c r="J18" s="229"/>
      <c r="K18" s="230"/>
      <c r="L18" s="230"/>
      <c r="M18" s="230"/>
    </row>
    <row r="19" spans="1:13" s="224" customFormat="1" ht="19.5">
      <c r="A19" s="246"/>
      <c r="B19" s="246"/>
      <c r="C19" s="247"/>
      <c r="D19" s="247"/>
      <c r="E19" s="247"/>
      <c r="F19" s="247"/>
      <c r="G19" s="247"/>
      <c r="H19" s="247"/>
      <c r="I19" s="247"/>
      <c r="J19" s="247"/>
      <c r="K19" s="248"/>
      <c r="L19" s="248"/>
      <c r="M19" s="248"/>
    </row>
    <row r="20" spans="1:13" ht="18.75">
      <c r="A20" s="228"/>
      <c r="B20" s="228"/>
      <c r="C20" s="229"/>
      <c r="D20" s="229"/>
      <c r="E20" s="229"/>
      <c r="F20" s="229"/>
      <c r="G20" s="229"/>
      <c r="H20" s="229"/>
      <c r="I20" s="229"/>
      <c r="J20" s="229"/>
      <c r="K20" s="230"/>
      <c r="L20" s="230"/>
      <c r="M20" s="230"/>
    </row>
    <row r="21" spans="1:13" ht="18.75">
      <c r="A21" s="232"/>
      <c r="B21" s="232"/>
      <c r="C21" s="233"/>
      <c r="D21" s="233"/>
      <c r="E21" s="233"/>
      <c r="F21" s="233"/>
      <c r="G21" s="233"/>
      <c r="H21" s="233"/>
      <c r="I21" s="233"/>
      <c r="J21" s="233"/>
      <c r="K21" s="234"/>
      <c r="L21" s="234"/>
      <c r="M21" s="234"/>
    </row>
    <row r="22" spans="1:13" ht="18.75">
      <c r="A22" s="235"/>
      <c r="B22" s="243"/>
      <c r="C22" s="236" t="s">
        <v>98</v>
      </c>
      <c r="D22" s="236"/>
      <c r="E22" s="236"/>
      <c r="F22" s="236"/>
      <c r="G22" s="236"/>
      <c r="H22" s="236"/>
      <c r="I22" s="236"/>
      <c r="J22" s="236"/>
      <c r="K22" s="237"/>
      <c r="L22" s="237"/>
      <c r="M22" s="237"/>
    </row>
    <row r="23" spans="1:13" s="250" customFormat="1" ht="22.5" customHeight="1">
      <c r="A23" s="469" t="s">
        <v>296</v>
      </c>
      <c r="B23" s="469"/>
      <c r="C23" s="238" t="s">
        <v>294</v>
      </c>
      <c r="I23" s="476" t="s">
        <v>304</v>
      </c>
      <c r="J23" s="476"/>
      <c r="K23" s="476"/>
      <c r="L23" s="476"/>
      <c r="M23" s="476"/>
    </row>
    <row r="24" spans="1:12" s="250" customFormat="1" ht="20.25">
      <c r="A24" s="220"/>
      <c r="B24" s="220"/>
      <c r="C24" s="220" t="s">
        <v>285</v>
      </c>
      <c r="E24" s="251"/>
      <c r="F24" s="251"/>
      <c r="L24" s="251"/>
    </row>
    <row r="25" spans="1:12" s="250" customFormat="1" ht="20.25">
      <c r="A25" s="220"/>
      <c r="B25" s="220"/>
      <c r="C25" s="220" t="s">
        <v>286</v>
      </c>
      <c r="E25" s="251" t="s">
        <v>369</v>
      </c>
      <c r="F25" s="251"/>
      <c r="L25" s="251"/>
    </row>
    <row r="26" spans="1:12" s="250" customFormat="1" ht="20.25">
      <c r="A26" s="220"/>
      <c r="B26" s="220"/>
      <c r="C26" s="220" t="s">
        <v>287</v>
      </c>
      <c r="E26" s="251"/>
      <c r="F26" s="251"/>
      <c r="L26" s="251"/>
    </row>
    <row r="27" spans="5:12" s="250" customFormat="1" ht="20.25">
      <c r="E27" s="251"/>
      <c r="F27" s="251"/>
      <c r="L27" s="251"/>
    </row>
    <row r="28" spans="1:12" s="250" customFormat="1" ht="30" customHeight="1">
      <c r="A28" s="251"/>
      <c r="B28" s="251"/>
      <c r="E28" s="251"/>
      <c r="F28" s="251"/>
      <c r="L28" s="251"/>
    </row>
    <row r="29" spans="1:12" s="250" customFormat="1" ht="20.25">
      <c r="A29" s="251"/>
      <c r="B29" s="251"/>
      <c r="E29" s="251" t="s">
        <v>369</v>
      </c>
      <c r="F29" s="251"/>
      <c r="L29" s="251"/>
    </row>
    <row r="30" s="251" customFormat="1" ht="20.25">
      <c r="E30" s="251" t="s">
        <v>370</v>
      </c>
    </row>
    <row r="31" spans="3:10" s="286" customFormat="1" ht="18.75">
      <c r="C31" s="287"/>
      <c r="D31" s="287"/>
      <c r="E31" s="287"/>
      <c r="F31" s="287"/>
      <c r="G31" s="287"/>
      <c r="H31" s="287"/>
      <c r="I31" s="287"/>
      <c r="J31" s="287"/>
    </row>
    <row r="32" spans="1:13" s="249" customFormat="1" ht="23.25">
      <c r="A32" s="470" t="s">
        <v>297</v>
      </c>
      <c r="B32" s="470"/>
      <c r="C32" s="470"/>
      <c r="D32" s="470"/>
      <c r="E32" s="470"/>
      <c r="F32" s="470"/>
      <c r="G32" s="470"/>
      <c r="H32" s="470"/>
      <c r="I32" s="470"/>
      <c r="J32" s="470"/>
      <c r="K32" s="470"/>
      <c r="L32" s="470"/>
      <c r="M32" s="470"/>
    </row>
    <row r="33" spans="1:13" s="249" customFormat="1" ht="21" customHeight="1">
      <c r="A33" s="470" t="s">
        <v>298</v>
      </c>
      <c r="B33" s="470"/>
      <c r="C33" s="470"/>
      <c r="D33" s="470"/>
      <c r="E33" s="470"/>
      <c r="F33" s="470"/>
      <c r="G33" s="470"/>
      <c r="H33" s="470"/>
      <c r="I33" s="470"/>
      <c r="J33" s="470"/>
      <c r="K33" s="470"/>
      <c r="L33" s="470"/>
      <c r="M33" s="470"/>
    </row>
  </sheetData>
  <sheetProtection/>
  <mergeCells count="19">
    <mergeCell ref="A23:B23"/>
    <mergeCell ref="A32:M32"/>
    <mergeCell ref="A33:M33"/>
    <mergeCell ref="A1:M1"/>
    <mergeCell ref="A2:M2"/>
    <mergeCell ref="A3:M3"/>
    <mergeCell ref="L5:M6"/>
    <mergeCell ref="I23:M23"/>
    <mergeCell ref="E5:E8"/>
    <mergeCell ref="D5:D8"/>
    <mergeCell ref="J5:J8"/>
    <mergeCell ref="K5:K8"/>
    <mergeCell ref="H6:H8"/>
    <mergeCell ref="C5:C8"/>
    <mergeCell ref="A5:A8"/>
    <mergeCell ref="B5:B8"/>
    <mergeCell ref="F5:I5"/>
    <mergeCell ref="F6:G6"/>
    <mergeCell ref="I6:I8"/>
  </mergeCells>
  <printOptions horizontalCentered="1"/>
  <pageMargins left="0.3937007874015748" right="0.3937007874015748" top="0.43" bottom="0.28" header="0.1968503937007874" footer="0.1968503937007874"/>
  <pageSetup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C11" sqref="C11"/>
    </sheetView>
  </sheetViews>
  <sheetFormatPr defaultColWidth="9.140625" defaultRowHeight="15"/>
  <cols>
    <col min="1" max="1" width="7.28125" style="74" customWidth="1"/>
    <col min="2" max="2" width="40.140625" style="74" customWidth="1"/>
    <col min="3" max="3" width="69.8515625" style="74" customWidth="1"/>
    <col min="4" max="4" width="24.28125" style="74" customWidth="1"/>
    <col min="5" max="16384" width="9.140625" style="74" customWidth="1"/>
  </cols>
  <sheetData>
    <row r="1" spans="1:4" ht="21">
      <c r="A1" s="414" t="s">
        <v>402</v>
      </c>
      <c r="B1" s="414"/>
      <c r="C1" s="414"/>
      <c r="D1" s="414"/>
    </row>
    <row r="2" spans="1:4" ht="21">
      <c r="A2" s="414" t="s">
        <v>403</v>
      </c>
      <c r="B2" s="414"/>
      <c r="C2" s="414"/>
      <c r="D2" s="414"/>
    </row>
    <row r="3" spans="1:4" ht="21">
      <c r="A3" s="414" t="s">
        <v>299</v>
      </c>
      <c r="B3" s="414"/>
      <c r="C3" s="414"/>
      <c r="D3" s="414"/>
    </row>
    <row r="5" spans="1:4" ht="21">
      <c r="A5" s="77" t="s">
        <v>139</v>
      </c>
      <c r="B5" s="77" t="s">
        <v>401</v>
      </c>
      <c r="C5" s="77" t="s">
        <v>400</v>
      </c>
      <c r="D5" s="77" t="s">
        <v>404</v>
      </c>
    </row>
    <row r="6" spans="1:4" ht="21">
      <c r="A6" s="322"/>
      <c r="B6" s="322"/>
      <c r="C6" s="322"/>
      <c r="D6" s="322"/>
    </row>
    <row r="7" spans="1:4" ht="21">
      <c r="A7" s="76"/>
      <c r="B7" s="76"/>
      <c r="C7" s="76"/>
      <c r="D7" s="76"/>
    </row>
    <row r="8" spans="1:4" ht="21">
      <c r="A8" s="76"/>
      <c r="B8" s="76"/>
      <c r="C8" s="76"/>
      <c r="D8" s="76"/>
    </row>
    <row r="9" spans="1:4" ht="21">
      <c r="A9" s="76"/>
      <c r="B9" s="76"/>
      <c r="C9" s="76"/>
      <c r="D9" s="76"/>
    </row>
    <row r="10" spans="1:4" ht="21">
      <c r="A10" s="76"/>
      <c r="B10" s="76"/>
      <c r="C10" s="76"/>
      <c r="D10" s="76"/>
    </row>
    <row r="11" spans="1:4" ht="21">
      <c r="A11" s="76"/>
      <c r="B11" s="76"/>
      <c r="C11" s="76"/>
      <c r="D11" s="76"/>
    </row>
    <row r="12" spans="1:4" ht="21">
      <c r="A12" s="76"/>
      <c r="B12" s="76"/>
      <c r="C12" s="76"/>
      <c r="D12" s="76"/>
    </row>
    <row r="13" spans="1:4" ht="21">
      <c r="A13" s="76"/>
      <c r="B13" s="76"/>
      <c r="C13" s="76"/>
      <c r="D13" s="76"/>
    </row>
    <row r="14" spans="1:4" ht="21">
      <c r="A14" s="76"/>
      <c r="B14" s="76"/>
      <c r="C14" s="76"/>
      <c r="D14" s="76"/>
    </row>
    <row r="15" spans="1:4" ht="21">
      <c r="A15" s="76"/>
      <c r="B15" s="76"/>
      <c r="C15" s="76"/>
      <c r="D15" s="76"/>
    </row>
    <row r="16" spans="1:4" ht="21">
      <c r="A16" s="76"/>
      <c r="B16" s="76"/>
      <c r="C16" s="76"/>
      <c r="D16" s="76"/>
    </row>
    <row r="17" spans="1:4" ht="21">
      <c r="A17" s="76"/>
      <c r="B17" s="76"/>
      <c r="C17" s="76"/>
      <c r="D17" s="76"/>
    </row>
    <row r="18" spans="1:4" ht="21">
      <c r="A18" s="76"/>
      <c r="B18" s="76"/>
      <c r="C18" s="76"/>
      <c r="D18" s="76"/>
    </row>
    <row r="19" spans="1:4" ht="21">
      <c r="A19" s="76"/>
      <c r="B19" s="76"/>
      <c r="C19" s="76"/>
      <c r="D19" s="76"/>
    </row>
    <row r="20" spans="1:4" ht="21">
      <c r="A20" s="75"/>
      <c r="B20" s="75"/>
      <c r="C20" s="75"/>
      <c r="D20" s="75"/>
    </row>
    <row r="21" spans="1:4" ht="21">
      <c r="A21" s="75"/>
      <c r="B21" s="75"/>
      <c r="C21" s="75"/>
      <c r="D21" s="75"/>
    </row>
    <row r="22" spans="1:4" ht="21">
      <c r="A22" s="75"/>
      <c r="B22" s="75"/>
      <c r="C22" s="75"/>
      <c r="D22" s="75"/>
    </row>
    <row r="23" spans="1:4" ht="21">
      <c r="A23" s="75"/>
      <c r="B23" s="75"/>
      <c r="C23" s="75"/>
      <c r="D23" s="75"/>
    </row>
    <row r="24" spans="1:4" ht="21">
      <c r="A24" s="75"/>
      <c r="B24" s="75"/>
      <c r="C24" s="75"/>
      <c r="D24" s="75"/>
    </row>
    <row r="25" spans="1:4" ht="21">
      <c r="A25" s="75"/>
      <c r="B25" s="75"/>
      <c r="C25" s="75"/>
      <c r="D25" s="75"/>
    </row>
    <row r="26" spans="1:4" ht="21">
      <c r="A26" s="323"/>
      <c r="B26" s="323"/>
      <c r="C26" s="323"/>
      <c r="D26" s="323"/>
    </row>
    <row r="27" ht="21">
      <c r="A27" s="74" t="s">
        <v>523</v>
      </c>
    </row>
  </sheetData>
  <sheetProtection/>
  <mergeCells count="3">
    <mergeCell ref="A1:D1"/>
    <mergeCell ref="A2:D2"/>
    <mergeCell ref="A3:D3"/>
  </mergeCells>
  <printOptions/>
  <pageMargins left="0.7" right="0.7" top="0.75" bottom="0.37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UserDD</dc:creator>
  <cp:keywords/>
  <dc:description/>
  <cp:lastModifiedBy>User4</cp:lastModifiedBy>
  <cp:lastPrinted>2015-11-04T09:54:52Z</cp:lastPrinted>
  <dcterms:created xsi:type="dcterms:W3CDTF">2013-10-03T02:00:27Z</dcterms:created>
  <dcterms:modified xsi:type="dcterms:W3CDTF">2015-11-05T03:24:17Z</dcterms:modified>
  <cp:category/>
  <cp:version/>
  <cp:contentType/>
  <cp:contentStatus/>
</cp:coreProperties>
</file>