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20" windowWidth="20835" windowHeight="9240"/>
  </bookViews>
  <sheets>
    <sheet name="จัดสรร. ไตรมาส 2" sheetId="3" r:id="rId1"/>
    <sheet name="สรุปจังหวัด" sheetId="1" r:id="rId2"/>
  </sheets>
  <definedNames>
    <definedName name="_xlnm.Print_Area" localSheetId="0">'จัดสรร. ไตรมาส 2'!$A$1:$G$335</definedName>
    <definedName name="_xlnm.Print_Titles" localSheetId="0">'จัดสรร. ไตรมาส 2'!$1:$10</definedName>
    <definedName name="_xlnm.Print_Titles" localSheetId="1">สรุปจังหวัด!$1:$8</definedName>
  </definedNames>
  <calcPr calcId="145621" fullCalcOnLoad="1"/>
</workbook>
</file>

<file path=xl/calcChain.xml><?xml version="1.0" encoding="utf-8"?>
<calcChain xmlns="http://schemas.openxmlformats.org/spreadsheetml/2006/main">
  <c r="E335" i="3" l="1"/>
  <c r="F334" i="3"/>
  <c r="G334" i="3" s="1"/>
  <c r="F333" i="3"/>
  <c r="G333" i="3" s="1"/>
  <c r="F332" i="3"/>
  <c r="G332" i="3" s="1"/>
  <c r="F331" i="3"/>
  <c r="G331" i="3" s="1"/>
  <c r="F330" i="3"/>
  <c r="G330" i="3" s="1"/>
  <c r="F329" i="3"/>
  <c r="G329" i="3" s="1"/>
  <c r="F328" i="3"/>
  <c r="G328" i="3" s="1"/>
  <c r="F327" i="3"/>
  <c r="G327" i="3" s="1"/>
  <c r="F326" i="3"/>
  <c r="G326" i="3" s="1"/>
  <c r="F325" i="3"/>
  <c r="G325" i="3" s="1"/>
  <c r="F324" i="3"/>
  <c r="G324" i="3" s="1"/>
  <c r="F323" i="3"/>
  <c r="G323" i="3" s="1"/>
  <c r="F322" i="3"/>
  <c r="G322" i="3" s="1"/>
  <c r="F321" i="3"/>
  <c r="G321" i="3" s="1"/>
  <c r="F320" i="3"/>
  <c r="G320" i="3" s="1"/>
  <c r="F319" i="3"/>
  <c r="G319" i="3" s="1"/>
  <c r="F318" i="3"/>
  <c r="G318" i="3" s="1"/>
  <c r="F317" i="3"/>
  <c r="F335" i="3" s="1"/>
  <c r="E316" i="3"/>
  <c r="F315" i="3"/>
  <c r="G315" i="3" s="1"/>
  <c r="F314" i="3"/>
  <c r="G314" i="3" s="1"/>
  <c r="F313" i="3"/>
  <c r="F316" i="3" s="1"/>
  <c r="E312" i="3"/>
  <c r="F311" i="3"/>
  <c r="G311" i="3" s="1"/>
  <c r="F310" i="3"/>
  <c r="G310" i="3" s="1"/>
  <c r="F309" i="3"/>
  <c r="G309" i="3" s="1"/>
  <c r="F308" i="3"/>
  <c r="G308" i="3" s="1"/>
  <c r="F307" i="3"/>
  <c r="G307" i="3" s="1"/>
  <c r="F306" i="3"/>
  <c r="F312" i="3" s="1"/>
  <c r="E305" i="3"/>
  <c r="F304" i="3"/>
  <c r="G304" i="3" s="1"/>
  <c r="F303" i="3"/>
  <c r="G303" i="3" s="1"/>
  <c r="F302" i="3"/>
  <c r="G302" i="3" s="1"/>
  <c r="F301" i="3"/>
  <c r="G301" i="3" s="1"/>
  <c r="F300" i="3"/>
  <c r="G300" i="3" s="1"/>
  <c r="F299" i="3"/>
  <c r="F298" i="3"/>
  <c r="E298" i="3"/>
  <c r="G297" i="3"/>
  <c r="F297" i="3"/>
  <c r="G296" i="3"/>
  <c r="F296" i="3"/>
  <c r="G295" i="3"/>
  <c r="G298" i="3" s="1"/>
  <c r="F295" i="3"/>
  <c r="E294" i="3"/>
  <c r="F293" i="3"/>
  <c r="G293" i="3" s="1"/>
  <c r="F292" i="3"/>
  <c r="G292" i="3" s="1"/>
  <c r="F291" i="3"/>
  <c r="G291" i="3" s="1"/>
  <c r="F290" i="3"/>
  <c r="G290" i="3" s="1"/>
  <c r="F289" i="3"/>
  <c r="G289" i="3" s="1"/>
  <c r="F288" i="3"/>
  <c r="G288" i="3" s="1"/>
  <c r="F287" i="3"/>
  <c r="G287" i="3" s="1"/>
  <c r="F286" i="3"/>
  <c r="G286" i="3" s="1"/>
  <c r="F285" i="3"/>
  <c r="G285" i="3" s="1"/>
  <c r="F284" i="3"/>
  <c r="G284" i="3" s="1"/>
  <c r="F283" i="3"/>
  <c r="G283" i="3" s="1"/>
  <c r="F282" i="3"/>
  <c r="F294" i="3" s="1"/>
  <c r="E281" i="3"/>
  <c r="F280" i="3"/>
  <c r="G280" i="3" s="1"/>
  <c r="F279" i="3"/>
  <c r="G279" i="3" s="1"/>
  <c r="F278" i="3"/>
  <c r="G278" i="3" s="1"/>
  <c r="F277" i="3"/>
  <c r="G277" i="3" s="1"/>
  <c r="F276" i="3"/>
  <c r="G276" i="3" s="1"/>
  <c r="F275" i="3"/>
  <c r="G275" i="3" s="1"/>
  <c r="F274" i="3"/>
  <c r="F281" i="3" s="1"/>
  <c r="E273" i="3"/>
  <c r="F272" i="3"/>
  <c r="G272" i="3" s="1"/>
  <c r="F271" i="3"/>
  <c r="G271" i="3" s="1"/>
  <c r="F270" i="3"/>
  <c r="G270" i="3" s="1"/>
  <c r="F269" i="3"/>
  <c r="G269" i="3" s="1"/>
  <c r="F268" i="3"/>
  <c r="F273" i="3" s="1"/>
  <c r="E267" i="3"/>
  <c r="F266" i="3"/>
  <c r="F267" i="3" s="1"/>
  <c r="E265" i="3"/>
  <c r="F264" i="3"/>
  <c r="G264" i="3" s="1"/>
  <c r="F263" i="3"/>
  <c r="G263" i="3" s="1"/>
  <c r="F262" i="3"/>
  <c r="F265" i="3" s="1"/>
  <c r="E261" i="3"/>
  <c r="F260" i="3"/>
  <c r="F261" i="3" s="1"/>
  <c r="E259" i="3"/>
  <c r="F258" i="3"/>
  <c r="G258" i="3" s="1"/>
  <c r="F257" i="3"/>
  <c r="G257" i="3" s="1"/>
  <c r="F256" i="3"/>
  <c r="G256" i="3" s="1"/>
  <c r="F255" i="3"/>
  <c r="F254" i="3"/>
  <c r="E254" i="3"/>
  <c r="G253" i="3"/>
  <c r="F253" i="3"/>
  <c r="G252" i="3"/>
  <c r="F252" i="3"/>
  <c r="G251" i="3"/>
  <c r="F251" i="3"/>
  <c r="G250" i="3"/>
  <c r="F250" i="3"/>
  <c r="G249" i="3"/>
  <c r="F249" i="3"/>
  <c r="G248" i="3"/>
  <c r="F248" i="3"/>
  <c r="G247" i="3"/>
  <c r="G254" i="3" s="1"/>
  <c r="F247" i="3"/>
  <c r="E246" i="3"/>
  <c r="F245" i="3"/>
  <c r="G245" i="3" s="1"/>
  <c r="F244" i="3"/>
  <c r="G244" i="3" s="1"/>
  <c r="F243" i="3"/>
  <c r="G243" i="3" s="1"/>
  <c r="F242" i="3"/>
  <c r="G242" i="3" s="1"/>
  <c r="F241" i="3"/>
  <c r="G241" i="3" s="1"/>
  <c r="F240" i="3"/>
  <c r="G240" i="3" s="1"/>
  <c r="F239" i="3"/>
  <c r="G239" i="3" s="1"/>
  <c r="F238" i="3"/>
  <c r="G238" i="3" s="1"/>
  <c r="F237" i="3"/>
  <c r="G237" i="3" s="1"/>
  <c r="F236" i="3"/>
  <c r="G236" i="3" s="1"/>
  <c r="F235" i="3"/>
  <c r="G235" i="3" s="1"/>
  <c r="F234" i="3"/>
  <c r="G234" i="3" s="1"/>
  <c r="F233" i="3"/>
  <c r="F232" i="3"/>
  <c r="E232" i="3"/>
  <c r="G231" i="3"/>
  <c r="F231" i="3"/>
  <c r="G230" i="3"/>
  <c r="F230" i="3"/>
  <c r="G229" i="3"/>
  <c r="F229" i="3"/>
  <c r="G228" i="3"/>
  <c r="F228" i="3"/>
  <c r="G227" i="3"/>
  <c r="G232" i="3" s="1"/>
  <c r="F227" i="3"/>
  <c r="E226" i="3"/>
  <c r="F225" i="3"/>
  <c r="G225" i="3" s="1"/>
  <c r="F224" i="3"/>
  <c r="G224" i="3" s="1"/>
  <c r="F223" i="3"/>
  <c r="G223" i="3" s="1"/>
  <c r="F222" i="3"/>
  <c r="G222" i="3" s="1"/>
  <c r="F221" i="3"/>
  <c r="G221" i="3" s="1"/>
  <c r="F220" i="3"/>
  <c r="G220" i="3" s="1"/>
  <c r="F219" i="3"/>
  <c r="G219" i="3" s="1"/>
  <c r="F218" i="3"/>
  <c r="G218" i="3" s="1"/>
  <c r="F217" i="3"/>
  <c r="F216" i="3"/>
  <c r="E216" i="3"/>
  <c r="G215" i="3"/>
  <c r="F215" i="3"/>
  <c r="G214" i="3"/>
  <c r="G216" i="3" s="1"/>
  <c r="F214" i="3"/>
  <c r="E213" i="3"/>
  <c r="F212" i="3"/>
  <c r="G212" i="3" s="1"/>
  <c r="F211" i="3"/>
  <c r="F213" i="3" s="1"/>
  <c r="E210" i="3"/>
  <c r="F209" i="3"/>
  <c r="G209" i="3" s="1"/>
  <c r="F208" i="3"/>
  <c r="G208" i="3" s="1"/>
  <c r="F207" i="3"/>
  <c r="G207" i="3" s="1"/>
  <c r="F206" i="3"/>
  <c r="G206" i="3" s="1"/>
  <c r="F205" i="3"/>
  <c r="G205" i="3" s="1"/>
  <c r="F204" i="3"/>
  <c r="G204" i="3" s="1"/>
  <c r="F203" i="3"/>
  <c r="F210" i="3" s="1"/>
  <c r="E202" i="3"/>
  <c r="F201" i="3"/>
  <c r="F202" i="3" s="1"/>
  <c r="E200" i="3"/>
  <c r="F199" i="3"/>
  <c r="G199" i="3" s="1"/>
  <c r="F198" i="3"/>
  <c r="G198" i="3" s="1"/>
  <c r="F197" i="3"/>
  <c r="G197" i="3" s="1"/>
  <c r="F196" i="3"/>
  <c r="G196" i="3" s="1"/>
  <c r="F195" i="3"/>
  <c r="G195" i="3" s="1"/>
  <c r="F194" i="3"/>
  <c r="F200" i="3" s="1"/>
  <c r="G193" i="3"/>
  <c r="F192" i="3"/>
  <c r="E192" i="3"/>
  <c r="G191" i="3"/>
  <c r="F191" i="3"/>
  <c r="G190" i="3"/>
  <c r="F190" i="3"/>
  <c r="G189" i="3"/>
  <c r="F189" i="3"/>
  <c r="G188" i="3"/>
  <c r="F188" i="3"/>
  <c r="G187" i="3"/>
  <c r="G192" i="3" s="1"/>
  <c r="F187" i="3"/>
  <c r="E186" i="3"/>
  <c r="F185" i="3"/>
  <c r="G185" i="3" s="1"/>
  <c r="F184" i="3"/>
  <c r="G184" i="3" s="1"/>
  <c r="F183" i="3"/>
  <c r="G183" i="3" s="1"/>
  <c r="F182" i="3"/>
  <c r="G182" i="3" s="1"/>
  <c r="F181" i="3"/>
  <c r="G181" i="3" s="1"/>
  <c r="F180" i="3"/>
  <c r="G180" i="3" s="1"/>
  <c r="F179" i="3"/>
  <c r="G179" i="3" s="1"/>
  <c r="F178" i="3"/>
  <c r="G178" i="3" s="1"/>
  <c r="F177" i="3"/>
  <c r="E176" i="3"/>
  <c r="F175" i="3"/>
  <c r="G175" i="3" s="1"/>
  <c r="F174" i="3"/>
  <c r="G174" i="3" s="1"/>
  <c r="F173" i="3"/>
  <c r="G173" i="3" s="1"/>
  <c r="F172" i="3"/>
  <c r="G172" i="3" s="1"/>
  <c r="F171" i="3"/>
  <c r="F176" i="3" s="1"/>
  <c r="E170" i="3"/>
  <c r="F169" i="3"/>
  <c r="G169" i="3" s="1"/>
  <c r="G168" i="3"/>
  <c r="G167" i="3"/>
  <c r="F167" i="3"/>
  <c r="G166" i="3"/>
  <c r="G170" i="3" s="1"/>
  <c r="F166" i="3"/>
  <c r="E165" i="3"/>
  <c r="F164" i="3"/>
  <c r="G164" i="3" s="1"/>
  <c r="F163" i="3"/>
  <c r="G163" i="3" s="1"/>
  <c r="F162" i="3"/>
  <c r="G162" i="3" s="1"/>
  <c r="F161" i="3"/>
  <c r="G161" i="3" s="1"/>
  <c r="F160" i="3"/>
  <c r="F159" i="3"/>
  <c r="E159" i="3"/>
  <c r="G158" i="3"/>
  <c r="F158" i="3"/>
  <c r="G157" i="3"/>
  <c r="G159" i="3" s="1"/>
  <c r="F157" i="3"/>
  <c r="E156" i="3"/>
  <c r="F155" i="3"/>
  <c r="G155" i="3" s="1"/>
  <c r="F154" i="3"/>
  <c r="G154" i="3" s="1"/>
  <c r="F153" i="3"/>
  <c r="E152" i="3"/>
  <c r="F151" i="3"/>
  <c r="G151" i="3" s="1"/>
  <c r="F150" i="3"/>
  <c r="G150" i="3" s="1"/>
  <c r="F149" i="3"/>
  <c r="G149" i="3" s="1"/>
  <c r="F148" i="3"/>
  <c r="G148" i="3" s="1"/>
  <c r="F147" i="3"/>
  <c r="G147" i="3" s="1"/>
  <c r="F146" i="3"/>
  <c r="G146" i="3" s="1"/>
  <c r="F145" i="3"/>
  <c r="G145" i="3" s="1"/>
  <c r="F144" i="3"/>
  <c r="E143" i="3"/>
  <c r="F142" i="3"/>
  <c r="G142" i="3" s="1"/>
  <c r="F141" i="3"/>
  <c r="G141" i="3" s="1"/>
  <c r="F140" i="3"/>
  <c r="G140" i="3" s="1"/>
  <c r="F139" i="3"/>
  <c r="F138" i="3"/>
  <c r="E138" i="3"/>
  <c r="G137" i="3"/>
  <c r="F137" i="3"/>
  <c r="G136" i="3"/>
  <c r="G138" i="3" s="1"/>
  <c r="F136" i="3"/>
  <c r="E135" i="3"/>
  <c r="F134" i="3"/>
  <c r="F135" i="3" s="1"/>
  <c r="E133" i="3"/>
  <c r="G132" i="3"/>
  <c r="G131" i="3"/>
  <c r="G130" i="3"/>
  <c r="F129" i="3"/>
  <c r="F133" i="3" s="1"/>
  <c r="E128" i="3"/>
  <c r="G127" i="3"/>
  <c r="F127" i="3"/>
  <c r="G126" i="3"/>
  <c r="F126" i="3"/>
  <c r="G125" i="3"/>
  <c r="F125" i="3"/>
  <c r="G124" i="3"/>
  <c r="F124" i="3"/>
  <c r="G123" i="3"/>
  <c r="F123" i="3"/>
  <c r="G122" i="3"/>
  <c r="F122" i="3"/>
  <c r="G121" i="3"/>
  <c r="F121" i="3"/>
  <c r="G120" i="3"/>
  <c r="F120" i="3"/>
  <c r="G119" i="3"/>
  <c r="F119" i="3"/>
  <c r="G118" i="3"/>
  <c r="G128" i="3" s="1"/>
  <c r="F118" i="3"/>
  <c r="F128" i="3" s="1"/>
  <c r="E117" i="3"/>
  <c r="F116" i="3"/>
  <c r="G116" i="3" s="1"/>
  <c r="F115" i="3"/>
  <c r="F117" i="3" s="1"/>
  <c r="E114" i="3"/>
  <c r="G113" i="3"/>
  <c r="F113" i="3"/>
  <c r="G112" i="3"/>
  <c r="G114" i="3" s="1"/>
  <c r="F112" i="3"/>
  <c r="F114" i="3" s="1"/>
  <c r="E111" i="3"/>
  <c r="F110" i="3"/>
  <c r="G110" i="3" s="1"/>
  <c r="F109" i="3"/>
  <c r="G109" i="3" s="1"/>
  <c r="F108" i="3"/>
  <c r="G108" i="3" s="1"/>
  <c r="F107" i="3"/>
  <c r="G107" i="3" s="1"/>
  <c r="F106" i="3"/>
  <c r="G106" i="3" s="1"/>
  <c r="F105" i="3"/>
  <c r="G105" i="3" s="1"/>
  <c r="F104" i="3"/>
  <c r="G104" i="3" s="1"/>
  <c r="F103" i="3"/>
  <c r="G103" i="3" s="1"/>
  <c r="F102" i="3"/>
  <c r="G102" i="3" s="1"/>
  <c r="F101" i="3"/>
  <c r="F111" i="3" s="1"/>
  <c r="E100" i="3"/>
  <c r="F99" i="3"/>
  <c r="G99" i="3" s="1"/>
  <c r="F98" i="3"/>
  <c r="G98" i="3" s="1"/>
  <c r="F97" i="3"/>
  <c r="E96" i="3"/>
  <c r="F95" i="3"/>
  <c r="G95" i="3" s="1"/>
  <c r="F94" i="3"/>
  <c r="G94" i="3" s="1"/>
  <c r="F93" i="3"/>
  <c r="G93" i="3" s="1"/>
  <c r="F92" i="3"/>
  <c r="G92" i="3" s="1"/>
  <c r="F91" i="3"/>
  <c r="G91" i="3" s="1"/>
  <c r="F90" i="3"/>
  <c r="F89" i="3"/>
  <c r="E89" i="3"/>
  <c r="G88" i="3"/>
  <c r="F88" i="3"/>
  <c r="G87" i="3"/>
  <c r="F87" i="3"/>
  <c r="G86" i="3"/>
  <c r="F86" i="3"/>
  <c r="G85" i="3"/>
  <c r="G89" i="3" s="1"/>
  <c r="F85" i="3"/>
  <c r="E84" i="3"/>
  <c r="F83" i="3"/>
  <c r="F84" i="3" s="1"/>
  <c r="F82" i="3"/>
  <c r="E82" i="3"/>
  <c r="G81" i="3"/>
  <c r="G82" i="3" s="1"/>
  <c r="F81" i="3"/>
  <c r="E80" i="3"/>
  <c r="F79" i="3"/>
  <c r="F80" i="3" s="1"/>
  <c r="E78" i="3"/>
  <c r="F77" i="3"/>
  <c r="G77" i="3" s="1"/>
  <c r="F76" i="3"/>
  <c r="G76" i="3" s="1"/>
  <c r="F75" i="3"/>
  <c r="G75" i="3" s="1"/>
  <c r="F74" i="3"/>
  <c r="G74" i="3" s="1"/>
  <c r="F73" i="3"/>
  <c r="G73" i="3" s="1"/>
  <c r="F72" i="3"/>
  <c r="G72" i="3" s="1"/>
  <c r="F71" i="3"/>
  <c r="G71" i="3" s="1"/>
  <c r="F70" i="3"/>
  <c r="F78" i="3" s="1"/>
  <c r="E69" i="3"/>
  <c r="F68" i="3"/>
  <c r="G68" i="3" s="1"/>
  <c r="F67" i="3"/>
  <c r="G67" i="3" s="1"/>
  <c r="F66" i="3"/>
  <c r="G66" i="3" s="1"/>
  <c r="F65" i="3"/>
  <c r="G65" i="3" s="1"/>
  <c r="F64" i="3"/>
  <c r="F69" i="3" s="1"/>
  <c r="E63" i="3"/>
  <c r="G62" i="3"/>
  <c r="F62" i="3"/>
  <c r="G61" i="3"/>
  <c r="F61" i="3"/>
  <c r="G60" i="3"/>
  <c r="F60" i="3"/>
  <c r="G59" i="3"/>
  <c r="F59" i="3"/>
  <c r="G58" i="3"/>
  <c r="F58" i="3"/>
  <c r="G57" i="3"/>
  <c r="F57" i="3"/>
  <c r="G56" i="3"/>
  <c r="F56" i="3"/>
  <c r="G55" i="3"/>
  <c r="F55" i="3"/>
  <c r="G54" i="3"/>
  <c r="F54" i="3"/>
  <c r="F53" i="3"/>
  <c r="G53" i="3" s="1"/>
  <c r="F52" i="3"/>
  <c r="G52" i="3" s="1"/>
  <c r="F51" i="3"/>
  <c r="G51" i="3" s="1"/>
  <c r="F50" i="3"/>
  <c r="G50" i="3" s="1"/>
  <c r="F49" i="3"/>
  <c r="F63" i="3" s="1"/>
  <c r="E48" i="3"/>
  <c r="F47" i="3"/>
  <c r="G47" i="3" s="1"/>
  <c r="F46" i="3"/>
  <c r="G46" i="3" s="1"/>
  <c r="F45" i="3"/>
  <c r="G45" i="3" s="1"/>
  <c r="F44" i="3"/>
  <c r="G44" i="3" s="1"/>
  <c r="F43" i="3"/>
  <c r="G43" i="3" s="1"/>
  <c r="F42" i="3"/>
  <c r="G42" i="3" s="1"/>
  <c r="F41" i="3"/>
  <c r="G41" i="3" s="1"/>
  <c r="F40" i="3"/>
  <c r="G40" i="3" s="1"/>
  <c r="F39" i="3"/>
  <c r="G39" i="3" s="1"/>
  <c r="F38" i="3"/>
  <c r="G38" i="3" s="1"/>
  <c r="F37" i="3"/>
  <c r="G37" i="3" s="1"/>
  <c r="F36" i="3"/>
  <c r="G36" i="3" s="1"/>
  <c r="F35" i="3"/>
  <c r="G35" i="3" s="1"/>
  <c r="F34" i="3"/>
  <c r="E33" i="3"/>
  <c r="F32" i="3"/>
  <c r="G32" i="3" s="1"/>
  <c r="F31" i="3"/>
  <c r="G31" i="3" s="1"/>
  <c r="F30" i="3"/>
  <c r="G30" i="3" s="1"/>
  <c r="F29" i="3"/>
  <c r="G29" i="3" s="1"/>
  <c r="F28" i="3"/>
  <c r="G28" i="3" s="1"/>
  <c r="F27" i="3"/>
  <c r="G27" i="3" s="1"/>
  <c r="F26" i="3"/>
  <c r="G26" i="3" s="1"/>
  <c r="F25" i="3"/>
  <c r="G25" i="3" s="1"/>
  <c r="G24" i="3"/>
  <c r="F24" i="3"/>
  <c r="F23" i="3"/>
  <c r="G23" i="3" s="1"/>
  <c r="F22" i="3"/>
  <c r="G22" i="3" s="1"/>
  <c r="F21" i="3"/>
  <c r="F33" i="3" s="1"/>
  <c r="E20" i="3"/>
  <c r="F19" i="3"/>
  <c r="G19" i="3" s="1"/>
  <c r="F18" i="3"/>
  <c r="G18" i="3" s="1"/>
  <c r="F17" i="3"/>
  <c r="G17" i="3" s="1"/>
  <c r="F16" i="3"/>
  <c r="G16" i="3" s="1"/>
  <c r="F15" i="3"/>
  <c r="F20" i="3" s="1"/>
  <c r="E14" i="3"/>
  <c r="F13" i="3"/>
  <c r="G13" i="3" s="1"/>
  <c r="F12" i="3"/>
  <c r="G12" i="3" s="1"/>
  <c r="F11" i="3"/>
  <c r="F48" i="3" l="1"/>
  <c r="G49" i="3"/>
  <c r="G63" i="3" s="1"/>
  <c r="G70" i="3"/>
  <c r="G78" i="3" s="1"/>
  <c r="F100" i="3"/>
  <c r="G97" i="3"/>
  <c r="G100" i="3" s="1"/>
  <c r="F152" i="3"/>
  <c r="G144" i="3"/>
  <c r="G152" i="3" s="1"/>
  <c r="F96" i="3"/>
  <c r="F143" i="3"/>
  <c r="F156" i="3"/>
  <c r="F165" i="3"/>
  <c r="F170" i="3"/>
  <c r="F186" i="3"/>
  <c r="G194" i="3"/>
  <c r="G200" i="3" s="1"/>
  <c r="G203" i="3"/>
  <c r="G210" i="3" s="1"/>
  <c r="F226" i="3"/>
  <c r="F246" i="3"/>
  <c r="F259" i="3"/>
  <c r="G260" i="3"/>
  <c r="G261" i="3" s="1"/>
  <c r="G266" i="3"/>
  <c r="G267" i="3" s="1"/>
  <c r="G274" i="3"/>
  <c r="G281" i="3" s="1"/>
  <c r="F305" i="3"/>
  <c r="G306" i="3"/>
  <c r="G312" i="3" s="1"/>
  <c r="G317" i="3"/>
  <c r="G335" i="3" s="1"/>
  <c r="G15" i="3"/>
  <c r="G20" i="3" s="1"/>
  <c r="G34" i="3"/>
  <c r="G48" i="3" s="1"/>
  <c r="G64" i="3"/>
  <c r="G69" i="3" s="1"/>
  <c r="G79" i="3"/>
  <c r="G80" i="3" s="1"/>
  <c r="G83" i="3"/>
  <c r="G84" i="3" s="1"/>
  <c r="G90" i="3"/>
  <c r="G96" i="3" s="1"/>
  <c r="G101" i="3"/>
  <c r="G111" i="3" s="1"/>
  <c r="G115" i="3"/>
  <c r="G117" i="3" s="1"/>
  <c r="G129" i="3"/>
  <c r="G133" i="3" s="1"/>
  <c r="G134" i="3"/>
  <c r="G135" i="3" s="1"/>
  <c r="G139" i="3"/>
  <c r="G143" i="3" s="1"/>
  <c r="G153" i="3"/>
  <c r="G156" i="3" s="1"/>
  <c r="G160" i="3"/>
  <c r="G165" i="3" s="1"/>
  <c r="G177" i="3"/>
  <c r="G186" i="3" s="1"/>
  <c r="G11" i="3"/>
  <c r="F14" i="3"/>
  <c r="G21" i="3"/>
  <c r="G33" i="3" s="1"/>
  <c r="G171" i="3"/>
  <c r="G176" i="3" s="1"/>
  <c r="G201" i="3"/>
  <c r="G202" i="3" s="1"/>
  <c r="G211" i="3"/>
  <c r="G213" i="3" s="1"/>
  <c r="G217" i="3"/>
  <c r="G226" i="3" s="1"/>
  <c r="G233" i="3"/>
  <c r="G246" i="3" s="1"/>
  <c r="G255" i="3"/>
  <c r="G259" i="3" s="1"/>
  <c r="G262" i="3"/>
  <c r="G265" i="3" s="1"/>
  <c r="G268" i="3"/>
  <c r="G273" i="3" s="1"/>
  <c r="G282" i="3"/>
  <c r="G294" i="3" s="1"/>
  <c r="G299" i="3"/>
  <c r="G305" i="3" s="1"/>
  <c r="G313" i="3"/>
  <c r="G316" i="3" s="1"/>
  <c r="G14" i="3" l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E39" i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l="1"/>
</calcChain>
</file>

<file path=xl/comments1.xml><?xml version="1.0" encoding="utf-8"?>
<comments xmlns="http://schemas.openxmlformats.org/spreadsheetml/2006/main">
  <authors>
    <author>Dell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<sst xmlns="http://schemas.openxmlformats.org/spreadsheetml/2006/main" count="955" uniqueCount="579">
  <si>
    <t>บัญชีรายละเอียดประกอบการโอนจัดสรรงบประมาณ ประจำปีงบประมาณ พ.ศ. 2558</t>
  </si>
  <si>
    <t xml:space="preserve">แผนงานส่งเสริมการบริหารจัดการน้ำอย่างบูรณาการ โครงการส่งเสริมสนับสนุนการบริหารจัดการน้ำอย่างบูรณาการ </t>
  </si>
  <si>
    <t xml:space="preserve">เงินอุดหนุนทั่วไป เงินอุดหนุนเป็นค่าจ้างลูกจ้างชั่วคราวถ่ายโอนงานสถานีสูบน้ำด้วยไฟฟ้า </t>
  </si>
  <si>
    <t>รหัสงบประมาณ 1500822040500003 รหัสแหล่งของเงิน 5811410 รหัสกิจกรรมหลัก 15008XXXXJ2161</t>
  </si>
  <si>
    <t>ตามหนังสือกรมส่งเสริมการปกครองท้องถิ่น ที่ มท 0808.2/         ลงวันที่   9  มกราคม  2558  เลขที่ใบจัดสรร           /2558</t>
  </si>
  <si>
    <t>ลำดับ</t>
  </si>
  <si>
    <t>จังหวัด</t>
  </si>
  <si>
    <t xml:space="preserve">        จำนวนลูกจ้าง ชั่วคราว/พนักงานจ้างทั่วไป</t>
  </si>
  <si>
    <t>เลขที่หนังสือ</t>
  </si>
  <si>
    <t>เลขที่ใบจัดสรร</t>
  </si>
  <si>
    <t>ค่าตอบแทน      รายเดือน (บาท)</t>
  </si>
  <si>
    <t>ค่าตอบแทน       3 เดือน (บาท)</t>
  </si>
  <si>
    <t>กาญจนบุรี</t>
  </si>
  <si>
    <t>กาฬสินธุ์</t>
  </si>
  <si>
    <t>กำแพงเพชร</t>
  </si>
  <si>
    <t>ขอนแก่น</t>
  </si>
  <si>
    <t>ชัยภูมิ</t>
  </si>
  <si>
    <t>เชียงราย</t>
  </si>
  <si>
    <t>เชียงใหม่</t>
  </si>
  <si>
    <t xml:space="preserve">  </t>
  </si>
  <si>
    <t>ตรัง</t>
  </si>
  <si>
    <t>ตราด</t>
  </si>
  <si>
    <t>ตาก</t>
  </si>
  <si>
    <t>นครพนม</t>
  </si>
  <si>
    <t>นครราชสีมา</t>
  </si>
  <si>
    <t>นครศรีธรรมราช</t>
  </si>
  <si>
    <t>นครสวรรค์</t>
  </si>
  <si>
    <t>น่าน</t>
  </si>
  <si>
    <t>บุรีรัมย์</t>
  </si>
  <si>
    <t>บึงกาฬ</t>
  </si>
  <si>
    <t>ปราจีนบุรี</t>
  </si>
  <si>
    <t>พระนครศรีอยุธยา</t>
  </si>
  <si>
    <t>พะเยา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</si>
  <si>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</si>
  <si>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</si>
  <si>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</si>
  <si>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</si>
  <si>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</si>
  <si>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</si>
  <si>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</si>
  <si>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</si>
  <si>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</si>
  <si>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</si>
  <si>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</si>
  <si>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</si>
  <si>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ราชบุรี</t>
  </si>
  <si>
    <t>ลพบุรี</t>
  </si>
  <si>
    <t>ลำปาง</t>
  </si>
  <si>
    <t>เลย</t>
  </si>
  <si>
    <t>ศรีสะเกษ</t>
  </si>
  <si>
    <t>สกลนคร</t>
  </si>
  <si>
    <t>สระแก้ว</t>
  </si>
  <si>
    <t>สระบุรี</t>
  </si>
  <si>
    <t>สุโขทัย</t>
  </si>
  <si>
    <t>สุพรรณบุรี</t>
  </si>
  <si>
    <t>สุราษฎร์ธานี</t>
  </si>
  <si>
    <t>หนองคาย</t>
  </si>
  <si>
    <t>หนองบัวลำภู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</si>
  <si>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</si>
  <si>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</si>
  <si>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</si>
  <si>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</si>
  <si>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</si>
  <si>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ไตรมาสที่ 2 (ม.ค.58-มี.ค.58)</t>
  </si>
  <si>
    <t>เงินอุดหนุนทั่วไป เงินอุดหนุนเป็นค่าจ้างลูกจ้างชั่วคราวถ่ายโอนงานสถานีสูบน้ำด้วยไฟฟ้า งวดที่ 2 (เดือนมกราคม 2558-เดือนมีนาคม 2558)</t>
  </si>
  <si>
    <t>ตามหนังสือกรมส่งเสริมการปกครองท้องถิ่น ที่ มท 0808.2/         ลงวันที่     มกราคม  2558  เลขที่ใบจัดสรร           /2558</t>
  </si>
  <si>
    <t>อปท.</t>
  </si>
  <si>
    <t>อำเภอ</t>
  </si>
  <si>
    <t>จำนวนลูกจ้างชั่วคราวและพนักงานจ้างทั่วไป</t>
  </si>
  <si>
    <t xml:space="preserve">ที่ถ่ายโอนจากกรมชลประทาน </t>
  </si>
  <si>
    <t>(รวมค่าประกันสังคมในอัตรา 5%)</t>
  </si>
  <si>
    <t>จำนวน</t>
  </si>
  <si>
    <t>ค่าตอบแทน</t>
  </si>
  <si>
    <t>(คน)</t>
  </si>
  <si>
    <t>รายเดือน (บาท)</t>
  </si>
  <si>
    <t>3 เดือน (บาท)</t>
  </si>
  <si>
    <t>อบต.ลุ่มสุ่ม</t>
  </si>
  <si>
    <t>ไทรโยค</t>
  </si>
  <si>
    <t>อบต.กลอนโด</t>
  </si>
  <si>
    <t>ด่านมะขามเตี้ย</t>
  </si>
  <si>
    <t>อบต.หนองกุ่ม</t>
  </si>
  <si>
    <t>บ่อพลอย</t>
  </si>
  <si>
    <t>กาญจนบุรี ผลรวม</t>
  </si>
  <si>
    <t>อบต.นาเชือก</t>
  </si>
  <si>
    <t>ยางตลาด</t>
  </si>
  <si>
    <t>อบต.โพนงาม</t>
  </si>
  <si>
    <t>กมลาไสย</t>
  </si>
  <si>
    <t>ทต.หลักเมือง</t>
  </si>
  <si>
    <t>อบต.ไค้นุ่น</t>
  </si>
  <si>
    <t>ห้วยผึ้ง</t>
  </si>
  <si>
    <t>อบต.สามัคคี</t>
  </si>
  <si>
    <t>ร่องคำ</t>
  </si>
  <si>
    <t>กาฬสินธุ์ ผลรวม</t>
  </si>
  <si>
    <t>อบต.ไตรตรึงษ์</t>
  </si>
  <si>
    <t>เมืองกำแพงเพชร</t>
  </si>
  <si>
    <t>อบต.คณฑี</t>
  </si>
  <si>
    <t>อบต.ลานดอกไม้</t>
  </si>
  <si>
    <t>อบต.ท่าขุนราม</t>
  </si>
  <si>
    <t>อบต.ท่าพุทรา</t>
  </si>
  <si>
    <t>คลองขลุง</t>
  </si>
  <si>
    <t>อบต.แม่ลาด</t>
  </si>
  <si>
    <t>อบต.ท่ามะเขือ</t>
  </si>
  <si>
    <t>อบต.แสนตอ</t>
  </si>
  <si>
    <t>ขาณุวรลักษบุรี</t>
  </si>
  <si>
    <t>ทต.ขาณุวรลักษบุรี</t>
  </si>
  <si>
    <t>อบต.ป่าพุทรา</t>
  </si>
  <si>
    <t>อบต.โกสัมพี</t>
  </si>
  <si>
    <t>โกสัมพี</t>
  </si>
  <si>
    <t>อบต.ลานดอกไม้ตก</t>
  </si>
  <si>
    <t>กำแพงเพชร ผลรวม</t>
  </si>
  <si>
    <t>อบต.ชุมแพ</t>
  </si>
  <si>
    <t>ชุมแพ</t>
  </si>
  <si>
    <t>อบต.ดินดำ</t>
  </si>
  <si>
    <t>ภูเวียง</t>
  </si>
  <si>
    <t>ทต.นาแพง</t>
  </si>
  <si>
    <t>โคกโพธิ์ไชย</t>
  </si>
  <si>
    <t>ทต.หนองตูม</t>
  </si>
  <si>
    <t>เมืองขอนแก่น</t>
  </si>
  <si>
    <t>อบต.ดอนช้าง</t>
  </si>
  <si>
    <t>ทต.สะอาด</t>
  </si>
  <si>
    <t>น้ำพอง</t>
  </si>
  <si>
    <t>อบต.โนนพะยอม</t>
  </si>
  <si>
    <t>ชนบท</t>
  </si>
  <si>
    <t>อบต.วังแสง</t>
  </si>
  <si>
    <t>อบต.ศรีบุญเรือง</t>
  </si>
  <si>
    <t>อบต.โนนสมบูรณ์</t>
  </si>
  <si>
    <t>บ้านแฮด</t>
  </si>
  <si>
    <t>อบต.โนนทัน</t>
  </si>
  <si>
    <t>หนองเรือ</t>
  </si>
  <si>
    <t>อบต.ภูผาม่าน</t>
  </si>
  <si>
    <t>ภูผาม่าน</t>
  </si>
  <si>
    <t>อบต.โนนสะอาด</t>
  </si>
  <si>
    <t>แวงใหญ่</t>
  </si>
  <si>
    <t>อบต.บ้านดง</t>
  </si>
  <si>
    <t>อุบลรัตน์</t>
  </si>
  <si>
    <t>ขอนแก่น ผลรวม</t>
  </si>
  <si>
    <t>อบต.ชีบน</t>
  </si>
  <si>
    <t>บ้านเขว้า</t>
  </si>
  <si>
    <t>ทต.ตลาดแร้ง</t>
  </si>
  <si>
    <t>ทต.ทุ่งทอง</t>
  </si>
  <si>
    <t>อบต.ส้มป่อย</t>
  </si>
  <si>
    <t>จัตุรัส</t>
  </si>
  <si>
    <t>อบต.บ้านค่าย</t>
  </si>
  <si>
    <t>เมืองชัยภูมิ</t>
  </si>
  <si>
    <t>อบต.กุดตุ้ม</t>
  </si>
  <si>
    <t>อบต.ศรีสำราญ</t>
  </si>
  <si>
    <t>คอนสวรรค์</t>
  </si>
  <si>
    <t>อบต.ดงบัง</t>
  </si>
  <si>
    <t>คอนสาร</t>
  </si>
  <si>
    <t>อบต.คูเมือง</t>
  </si>
  <si>
    <t>หนองบัวแดง</t>
  </si>
  <si>
    <t>อบต.นางแดด</t>
  </si>
  <si>
    <t>อบต.หนองแวง</t>
  </si>
  <si>
    <t>อบต.โคกสะอาด</t>
  </si>
  <si>
    <t>ภูเขียว</t>
  </si>
  <si>
    <t>อบต.บ้านแท่น</t>
  </si>
  <si>
    <t>บ้านแท่น</t>
  </si>
  <si>
    <t>อบต.สามสวน</t>
  </si>
  <si>
    <t>ชัยภูมิ ผลรวม</t>
  </si>
  <si>
    <t>ทต.ศรีดอนชัย</t>
  </si>
  <si>
    <t>เชียงของ</t>
  </si>
  <si>
    <t>ทต.โยนก</t>
  </si>
  <si>
    <t>เชียงแสน</t>
  </si>
  <si>
    <t>ทต.สันมะค่า</t>
  </si>
  <si>
    <t>ป่าแดด</t>
  </si>
  <si>
    <t>ทต.ม่วงยาย</t>
  </si>
  <si>
    <t>เวียงแก่น</t>
  </si>
  <si>
    <t>ทต.หล่ายง่าว</t>
  </si>
  <si>
    <t>เชียงราย ผลรวม</t>
  </si>
  <si>
    <t>อบต.นาคอเรือ</t>
  </si>
  <si>
    <t>ฮอด</t>
  </si>
  <si>
    <t>ทต.ท่าข้าม</t>
  </si>
  <si>
    <t>อบต.บงตัน</t>
  </si>
  <si>
    <t>ดอยเต่า</t>
  </si>
  <si>
    <t>อบต.บ้านแอ่น</t>
  </si>
  <si>
    <t>ทต.อมก๋อย</t>
  </si>
  <si>
    <t>อมก๋อย</t>
  </si>
  <si>
    <t>อบต.แม่ตื่น</t>
  </si>
  <si>
    <t>อบต.ม่อนจอง</t>
  </si>
  <si>
    <t>ทต.บ้านแปะ</t>
  </si>
  <si>
    <t>จอมทอง</t>
  </si>
  <si>
    <t>เชียงใหม่ ผลรวม</t>
  </si>
  <si>
    <t>อบต.นาวง</t>
  </si>
  <si>
    <t>ห้วยยอด</t>
  </si>
  <si>
    <t>ตรัง ผลรวม</t>
  </si>
  <si>
    <t>อบต.เขาสมิง</t>
  </si>
  <si>
    <t>เขาสมิง</t>
  </si>
  <si>
    <t>ตราด ผลรวม</t>
  </si>
  <si>
    <t>อบต.ตากตก</t>
  </si>
  <si>
    <t>บ้านตาก</t>
  </si>
  <si>
    <t>ตาก ผลรวม</t>
  </si>
  <si>
    <t>อบต.ขามเฒ่า</t>
  </si>
  <si>
    <t>เมืองนครพนม</t>
  </si>
  <si>
    <t>ทต.น้ำก่ำ</t>
  </si>
  <si>
    <t>ธาตุพนม</t>
  </si>
  <si>
    <t>อบต.นาถ่อน</t>
  </si>
  <si>
    <t>อบต.บ้านแก้ง</t>
  </si>
  <si>
    <t>นาแก</t>
  </si>
  <si>
    <t>นครพนม ผลรวม</t>
  </si>
  <si>
    <t>ทต.บ่อปลาทอง</t>
  </si>
  <si>
    <t>ปักธงชัย</t>
  </si>
  <si>
    <t>อบต.หนองสาหร่าย</t>
  </si>
  <si>
    <t>ปากช่อง</t>
  </si>
  <si>
    <t>อบต.ลาดบัวขาว</t>
  </si>
  <si>
    <t>สีคิ้ว</t>
  </si>
  <si>
    <t>ทต.กงรถ</t>
  </si>
  <si>
    <t>ห้วยแถลง</t>
  </si>
  <si>
    <t>ทต.ขุย</t>
  </si>
  <si>
    <t>ลำทะเมนชัย</t>
  </si>
  <si>
    <t>อบต.บ้านเหลื่อม</t>
  </si>
  <si>
    <t>บ้านเหลื่อม</t>
  </si>
  <si>
    <t>นครราชสีมา ผลรวม</t>
  </si>
  <si>
    <t>ทต.ไม้เรียง</t>
  </si>
  <si>
    <t>ฉวาง</t>
  </si>
  <si>
    <t>ทต.เกาะเพชร</t>
  </si>
  <si>
    <t>หัวไทร</t>
  </si>
  <si>
    <t>อบต.เชียรเขา</t>
  </si>
  <si>
    <t>เฉลิมพระเกียรติ</t>
  </si>
  <si>
    <t>นครศรีธรรมราช ผลรวม</t>
  </si>
  <si>
    <t>อบต.ทับกฤชใต้</t>
  </si>
  <si>
    <t>ชุมแสง</t>
  </si>
  <si>
    <t>อบต.พิกุล</t>
  </si>
  <si>
    <t>อบต.โกรกพระ</t>
  </si>
  <si>
    <t>โกรกพระ</t>
  </si>
  <si>
    <t>ทต.บางมะฝ่อ</t>
  </si>
  <si>
    <t>อบต.ยางตาล</t>
  </si>
  <si>
    <t>ทต.บางประมุง</t>
  </si>
  <si>
    <t>อบต.หาดสูง</t>
  </si>
  <si>
    <t>ทต.บ้านแดน</t>
  </si>
  <si>
    <t>บรรพตพิสัย</t>
  </si>
  <si>
    <t>อบต.ตาสัง</t>
  </si>
  <si>
    <t>อบต.หัวดง</t>
  </si>
  <si>
    <t>เก้าเลี้ยว</t>
  </si>
  <si>
    <t>นครสวรรค์ ผลรวม</t>
  </si>
  <si>
    <t>อบต.ริม</t>
  </si>
  <si>
    <t>ท่าวังผา</t>
  </si>
  <si>
    <t>อบต.แสนทอง</t>
  </si>
  <si>
    <t>น่าน ผลรวม</t>
  </si>
  <si>
    <t>อบต.ท่าดอกคำ</t>
  </si>
  <si>
    <t>บึงโขงหลง</t>
  </si>
  <si>
    <t>อบต.คำแก้ว</t>
  </si>
  <si>
    <t>โซ่พิสัย</t>
  </si>
  <si>
    <t>บึงกาฬ ผลรวม</t>
  </si>
  <si>
    <t>อบต.ทุ่งวัง</t>
  </si>
  <si>
    <t>สตึก</t>
  </si>
  <si>
    <t>อบต.กระสัง</t>
  </si>
  <si>
    <t>อบต.แคนดง</t>
  </si>
  <si>
    <t>แคนดง</t>
  </si>
  <si>
    <t>อบต.หนองโบสถ์</t>
  </si>
  <si>
    <t>นางรอง</t>
  </si>
  <si>
    <t>อบต.มะเฟือง</t>
  </si>
  <si>
    <t>พุทไธสง</t>
  </si>
  <si>
    <t>อบต.ลำดวน</t>
  </si>
  <si>
    <t>กระสัง</t>
  </si>
  <si>
    <t>ทต.ตาจง</t>
  </si>
  <si>
    <t>ละหานทราย</t>
  </si>
  <si>
    <t>อบต.หนองโดน</t>
  </si>
  <si>
    <t>ลำปรายมาศ</t>
  </si>
  <si>
    <t>อบต.หนองคู</t>
  </si>
  <si>
    <t>อบต.ป่าชัน</t>
  </si>
  <si>
    <t>พลับพลาชัย</t>
  </si>
  <si>
    <t>บุรีรัมย์ ผลรวม</t>
  </si>
  <si>
    <r>
      <t>อบต</t>
    </r>
    <r>
      <rPr>
        <sz val="16"/>
        <rFont val="TH SarabunPSK"/>
        <family val="2"/>
        <charset val="222"/>
      </rPr>
      <t>.บางพลวง</t>
    </r>
  </si>
  <si>
    <t>บ้านสร้าง</t>
  </si>
  <si>
    <r>
      <t>อบต</t>
    </r>
    <r>
      <rPr>
        <sz val="16"/>
        <rFont val="TH SarabunPSK"/>
        <family val="2"/>
        <charset val="222"/>
      </rPr>
      <t>.บางยาง</t>
    </r>
  </si>
  <si>
    <r>
      <t>อบต</t>
    </r>
    <r>
      <rPr>
        <sz val="16"/>
        <rFont val="TH SarabunPSK"/>
        <family val="2"/>
        <charset val="222"/>
      </rPr>
      <t>.นาดี</t>
    </r>
  </si>
  <si>
    <t>นาดี</t>
  </si>
  <si>
    <r>
      <t>อบต</t>
    </r>
    <r>
      <rPr>
        <sz val="16"/>
        <rFont val="TH SarabunPSK"/>
        <family val="2"/>
        <charset val="222"/>
      </rPr>
      <t>.หาดนางแก้ว</t>
    </r>
  </si>
  <si>
    <t>กบินทร์บุรี</t>
  </si>
  <si>
    <t>ปราจีนบุรี ผลรวม</t>
  </si>
  <si>
    <t>อบต.ท่าเจ้าสนุก</t>
  </si>
  <si>
    <t>ท่าเรือ</t>
  </si>
  <si>
    <t>พระนครศรีอยุธยา ผลรวม</t>
  </si>
  <si>
    <t>อบต.ดงสุวรรณ</t>
  </si>
  <si>
    <t>ดอกคำใต้</t>
  </si>
  <si>
    <t>อบต.ป่าซาง</t>
  </si>
  <si>
    <t>พะเยา ผลรวม</t>
  </si>
  <si>
    <t>อบต.ลำปำ</t>
  </si>
  <si>
    <t>เมืองพัทลุง</t>
  </si>
  <si>
    <t>ทต.พญาขัน</t>
  </si>
  <si>
    <t>อบต.ควนขนุน</t>
  </si>
  <si>
    <t>เขาชัยสน</t>
  </si>
  <si>
    <t>ทต.ควนเสาธง</t>
  </si>
  <si>
    <t>ตะโหมด</t>
  </si>
  <si>
    <t>พัทลุง ผลรวม</t>
  </si>
  <si>
    <t>อบต.บ้านบุ่ง</t>
  </si>
  <si>
    <t>เมืองพิจิตร</t>
  </si>
  <si>
    <t>อบต.ฆะมัง</t>
  </si>
  <si>
    <t>อบต.ย่านยาว</t>
  </si>
  <si>
    <t>อบต.บางไผ่</t>
  </si>
  <si>
    <t>บางมูลนาก</t>
  </si>
  <si>
    <t>ทต.เนินมะกอก</t>
  </si>
  <si>
    <t>อบต.สามง่าม</t>
  </si>
  <si>
    <t>สามง่าม</t>
  </si>
  <si>
    <t>อบต.งิ้วราย</t>
  </si>
  <si>
    <t>ตะพานหิน</t>
  </si>
  <si>
    <t>พิจิตร ผลรวม</t>
  </si>
  <si>
    <t>อบต.นครป่าหมาก</t>
  </si>
  <si>
    <t>บางกระทุ่ม</t>
  </si>
  <si>
    <t>อบต.ชมพู</t>
  </si>
  <si>
    <t>เนินมะปราง</t>
  </si>
  <si>
    <t>อบต.ชัยนาม</t>
  </si>
  <si>
    <t>วังทอง</t>
  </si>
  <si>
    <t>พิษณุโลก ผลรวม</t>
  </si>
  <si>
    <t>ทต.นายาง</t>
  </si>
  <si>
    <t>ชะอำ</t>
  </si>
  <si>
    <t>อบต.วังไคร้</t>
  </si>
  <si>
    <t>ท่ายาง</t>
  </si>
  <si>
    <t>เพชรบุรี ผลรวม</t>
  </si>
  <si>
    <t>อบต.หนองแจง</t>
  </si>
  <si>
    <t>บึงสามพัน</t>
  </si>
  <si>
    <t>ทต.บ้านโภชน์</t>
  </si>
  <si>
    <t>หนองไผ่</t>
  </si>
  <si>
    <t>อบต.นาสนุ่น</t>
  </si>
  <si>
    <t>ศรีเทพ</t>
  </si>
  <si>
    <t>ทต.โคกสะอาด</t>
  </si>
  <si>
    <t>อบต.ลาดแค</t>
  </si>
  <si>
    <t>ชนแดน</t>
  </si>
  <si>
    <t>เพชรบูรณ์ ผลรวม</t>
  </si>
  <si>
    <t>อบต.น้ำชำ</t>
  </si>
  <si>
    <t>สูงเม่น</t>
  </si>
  <si>
    <t>อบต.บ้านหนุน</t>
  </si>
  <si>
    <t>สอง</t>
  </si>
  <si>
    <t>อบต.เตาปูน</t>
  </si>
  <si>
    <t>ทต.ห้วยหม้าย</t>
  </si>
  <si>
    <t>แพร่ ผลรวม</t>
  </si>
  <si>
    <t>อบต.ลาดพัฒนา</t>
  </si>
  <si>
    <t>เมืองมหาสารคาม</t>
  </si>
  <si>
    <t>อบต.แวงน่าง</t>
  </si>
  <si>
    <t>ทต.ท่าขอนยาง</t>
  </si>
  <si>
    <t>กันทรวิชัย</t>
  </si>
  <si>
    <t>อบต.เขวาใหญ่</t>
  </si>
  <si>
    <t>อบต.หัวขวาง</t>
  </si>
  <si>
    <t>โกสุมพิสัย</t>
  </si>
  <si>
    <t>มหาสารคาม ผลรวม</t>
  </si>
  <si>
    <t>ทต.คำป่าหลาย</t>
  </si>
  <si>
    <t>เมืองมุกดาหาร</t>
  </si>
  <si>
    <t>ทต.บางทรายใหญ่</t>
  </si>
  <si>
    <t>ทต.นาสีนวน</t>
  </si>
  <si>
    <t>อบต.โพธิ์ไทร</t>
  </si>
  <si>
    <t>ดอนตาล</t>
  </si>
  <si>
    <t>อบต.นาสะเม็ง</t>
  </si>
  <si>
    <t>ทต.ดอนตาลผาสุก</t>
  </si>
  <si>
    <t>ทต.ดอนตาล</t>
  </si>
  <si>
    <t>อบต.ป่งขามดงหมู</t>
  </si>
  <si>
    <t>หว้านใหญ่</t>
  </si>
  <si>
    <t>ทต.หว้านใหญ่</t>
  </si>
  <si>
    <t>มุกดาหาร ผลรวม</t>
  </si>
  <si>
    <t>อบต.เมืองแปง</t>
  </si>
  <si>
    <t>ปาย</t>
  </si>
  <si>
    <t>อบต.ท่าผาปุ้ม</t>
  </si>
  <si>
    <t>แม่ลาน้อย</t>
  </si>
  <si>
    <t>อบต.แม่ลาน้อย</t>
  </si>
  <si>
    <t>ทต.แม่ลาน้อย</t>
  </si>
  <si>
    <t>อบต.แม่ลาหลวง</t>
  </si>
  <si>
    <t>แม่ฮ่องสอน ผลรวม</t>
  </si>
  <si>
    <t>อบต.ดงมะไฟ</t>
  </si>
  <si>
    <t>ทรายมูล</t>
  </si>
  <si>
    <t>อบต.เหล่าไฮ</t>
  </si>
  <si>
    <t>คำเขื่อนแก้ว</t>
  </si>
  <si>
    <t>อบต.ค้อเหนือ</t>
  </si>
  <si>
    <t>เมืองยโสธร</t>
  </si>
  <si>
    <t>อบต.ผือฮี</t>
  </si>
  <si>
    <t>มหาชนะชัย</t>
  </si>
  <si>
    <t>อบต.ฟ้าหยาด</t>
  </si>
  <si>
    <t>อบต.ม่วง</t>
  </si>
  <si>
    <t>อบต.กุดน้ำใส</t>
  </si>
  <si>
    <t>ค้อวัง</t>
  </si>
  <si>
    <t>ยโสธร ผลรวม</t>
  </si>
  <si>
    <t>อบต.ตะโละหะลอ</t>
  </si>
  <si>
    <t>รามัน</t>
  </si>
  <si>
    <t>ยะลา ผลรวม</t>
  </si>
  <si>
    <t>ทต.นาแซง</t>
  </si>
  <si>
    <t>เสลภูมิ</t>
  </si>
  <si>
    <t>ทต.ธงธานี</t>
  </si>
  <si>
    <t>ธวัชบุรี</t>
  </si>
  <si>
    <t>อบต.หนองแคน</t>
  </si>
  <si>
    <t>ปทุมรัตต์</t>
  </si>
  <si>
    <t>ทต.ชุมพร</t>
  </si>
  <si>
    <t>เมยวดี</t>
  </si>
  <si>
    <t>อบต.ยางคำ</t>
  </si>
  <si>
    <t>โพนทราย</t>
  </si>
  <si>
    <t>อบต.ชานุวรรณ</t>
  </si>
  <si>
    <t>พนมไพร</t>
  </si>
  <si>
    <t>ทต.โคกกกม่วง</t>
  </si>
  <si>
    <t>โพนทอง</t>
  </si>
  <si>
    <t>ร้อยเอ็ด ผลรวม</t>
  </si>
  <si>
    <t>อบต.คุ้งกระถิน</t>
  </si>
  <si>
    <t>เมืองราชบุรี</t>
  </si>
  <si>
    <t>อบต.อ่างหิน</t>
  </si>
  <si>
    <t>ปากท่อ</t>
  </si>
  <si>
    <t>ราชบุรี ผลรวม</t>
  </si>
  <si>
    <t>อบต.นิคมลำนารายณ์</t>
  </si>
  <si>
    <t>ชัยบาดาล</t>
  </si>
  <si>
    <t>อบต.บัวชุม</t>
  </si>
  <si>
    <t>ลพบุรี ผลรวม</t>
  </si>
  <si>
    <t>อบต.บ้านเสด็จ</t>
  </si>
  <si>
    <t>เมืองลำปาง</t>
  </si>
  <si>
    <t>อบต.บ้านแลง</t>
  </si>
  <si>
    <t>ทม.เขลางค์นคร</t>
  </si>
  <si>
    <t>อบต.แม่กัวะ</t>
  </si>
  <si>
    <t>สบปราบ</t>
  </si>
  <si>
    <t>ทต.น้ำโจ้</t>
  </si>
  <si>
    <t>แม่ทะ</t>
  </si>
  <si>
    <t>อบต.บ้านกิ่ว</t>
  </si>
  <si>
    <t>อบต.แม่พริก</t>
  </si>
  <si>
    <t>แม่พริก</t>
  </si>
  <si>
    <t>ทต.นาแก้ว</t>
  </si>
  <si>
    <t>เกาะคา</t>
  </si>
  <si>
    <t>อบต.นาแส่ง</t>
  </si>
  <si>
    <t>ลำปาง ผลรวม</t>
  </si>
  <si>
    <t>อบต.ชัยพฤกษ์</t>
  </si>
  <si>
    <t>เมืองเลย</t>
  </si>
  <si>
    <t>อบต.ทรายขาว</t>
  </si>
  <si>
    <t>วังสะพุง</t>
  </si>
  <si>
    <t>อบต.ผาน้อย</t>
  </si>
  <si>
    <t>ทต.ท่าช้างคล้อง</t>
  </si>
  <si>
    <t>ผาขาว</t>
  </si>
  <si>
    <t>อบต.เชียงคาน</t>
  </si>
  <si>
    <t>เชียงคาน</t>
  </si>
  <si>
    <t>เลย ผลรวม</t>
  </si>
  <si>
    <t>อบต.หนองหัวช้าง</t>
  </si>
  <si>
    <t>กันทรารมย์</t>
  </si>
  <si>
    <t>อบต.ทุ่งไชย</t>
  </si>
  <si>
    <t>อุทุมพรพิสัย</t>
  </si>
  <si>
    <t>อบต.ปะอาว</t>
  </si>
  <si>
    <t>ทต.หนองหญ้าลาด</t>
  </si>
  <si>
    <t>กันทรลักษ์</t>
  </si>
  <si>
    <t>อบต.เวียงเหนือ</t>
  </si>
  <si>
    <t>อบต.เมือง</t>
  </si>
  <si>
    <t>อบต.เหล่ากวาง</t>
  </si>
  <si>
    <t>โนนคูณ</t>
  </si>
  <si>
    <t>อบต.หนองงูเหลือม</t>
  </si>
  <si>
    <t>เบญจลักษ์</t>
  </si>
  <si>
    <t>อบต.หนองแค</t>
  </si>
  <si>
    <t>ราษีไศล</t>
  </si>
  <si>
    <t>ทต.ส้มป่อย</t>
  </si>
  <si>
    <t>อบต.หนองบัวดง</t>
  </si>
  <si>
    <t>ศิลาลาด</t>
  </si>
  <si>
    <t>ทต.บึงบูรพ์</t>
  </si>
  <si>
    <t>บึงบูรพ์</t>
  </si>
  <si>
    <t>อบต.กุง</t>
  </si>
  <si>
    <t>ศรีสะเกษ ผลรวม</t>
  </si>
  <si>
    <t>อบต.ดงชน</t>
  </si>
  <si>
    <t>เมืองสกลนคร</t>
  </si>
  <si>
    <t>อบต.นาตงวัฒนา</t>
  </si>
  <si>
    <t>โพนนาแก้ว</t>
  </si>
  <si>
    <t>ทต.ตองโขบ</t>
  </si>
  <si>
    <t>โคกศรีสุพรรณ</t>
  </si>
  <si>
    <t>อบต.แมดนาท่ม</t>
  </si>
  <si>
    <t>อบต.ต้นผึ้ง</t>
  </si>
  <si>
    <t>พังโคน</t>
  </si>
  <si>
    <t>ทต.ท่าก้อน</t>
  </si>
  <si>
    <t>อากาศอำนวย</t>
  </si>
  <si>
    <t>อบต.อุ่มจาน</t>
  </si>
  <si>
    <t>กุสุมาลย์</t>
  </si>
  <si>
    <t>สกลนคร ผลรวม</t>
  </si>
  <si>
    <t>อบต.หนองบอน</t>
  </si>
  <si>
    <t>เมืองสระแก้ว</t>
  </si>
  <si>
    <t>อบต.สระขวัญ</t>
  </si>
  <si>
    <t>อบต.สระแก้ว</t>
  </si>
  <si>
    <t>อบต.หนองหว้า</t>
  </si>
  <si>
    <t>เขาฉกรรจ์</t>
  </si>
  <si>
    <t>สระแก้ว ผลรวม</t>
  </si>
  <si>
    <t>ทต.แสลงพัน</t>
  </si>
  <si>
    <t>วังม่วง</t>
  </si>
  <si>
    <t>สระบุรี ผลรวม</t>
  </si>
  <si>
    <t>สวรรคโลก</t>
  </si>
  <si>
    <t>อบต.หนองอ้อ</t>
  </si>
  <si>
    <t>ศรีสัชนาลัย</t>
  </si>
  <si>
    <t>อบต.บ้านหลุม</t>
  </si>
  <si>
    <t>เมืองสุโขทัย</t>
  </si>
  <si>
    <t>สุโขทัย ผลรวม</t>
  </si>
  <si>
    <t>อบต.พลับพลาไชย</t>
  </si>
  <si>
    <t>อู่ทอง</t>
  </si>
  <si>
    <t>สุพรรณบุรี ผลรวม</t>
  </si>
  <si>
    <t>อบต.ทรัพย์ทวี</t>
  </si>
  <si>
    <t>บ้านนาเดิม</t>
  </si>
  <si>
    <t>อบต.ท่าชนะ</t>
  </si>
  <si>
    <t>ท่าชนะ</t>
  </si>
  <si>
    <t>อบต.บ้านยาง</t>
  </si>
  <si>
    <t>คีรีรัฐนิคม</t>
  </si>
  <si>
    <t>อบต.ท่ากระดาน</t>
  </si>
  <si>
    <t>ทต.ควนศรี</t>
  </si>
  <si>
    <t>บ้านนาสาร</t>
  </si>
  <si>
    <t>สุราษฎร์ธานี ผลรวม</t>
  </si>
  <si>
    <t>ทต.บ้านเดื่อ</t>
  </si>
  <si>
    <t>เมืองหนองคาย</t>
  </si>
  <si>
    <t>อบต.หินโงม</t>
  </si>
  <si>
    <t>อบต.โคกคอน</t>
  </si>
  <si>
    <t>ท่าบ่อ</t>
  </si>
  <si>
    <t>อบต.ทุ่งหลวง</t>
  </si>
  <si>
    <t>โพนพิสัย</t>
  </si>
  <si>
    <t>ทต.สร้างนางขาว</t>
  </si>
  <si>
    <t>อบต.บ้านต้อน</t>
  </si>
  <si>
    <t>รัตนวาปี</t>
  </si>
  <si>
    <t>อบต.รัตนวาปี</t>
  </si>
  <si>
    <t>หนองคาย ผลรวม</t>
  </si>
  <si>
    <t>อบต.ป่าไม้งาม</t>
  </si>
  <si>
    <t>เมืองหนองบัวลำภู</t>
  </si>
  <si>
    <t>อบต.หนองสวรรค์</t>
  </si>
  <si>
    <t>ทต.ยางหล่อ</t>
  </si>
  <si>
    <t>ศรีบุญเรือง</t>
  </si>
  <si>
    <t>อบต.ทรายทอง</t>
  </si>
  <si>
    <t>ทต.จอมทอง</t>
  </si>
  <si>
    <t>ทต.บ้านค้อ</t>
  </si>
  <si>
    <t>โนนสัง</t>
  </si>
  <si>
    <t>ทต.หนองเรือ</t>
  </si>
  <si>
    <t>อบต.โนนเมือง</t>
  </si>
  <si>
    <t>อบต.โคกใหญ่</t>
  </si>
  <si>
    <t>ทต.โนนสัง</t>
  </si>
  <si>
    <t>ทต.นากลาง</t>
  </si>
  <si>
    <t>นากลาง</t>
  </si>
  <si>
    <t>หนองบัวลำภู ผลรวม</t>
  </si>
  <si>
    <t>อบต.จิกดู่</t>
  </si>
  <si>
    <t>หัวตะพาน</t>
  </si>
  <si>
    <t>อบต.คำพระ</t>
  </si>
  <si>
    <t>อบต.โคกสาร</t>
  </si>
  <si>
    <t>ชานุมาน</t>
  </si>
  <si>
    <t>อำนาจเจริญ ผลรวม</t>
  </si>
  <si>
    <t>อบต.จอมศรี</t>
  </si>
  <si>
    <t>เพ็ญ</t>
  </si>
  <si>
    <t>อบต.สร้างแป้น</t>
  </si>
  <si>
    <t>ทต.น้ำโสม</t>
  </si>
  <si>
    <t>น้ำโสม</t>
  </si>
  <si>
    <t>อบต.นาข่า</t>
  </si>
  <si>
    <t>เมืองอุดรธานี</t>
  </si>
  <si>
    <t>ทต.นายูง</t>
  </si>
  <si>
    <t>นายูง</t>
  </si>
  <si>
    <t>อบต.นาแค</t>
  </si>
  <si>
    <t>อุดรธานี ผลรวม</t>
  </si>
  <si>
    <t>อบต.ไร่อ้อย</t>
  </si>
  <si>
    <t>พิชัย</t>
  </si>
  <si>
    <t>อบต.น้ำอ่าง</t>
  </si>
  <si>
    <t>ตรอน</t>
  </si>
  <si>
    <t>อบต.ป่าคาย</t>
  </si>
  <si>
    <t>ทองแสนขัน</t>
  </si>
  <si>
    <t>อบต.เด่นเหล็ก</t>
  </si>
  <si>
    <t>น้ำปาด</t>
  </si>
  <si>
    <t>อบต.บ้านด่าน</t>
  </si>
  <si>
    <t>เมืองอุตรดิตถ์</t>
  </si>
  <si>
    <t>อบต.หาดงิ้ว</t>
  </si>
  <si>
    <t>อุตรดิตถ์ ผลรวม</t>
  </si>
  <si>
    <t>อบต.เจ้าวัด</t>
  </si>
  <si>
    <t>บ้านไร่</t>
  </si>
  <si>
    <t>อบต.โคกหม้อ</t>
  </si>
  <si>
    <t>ทัพทัน</t>
  </si>
  <si>
    <t>อบต.ลานสัก</t>
  </si>
  <si>
    <t>ลานสัก</t>
  </si>
  <si>
    <t>อุทัยธานี ผลรวม</t>
  </si>
  <si>
    <t>อบต.หนองขอน</t>
  </si>
  <si>
    <t>เมือง</t>
  </si>
  <si>
    <t>ทต.สว่าง</t>
  </si>
  <si>
    <t>สว่างวีระวงศ์</t>
  </si>
  <si>
    <t>ทต.บุ่งมะแลง</t>
  </si>
  <si>
    <t>อบต.โขงเจียม</t>
  </si>
  <si>
    <t>โขงเจียม</t>
  </si>
  <si>
    <t>ทต.โพธิ์ไทร</t>
  </si>
  <si>
    <t>พิบูลมังสาหาร</t>
  </si>
  <si>
    <t>ทต.โพธิ์ศรี</t>
  </si>
  <si>
    <t>อบต.ห้วยขะยุง</t>
  </si>
  <si>
    <t>วารินชำราบ</t>
  </si>
  <si>
    <t>อบต.คันไร่</t>
  </si>
  <si>
    <t>สิรินธร</t>
  </si>
  <si>
    <t>อบต.นาแวง</t>
  </si>
  <si>
    <t>เขมราฐ</t>
  </si>
  <si>
    <t>อบต.ยางใหญ่</t>
  </si>
  <si>
    <t>น้ำยืน</t>
  </si>
  <si>
    <t>อบต.เมืองเดช</t>
  </si>
  <si>
    <t>เดชอุดม</t>
  </si>
  <si>
    <t>อบต.ตบหู</t>
  </si>
  <si>
    <t>อบต.ท่าไห</t>
  </si>
  <si>
    <t>เขื่องใน</t>
  </si>
  <si>
    <t>อบต.โนนรัง</t>
  </si>
  <si>
    <t>อบต.หัวดอน</t>
  </si>
  <si>
    <t>อบต.ก่อเอ้</t>
  </si>
  <si>
    <t>อบต.ค้อทอง</t>
  </si>
  <si>
    <t>อบต.หนองเหล่า</t>
  </si>
  <si>
    <t>อุบลราชธานี 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</si>
</sst>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.00_-;\-* #,##0.00_-;_-* \-??_-;_-@_-"/>
    <numFmt numFmtId="188" formatCode="#,##0_ ;\-#,##0\ "/>
    <numFmt numFmtId="189" formatCode="_-* #,##0_-;\-* #,##0_-;_-* \-??_-;_-@_-"/>
  </numFmts>
  <fonts count="29" x14ac:knownFonts="1">
    <font>
      <sz val="10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  <charset val="222"/>
    </font>
    <font>
      <b/>
      <sz val="16"/>
      <name val="TH SarabunPSK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  <charset val="1"/>
    </font>
    <font>
      <sz val="10"/>
      <color indexed="8"/>
      <name val="Arial"/>
      <family val="2"/>
      <charset val="222"/>
    </font>
    <font>
      <sz val="16"/>
      <color indexed="8"/>
      <name val="TH SarabunPSK"/>
      <family val="2"/>
      <charset val="1"/>
    </font>
    <font>
      <sz val="16"/>
      <name val="TH SarabunPSK"/>
      <family val="2"/>
      <charset val="1"/>
    </font>
    <font>
      <sz val="16"/>
      <color indexed="20"/>
      <name val="TH SarabunPSK"/>
      <family val="2"/>
      <charset val="1"/>
    </font>
    <font>
      <b/>
      <sz val="16"/>
      <color indexed="20"/>
      <name val="TH SarabunPSK"/>
      <family val="2"/>
      <charset val="1"/>
    </font>
    <font>
      <b/>
      <sz val="16"/>
      <color indexed="8"/>
      <name val="TH SarabunPSK"/>
      <family val="2"/>
      <charset val="222"/>
    </font>
    <font>
      <b/>
      <sz val="13"/>
      <color indexed="8"/>
      <name val="TH SarabunPSK"/>
      <family val="2"/>
      <charset val="1"/>
    </font>
    <font>
      <b/>
      <sz val="13"/>
      <name val="Arial"/>
      <family val="2"/>
      <charset val="222"/>
    </font>
    <font>
      <sz val="12"/>
      <name val="Arial"/>
      <family val="2"/>
      <charset val="222"/>
    </font>
    <font>
      <b/>
      <sz val="13"/>
      <name val="TH SarabunPSK"/>
      <family val="2"/>
      <charset val="1"/>
    </font>
    <font>
      <b/>
      <sz val="13"/>
      <color indexed="20"/>
      <name val="TH SarabunPSK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name val="Cordia New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0"/>
      <color indexed="10"/>
      <name val="Arial"/>
      <family val="2"/>
      <charset val="222"/>
    </font>
    <font>
      <sz val="16"/>
      <name val="TH SarabunPSK"/>
      <family val="2"/>
      <charset val="222"/>
    </font>
    <font>
      <b/>
      <sz val="16"/>
      <name val="TH SarabunPSK"/>
      <family val="2"/>
      <charset val="222"/>
    </font>
    <font>
      <b/>
      <sz val="16"/>
      <name val="TH SarabunPSK"/>
      <family val="2"/>
      <charset val="1"/>
    </font>
    <font>
      <sz val="15"/>
      <color indexed="8"/>
      <name val="TH SarabunPSK"/>
      <family val="2"/>
      <charset val="1"/>
    </font>
    <font>
      <sz val="15"/>
      <color indexed="36"/>
      <name val="TH SarabunPSK"/>
      <family val="2"/>
      <charset val="1"/>
    </font>
    <font>
      <sz val="16"/>
      <color indexed="36"/>
      <name val="TH SarabunPSK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7" fontId="2" fillId="0" borderId="0" applyFill="0" applyBorder="0" applyAlignment="0" applyProtection="0"/>
    <xf numFmtId="0" fontId="4" fillId="0" borderId="0"/>
    <xf numFmtId="0" fontId="19" fillId="0" borderId="0"/>
  </cellStyleXfs>
  <cellXfs count="144">
    <xf numFmtId="0" fontId="0" fillId="0" borderId="0" xfId="0"/>
    <xf numFmtId="0" fontId="3" fillId="0" borderId="0" xfId="2" applyFont="1" applyFill="1" applyBorder="1" applyAlignment="1">
      <alignment horizontal="center"/>
    </xf>
    <xf numFmtId="49" fontId="3" fillId="2" borderId="0" xfId="3" applyNumberFormat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49" fontId="3" fillId="2" borderId="1" xfId="3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/>
    <xf numFmtId="0" fontId="2" fillId="0" borderId="0" xfId="0" applyFont="1"/>
    <xf numFmtId="0" fontId="9" fillId="0" borderId="0" xfId="0" applyFont="1" applyFill="1" applyBorder="1"/>
    <xf numFmtId="0" fontId="10" fillId="0" borderId="0" xfId="0" applyFont="1" applyBorder="1"/>
    <xf numFmtId="49" fontId="10" fillId="0" borderId="0" xfId="0" applyNumberFormat="1" applyFont="1" applyBorder="1" applyAlignment="1">
      <alignment horizontal="center"/>
    </xf>
    <xf numFmtId="0" fontId="11" fillId="0" borderId="0" xfId="0" applyFont="1" applyFill="1"/>
    <xf numFmtId="0" fontId="7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4" fillId="0" borderId="0" xfId="0" applyFont="1"/>
    <xf numFmtId="0" fontId="15" fillId="0" borderId="0" xfId="0" applyFont="1"/>
    <xf numFmtId="0" fontId="9" fillId="0" borderId="0" xfId="0" applyFont="1" applyFill="1"/>
    <xf numFmtId="0" fontId="9" fillId="0" borderId="0" xfId="0" applyFont="1"/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1" fontId="7" fillId="0" borderId="6" xfId="0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5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49" fontId="7" fillId="0" borderId="5" xfId="3" applyNumberFormat="1" applyFont="1" applyFill="1" applyBorder="1" applyAlignment="1" applyProtection="1"/>
    <xf numFmtId="0" fontId="8" fillId="0" borderId="5" xfId="0" applyFont="1" applyFill="1" applyBorder="1" applyAlignment="1">
      <alignment horizontal="left"/>
    </xf>
    <xf numFmtId="1" fontId="8" fillId="0" borderId="5" xfId="0" applyNumberFormat="1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87" fontId="3" fillId="0" borderId="7" xfId="3" applyFont="1" applyFill="1" applyBorder="1" applyAlignment="1" applyProtection="1">
      <alignment horizontal="center"/>
    </xf>
    <xf numFmtId="0" fontId="5" fillId="0" borderId="9" xfId="0" applyFont="1" applyBorder="1" applyAlignment="1">
      <alignment horizontal="center" vertical="center"/>
    </xf>
    <xf numFmtId="187" fontId="3" fillId="0" borderId="8" xfId="3" applyFont="1" applyFill="1" applyBorder="1" applyAlignment="1" applyProtection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8" fillId="0" borderId="10" xfId="0" applyFont="1" applyBorder="1"/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187" fontId="20" fillId="0" borderId="10" xfId="3" applyFont="1" applyFill="1" applyBorder="1" applyAlignment="1" applyProtection="1"/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8" fillId="0" borderId="11" xfId="0" applyFont="1" applyBorder="1"/>
    <xf numFmtId="0" fontId="7" fillId="0" borderId="11" xfId="0" applyFont="1" applyBorder="1"/>
    <xf numFmtId="0" fontId="7" fillId="0" borderId="11" xfId="0" applyFont="1" applyBorder="1" applyAlignment="1">
      <alignment horizontal="center"/>
    </xf>
    <xf numFmtId="187" fontId="20" fillId="0" borderId="11" xfId="3" applyFont="1" applyFill="1" applyBorder="1" applyAlignment="1" applyProtection="1"/>
    <xf numFmtId="0" fontId="5" fillId="0" borderId="11" xfId="0" applyFont="1" applyFill="1" applyBorder="1" applyAlignment="1">
      <alignment horizontal="left"/>
    </xf>
    <xf numFmtId="0" fontId="7" fillId="0" borderId="11" xfId="0" applyFont="1" applyFill="1" applyBorder="1"/>
    <xf numFmtId="3" fontId="7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7" fillId="0" borderId="11" xfId="0" applyFont="1" applyBorder="1" applyAlignment="1">
      <alignment shrinkToFit="1"/>
    </xf>
    <xf numFmtId="0" fontId="8" fillId="0" borderId="11" xfId="0" applyFont="1" applyBorder="1" applyAlignment="1">
      <alignment shrinkToFit="1"/>
    </xf>
    <xf numFmtId="0" fontId="7" fillId="0" borderId="11" xfId="5" applyFont="1" applyFill="1" applyBorder="1" applyAlignment="1">
      <alignment horizontal="center"/>
    </xf>
    <xf numFmtId="0" fontId="7" fillId="0" borderId="11" xfId="5" applyFont="1" applyFill="1" applyBorder="1" applyAlignment="1">
      <alignment horizontal="left"/>
    </xf>
    <xf numFmtId="0" fontId="7" fillId="0" borderId="11" xfId="5" applyFont="1" applyBorder="1"/>
    <xf numFmtId="0" fontId="7" fillId="0" borderId="11" xfId="5" applyFont="1" applyBorder="1" applyAlignment="1">
      <alignment horizontal="left"/>
    </xf>
    <xf numFmtId="0" fontId="7" fillId="0" borderId="11" xfId="5" applyFont="1" applyBorder="1" applyAlignment="1">
      <alignment horizontal="center"/>
    </xf>
    <xf numFmtId="0" fontId="7" fillId="0" borderId="11" xfId="5" applyFont="1" applyFill="1" applyBorder="1"/>
    <xf numFmtId="0" fontId="5" fillId="0" borderId="11" xfId="5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/>
    <xf numFmtId="0" fontId="5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22" fillId="0" borderId="0" xfId="0" applyFont="1"/>
    <xf numFmtId="3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Fill="1" applyBorder="1"/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center"/>
    </xf>
    <xf numFmtId="0" fontId="24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left" shrinkToFit="1"/>
    </xf>
    <xf numFmtId="0" fontId="7" fillId="0" borderId="11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left" shrinkToFit="1"/>
    </xf>
    <xf numFmtId="0" fontId="8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3" fontId="7" fillId="0" borderId="11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" fontId="7" fillId="0" borderId="11" xfId="0" applyNumberFormat="1" applyFont="1" applyBorder="1" applyAlignment="1">
      <alignment horizontal="center"/>
    </xf>
    <xf numFmtId="187" fontId="20" fillId="0" borderId="11" xfId="3" applyFont="1" applyFill="1" applyBorder="1" applyAlignment="1" applyProtection="1">
      <alignment horizontal="right"/>
    </xf>
    <xf numFmtId="0" fontId="5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87" fontId="20" fillId="0" borderId="0" xfId="3" applyFont="1"/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187" fontId="20" fillId="0" borderId="0" xfId="3" applyFont="1" applyBorder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 applyFill="1"/>
    <xf numFmtId="187" fontId="20" fillId="0" borderId="0" xfId="3" applyFont="1" applyFill="1" applyBorder="1" applyAlignment="1" applyProtection="1"/>
    <xf numFmtId="189" fontId="28" fillId="0" borderId="0" xfId="3" applyNumberFormat="1" applyFont="1" applyFill="1" applyBorder="1" applyAlignment="1" applyProtection="1"/>
    <xf numFmtId="0" fontId="28" fillId="0" borderId="0" xfId="0" applyFont="1" applyAlignment="1">
      <alignment horizontal="center"/>
    </xf>
    <xf numFmtId="0" fontId="28" fillId="0" borderId="0" xfId="0" applyFont="1"/>
    <xf numFmtId="43" fontId="5" fillId="0" borderId="3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43" fontId="7" fillId="0" borderId="6" xfId="1" applyFont="1" applyFill="1" applyBorder="1" applyAlignment="1" applyProtection="1">
      <alignment horizontal="right"/>
    </xf>
    <xf numFmtId="43" fontId="7" fillId="0" borderId="5" xfId="1" applyFont="1" applyFill="1" applyBorder="1" applyAlignment="1" applyProtection="1">
      <alignment horizontal="right"/>
    </xf>
    <xf numFmtId="43" fontId="7" fillId="0" borderId="5" xfId="1" applyFont="1" applyFill="1" applyBorder="1" applyAlignment="1" applyProtection="1"/>
    <xf numFmtId="43" fontId="8" fillId="0" borderId="5" xfId="1" applyFont="1" applyFill="1" applyBorder="1" applyAlignment="1" applyProtection="1"/>
    <xf numFmtId="43" fontId="7" fillId="0" borderId="5" xfId="1" applyFont="1" applyFill="1" applyBorder="1" applyAlignment="1">
      <alignment horizontal="right"/>
    </xf>
    <xf numFmtId="43" fontId="10" fillId="0" borderId="0" xfId="1" applyFont="1" applyBorder="1"/>
    <xf numFmtId="43" fontId="7" fillId="0" borderId="0" xfId="1" applyFont="1"/>
    <xf numFmtId="43" fontId="12" fillId="0" borderId="0" xfId="1" applyFont="1"/>
    <xf numFmtId="43" fontId="15" fillId="0" borderId="0" xfId="1" applyFont="1"/>
    <xf numFmtId="43" fontId="9" fillId="0" borderId="0" xfId="1" applyFont="1"/>
    <xf numFmtId="43" fontId="5" fillId="0" borderId="2" xfId="1" applyFont="1" applyBorder="1" applyAlignment="1">
      <alignment horizontal="center" vertical="top" wrapText="1"/>
    </xf>
    <xf numFmtId="43" fontId="13" fillId="0" borderId="0" xfId="1" applyFont="1"/>
    <xf numFmtId="43" fontId="16" fillId="0" borderId="0" xfId="1" applyFont="1"/>
    <xf numFmtId="188" fontId="7" fillId="0" borderId="10" xfId="3" applyNumberFormat="1" applyFont="1" applyFill="1" applyBorder="1" applyAlignment="1" applyProtection="1">
      <alignment horizontal="center"/>
    </xf>
    <xf numFmtId="188" fontId="7" fillId="0" borderId="11" xfId="3" applyNumberFormat="1" applyFont="1" applyFill="1" applyBorder="1" applyAlignment="1" applyProtection="1">
      <alignment horizontal="center"/>
    </xf>
    <xf numFmtId="3" fontId="7" fillId="0" borderId="11" xfId="3" applyNumberFormat="1" applyFont="1" applyFill="1" applyBorder="1" applyAlignment="1" applyProtection="1">
      <alignment horizontal="center"/>
    </xf>
    <xf numFmtId="188" fontId="7" fillId="0" borderId="11" xfId="3" applyNumberFormat="1" applyFont="1" applyFill="1" applyBorder="1" applyAlignment="1" applyProtection="1">
      <alignment horizontal="center" vertical="top" wrapText="1"/>
    </xf>
    <xf numFmtId="188" fontId="23" fillId="0" borderId="11" xfId="3" applyNumberFormat="1" applyFont="1" applyFill="1" applyBorder="1" applyAlignment="1" applyProtection="1">
      <alignment horizontal="center"/>
    </xf>
    <xf numFmtId="189" fontId="8" fillId="0" borderId="11" xfId="3" applyNumberFormat="1" applyFont="1" applyFill="1" applyBorder="1" applyAlignment="1" applyProtection="1">
      <alignment horizontal="center"/>
    </xf>
    <xf numFmtId="188" fontId="7" fillId="0" borderId="11" xfId="3" applyNumberFormat="1" applyFont="1" applyFill="1" applyBorder="1" applyAlignment="1" applyProtection="1">
      <alignment horizontal="center" shrinkToFit="1"/>
    </xf>
    <xf numFmtId="0" fontId="27" fillId="0" borderId="0" xfId="0" applyFont="1" applyBorder="1" applyAlignment="1">
      <alignment horizontal="center"/>
    </xf>
  </cellXfs>
  <cellStyles count="6">
    <cellStyle name="Comma" xfId="1" builtinId="3"/>
    <cellStyle name="Comma 4" xfId="3"/>
    <cellStyle name="Normal" xfId="0" builtinId="0"/>
    <cellStyle name="Normal 6" xfId="2"/>
    <cellStyle name="ปกติ_Sheet1" xfId="5"/>
    <cellStyle name="ปกติ_ทั่วไป งวดที่ 1+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3"/>
  <sheetViews>
    <sheetView tabSelected="1" view="pageBreakPreview" topLeftCell="A109" zoomScaleNormal="100" zoomScaleSheetLayoutView="100" workbookViewId="0">
      <selection activeCell="A336" sqref="A336:IV336"/>
    </sheetView>
  </sheetViews>
  <sheetFormatPr defaultColWidth="9.28515625" defaultRowHeight="21" outlineLevelRow="2" x14ac:dyDescent="0.35"/>
  <cols>
    <col min="1" max="1" width="7" style="119" customWidth="1"/>
    <col min="2" max="2" width="18.85546875" style="119" customWidth="1"/>
    <col min="3" max="3" width="20.7109375" style="120" customWidth="1"/>
    <col min="4" max="4" width="20" style="120" customWidth="1"/>
    <col min="5" max="5" width="13.140625" style="120" customWidth="1"/>
    <col min="6" max="6" width="22.140625" style="119" customWidth="1"/>
    <col min="7" max="7" width="23.28515625" style="117" customWidth="1"/>
    <col min="10" max="10" width="14.140625" customWidth="1"/>
    <col min="11" max="11" width="13.42578125" customWidth="1"/>
    <col min="13" max="13" width="11.85546875" customWidth="1"/>
  </cols>
  <sheetData>
    <row r="1" spans="1:7" s="10" customFormat="1" x14ac:dyDescent="0.35">
      <c r="A1" s="1" t="s">
        <v>0</v>
      </c>
      <c r="B1" s="1"/>
      <c r="C1" s="1"/>
      <c r="D1" s="1"/>
      <c r="E1" s="1"/>
      <c r="F1" s="1"/>
      <c r="G1" s="1"/>
    </row>
    <row r="2" spans="1:7" s="10" customFormat="1" outlineLevel="1" x14ac:dyDescent="0.35">
      <c r="A2" s="2" t="s">
        <v>1</v>
      </c>
      <c r="B2" s="2"/>
      <c r="C2" s="2"/>
      <c r="D2" s="2"/>
      <c r="E2" s="2"/>
      <c r="F2" s="2"/>
      <c r="G2" s="2"/>
    </row>
    <row r="3" spans="1:7" s="10" customFormat="1" outlineLevel="1" x14ac:dyDescent="0.2">
      <c r="A3" s="3" t="s">
        <v>64</v>
      </c>
      <c r="B3" s="3"/>
      <c r="C3" s="3"/>
      <c r="D3" s="3"/>
      <c r="E3" s="3"/>
      <c r="F3" s="3"/>
      <c r="G3" s="3"/>
    </row>
    <row r="4" spans="1:7" outlineLevel="1" x14ac:dyDescent="0.35">
      <c r="A4" s="2" t="s">
        <v>3</v>
      </c>
      <c r="B4" s="2"/>
      <c r="C4" s="2"/>
      <c r="D4" s="2"/>
      <c r="E4" s="2"/>
      <c r="F4" s="2"/>
      <c r="G4" s="2"/>
    </row>
    <row r="5" spans="1:7" outlineLevel="1" x14ac:dyDescent="0.35">
      <c r="A5" s="4" t="s">
        <v>65</v>
      </c>
      <c r="B5" s="4"/>
      <c r="C5" s="4"/>
      <c r="D5" s="4"/>
      <c r="E5" s="4"/>
      <c r="F5" s="4"/>
      <c r="G5" s="4"/>
    </row>
    <row r="6" spans="1:7" outlineLevel="2" x14ac:dyDescent="0.35">
      <c r="A6" s="35" t="s">
        <v>5</v>
      </c>
      <c r="B6" s="35" t="s">
        <v>6</v>
      </c>
      <c r="C6" s="35" t="s">
        <v>66</v>
      </c>
      <c r="D6" s="35" t="s">
        <v>67</v>
      </c>
      <c r="E6" s="36" t="s">
        <v>68</v>
      </c>
      <c r="F6" s="36"/>
      <c r="G6" s="36"/>
    </row>
    <row r="7" spans="1:7" outlineLevel="2" x14ac:dyDescent="0.35">
      <c r="A7" s="35"/>
      <c r="B7" s="37"/>
      <c r="C7" s="35"/>
      <c r="D7" s="35"/>
      <c r="E7" s="38" t="s">
        <v>69</v>
      </c>
      <c r="F7" s="38"/>
      <c r="G7" s="38"/>
    </row>
    <row r="8" spans="1:7" outlineLevel="2" x14ac:dyDescent="0.35">
      <c r="A8" s="35"/>
      <c r="B8" s="37"/>
      <c r="C8" s="35"/>
      <c r="D8" s="35"/>
      <c r="E8" s="39" t="s">
        <v>70</v>
      </c>
      <c r="F8" s="39"/>
      <c r="G8" s="39"/>
    </row>
    <row r="9" spans="1:7" outlineLevel="2" x14ac:dyDescent="0.35">
      <c r="A9" s="35"/>
      <c r="B9" s="37"/>
      <c r="C9" s="35"/>
      <c r="D9" s="35"/>
      <c r="E9" s="40" t="s">
        <v>71</v>
      </c>
      <c r="F9" s="40" t="s">
        <v>72</v>
      </c>
      <c r="G9" s="41" t="s">
        <v>72</v>
      </c>
    </row>
    <row r="10" spans="1:7" outlineLevel="2" x14ac:dyDescent="0.35">
      <c r="A10" s="35"/>
      <c r="B10" s="42"/>
      <c r="C10" s="35"/>
      <c r="D10" s="35"/>
      <c r="E10" s="40" t="s">
        <v>73</v>
      </c>
      <c r="F10" s="40" t="s">
        <v>74</v>
      </c>
      <c r="G10" s="43" t="s">
        <v>75</v>
      </c>
    </row>
    <row r="11" spans="1:7" s="10" customFormat="1" outlineLevel="2" x14ac:dyDescent="0.35">
      <c r="A11" s="44">
        <v>1</v>
      </c>
      <c r="B11" s="45" t="s">
        <v>12</v>
      </c>
      <c r="C11" s="46" t="s">
        <v>76</v>
      </c>
      <c r="D11" s="47" t="s">
        <v>77</v>
      </c>
      <c r="E11" s="48">
        <v>1</v>
      </c>
      <c r="F11" s="136">
        <f>E11*9450</f>
        <v>9450</v>
      </c>
      <c r="G11" s="49">
        <f>F11*3</f>
        <v>28350</v>
      </c>
    </row>
    <row r="12" spans="1:7" s="10" customFormat="1" outlineLevel="2" x14ac:dyDescent="0.35">
      <c r="A12" s="50">
        <v>2</v>
      </c>
      <c r="B12" s="51" t="s">
        <v>12</v>
      </c>
      <c r="C12" s="52" t="s">
        <v>78</v>
      </c>
      <c r="D12" s="53" t="s">
        <v>79</v>
      </c>
      <c r="E12" s="54">
        <v>2</v>
      </c>
      <c r="F12" s="137">
        <f>E12*9450</f>
        <v>18900</v>
      </c>
      <c r="G12" s="55">
        <f>F12*3</f>
        <v>56700</v>
      </c>
    </row>
    <row r="13" spans="1:7" s="10" customFormat="1" outlineLevel="2" x14ac:dyDescent="0.35">
      <c r="A13" s="50">
        <v>3</v>
      </c>
      <c r="B13" s="51" t="s">
        <v>12</v>
      </c>
      <c r="C13" s="52" t="s">
        <v>80</v>
      </c>
      <c r="D13" s="53" t="s">
        <v>81</v>
      </c>
      <c r="E13" s="54">
        <v>2</v>
      </c>
      <c r="F13" s="137">
        <f>E13*9450</f>
        <v>18900</v>
      </c>
      <c r="G13" s="55">
        <f>F13*3</f>
        <v>56700</v>
      </c>
    </row>
    <row r="14" spans="1:7" s="10" customFormat="1" outlineLevel="1" x14ac:dyDescent="0.35">
      <c r="A14" s="50"/>
      <c r="B14" s="56" t="s">
        <v>82</v>
      </c>
      <c r="C14" s="52"/>
      <c r="D14" s="53"/>
      <c r="E14" s="54">
        <f>SUBTOTAL(9,E11:E13)</f>
        <v>5</v>
      </c>
      <c r="F14" s="137">
        <f>SUBTOTAL(9,F11:F13)</f>
        <v>47250</v>
      </c>
      <c r="G14" s="55">
        <f>SUBTOTAL(9,G11:G13)</f>
        <v>141750</v>
      </c>
    </row>
    <row r="15" spans="1:7" s="10" customFormat="1" outlineLevel="2" x14ac:dyDescent="0.35">
      <c r="A15" s="50">
        <v>1</v>
      </c>
      <c r="B15" s="51" t="s">
        <v>13</v>
      </c>
      <c r="C15" s="57" t="s">
        <v>83</v>
      </c>
      <c r="D15" s="57" t="s">
        <v>84</v>
      </c>
      <c r="E15" s="58">
        <v>1</v>
      </c>
      <c r="F15" s="58">
        <f>E15*9450</f>
        <v>9450</v>
      </c>
      <c r="G15" s="55">
        <f>F15*3</f>
        <v>28350</v>
      </c>
    </row>
    <row r="16" spans="1:7" s="10" customFormat="1" outlineLevel="2" x14ac:dyDescent="0.35">
      <c r="A16" s="50">
        <v>2</v>
      </c>
      <c r="B16" s="51" t="s">
        <v>13</v>
      </c>
      <c r="C16" s="57" t="s">
        <v>85</v>
      </c>
      <c r="D16" s="57" t="s">
        <v>86</v>
      </c>
      <c r="E16" s="58">
        <v>2</v>
      </c>
      <c r="F16" s="58">
        <f>E16*9450</f>
        <v>18900</v>
      </c>
      <c r="G16" s="55">
        <f>F16*3</f>
        <v>56700</v>
      </c>
    </row>
    <row r="17" spans="1:7" s="10" customFormat="1" outlineLevel="2" x14ac:dyDescent="0.35">
      <c r="A17" s="50">
        <v>3</v>
      </c>
      <c r="B17" s="51" t="s">
        <v>13</v>
      </c>
      <c r="C17" s="57" t="s">
        <v>87</v>
      </c>
      <c r="D17" s="57" t="s">
        <v>86</v>
      </c>
      <c r="E17" s="58">
        <v>1</v>
      </c>
      <c r="F17" s="58">
        <f>E17*9450</f>
        <v>9450</v>
      </c>
      <c r="G17" s="55">
        <f>F17*3</f>
        <v>28350</v>
      </c>
    </row>
    <row r="18" spans="1:7" s="10" customFormat="1" outlineLevel="2" x14ac:dyDescent="0.35">
      <c r="A18" s="50">
        <v>4</v>
      </c>
      <c r="B18" s="51" t="s">
        <v>13</v>
      </c>
      <c r="C18" s="57" t="s">
        <v>88</v>
      </c>
      <c r="D18" s="57" t="s">
        <v>89</v>
      </c>
      <c r="E18" s="58">
        <v>1</v>
      </c>
      <c r="F18" s="58">
        <f>E18*9450</f>
        <v>9450</v>
      </c>
      <c r="G18" s="55">
        <f>F18*3</f>
        <v>28350</v>
      </c>
    </row>
    <row r="19" spans="1:7" s="10" customFormat="1" outlineLevel="2" x14ac:dyDescent="0.35">
      <c r="A19" s="50">
        <v>5</v>
      </c>
      <c r="B19" s="51" t="s">
        <v>13</v>
      </c>
      <c r="C19" s="57" t="s">
        <v>90</v>
      </c>
      <c r="D19" s="57" t="s">
        <v>91</v>
      </c>
      <c r="E19" s="58">
        <v>2</v>
      </c>
      <c r="F19" s="58">
        <f>E19*9450</f>
        <v>18900</v>
      </c>
      <c r="G19" s="55">
        <f>F19*3</f>
        <v>56700</v>
      </c>
    </row>
    <row r="20" spans="1:7" s="10" customFormat="1" outlineLevel="1" x14ac:dyDescent="0.35">
      <c r="A20" s="50"/>
      <c r="B20" s="56" t="s">
        <v>92</v>
      </c>
      <c r="C20" s="57"/>
      <c r="D20" s="57"/>
      <c r="E20" s="58">
        <f>SUBTOTAL(9,E15:E19)</f>
        <v>7</v>
      </c>
      <c r="F20" s="58">
        <f>SUBTOTAL(9,F15:F19)</f>
        <v>66150</v>
      </c>
      <c r="G20" s="55">
        <f>SUBTOTAL(9,G15:G19)</f>
        <v>198450</v>
      </c>
    </row>
    <row r="21" spans="1:7" s="10" customFormat="1" outlineLevel="2" x14ac:dyDescent="0.35">
      <c r="A21" s="50">
        <v>1</v>
      </c>
      <c r="B21" s="51" t="s">
        <v>14</v>
      </c>
      <c r="C21" s="59" t="s">
        <v>93</v>
      </c>
      <c r="D21" s="60" t="s">
        <v>94</v>
      </c>
      <c r="E21" s="50">
        <v>1</v>
      </c>
      <c r="F21" s="138">
        <f t="shared" ref="F21:F32" si="0">E21*9450</f>
        <v>9450</v>
      </c>
      <c r="G21" s="55">
        <f t="shared" ref="G21:G32" si="1">F21*3</f>
        <v>28350</v>
      </c>
    </row>
    <row r="22" spans="1:7" s="10" customFormat="1" outlineLevel="2" x14ac:dyDescent="0.35">
      <c r="A22" s="50">
        <v>2</v>
      </c>
      <c r="B22" s="51" t="s">
        <v>14</v>
      </c>
      <c r="C22" s="61" t="s">
        <v>95</v>
      </c>
      <c r="D22" s="60" t="s">
        <v>94</v>
      </c>
      <c r="E22" s="58">
        <v>2</v>
      </c>
      <c r="F22" s="79">
        <f t="shared" si="0"/>
        <v>18900</v>
      </c>
      <c r="G22" s="55">
        <f t="shared" si="1"/>
        <v>56700</v>
      </c>
    </row>
    <row r="23" spans="1:7" s="10" customFormat="1" outlineLevel="2" x14ac:dyDescent="0.35">
      <c r="A23" s="50">
        <v>3</v>
      </c>
      <c r="B23" s="51" t="s">
        <v>14</v>
      </c>
      <c r="C23" s="61" t="s">
        <v>96</v>
      </c>
      <c r="D23" s="60" t="s">
        <v>94</v>
      </c>
      <c r="E23" s="58">
        <v>1</v>
      </c>
      <c r="F23" s="79">
        <f t="shared" si="0"/>
        <v>9450</v>
      </c>
      <c r="G23" s="55">
        <f t="shared" si="1"/>
        <v>28350</v>
      </c>
    </row>
    <row r="24" spans="1:7" s="10" customFormat="1" outlineLevel="2" x14ac:dyDescent="0.35">
      <c r="A24" s="50">
        <v>4</v>
      </c>
      <c r="B24" s="51" t="s">
        <v>14</v>
      </c>
      <c r="C24" s="61" t="s">
        <v>97</v>
      </c>
      <c r="D24" s="60" t="s">
        <v>94</v>
      </c>
      <c r="E24" s="58">
        <v>1</v>
      </c>
      <c r="F24" s="79">
        <f t="shared" si="0"/>
        <v>9450</v>
      </c>
      <c r="G24" s="55">
        <f t="shared" si="1"/>
        <v>28350</v>
      </c>
    </row>
    <row r="25" spans="1:7" s="10" customFormat="1" outlineLevel="2" x14ac:dyDescent="0.35">
      <c r="A25" s="50">
        <v>5</v>
      </c>
      <c r="B25" s="51" t="s">
        <v>14</v>
      </c>
      <c r="C25" s="61" t="s">
        <v>98</v>
      </c>
      <c r="D25" s="60" t="s">
        <v>99</v>
      </c>
      <c r="E25" s="58">
        <v>2</v>
      </c>
      <c r="F25" s="79">
        <f t="shared" si="0"/>
        <v>18900</v>
      </c>
      <c r="G25" s="55">
        <f t="shared" si="1"/>
        <v>56700</v>
      </c>
    </row>
    <row r="26" spans="1:7" s="10" customFormat="1" outlineLevel="2" x14ac:dyDescent="0.35">
      <c r="A26" s="50">
        <v>6</v>
      </c>
      <c r="B26" s="51" t="s">
        <v>14</v>
      </c>
      <c r="C26" s="61" t="s">
        <v>100</v>
      </c>
      <c r="D26" s="60" t="s">
        <v>99</v>
      </c>
      <c r="E26" s="58">
        <v>2</v>
      </c>
      <c r="F26" s="79">
        <f t="shared" si="0"/>
        <v>18900</v>
      </c>
      <c r="G26" s="55">
        <f t="shared" si="1"/>
        <v>56700</v>
      </c>
    </row>
    <row r="27" spans="1:7" s="10" customFormat="1" outlineLevel="2" x14ac:dyDescent="0.35">
      <c r="A27" s="50">
        <v>7</v>
      </c>
      <c r="B27" s="51" t="s">
        <v>14</v>
      </c>
      <c r="C27" s="61" t="s">
        <v>101</v>
      </c>
      <c r="D27" s="60" t="s">
        <v>99</v>
      </c>
      <c r="E27" s="58">
        <v>1</v>
      </c>
      <c r="F27" s="79">
        <f t="shared" si="0"/>
        <v>9450</v>
      </c>
      <c r="G27" s="55">
        <f t="shared" si="1"/>
        <v>28350</v>
      </c>
    </row>
    <row r="28" spans="1:7" s="10" customFormat="1" outlineLevel="2" x14ac:dyDescent="0.35">
      <c r="A28" s="50">
        <v>8</v>
      </c>
      <c r="B28" s="51" t="s">
        <v>14</v>
      </c>
      <c r="C28" s="61" t="s">
        <v>102</v>
      </c>
      <c r="D28" s="60" t="s">
        <v>103</v>
      </c>
      <c r="E28" s="58">
        <v>1</v>
      </c>
      <c r="F28" s="79">
        <f t="shared" si="0"/>
        <v>9450</v>
      </c>
      <c r="G28" s="55">
        <f t="shared" si="1"/>
        <v>28350</v>
      </c>
    </row>
    <row r="29" spans="1:7" s="10" customFormat="1" outlineLevel="2" x14ac:dyDescent="0.35">
      <c r="A29" s="50">
        <v>9</v>
      </c>
      <c r="B29" s="51" t="s">
        <v>14</v>
      </c>
      <c r="C29" s="61" t="s">
        <v>104</v>
      </c>
      <c r="D29" s="60" t="s">
        <v>103</v>
      </c>
      <c r="E29" s="58">
        <v>3</v>
      </c>
      <c r="F29" s="79">
        <f t="shared" si="0"/>
        <v>28350</v>
      </c>
      <c r="G29" s="55">
        <f t="shared" si="1"/>
        <v>85050</v>
      </c>
    </row>
    <row r="30" spans="1:7" s="10" customFormat="1" outlineLevel="2" x14ac:dyDescent="0.35">
      <c r="A30" s="50">
        <v>10</v>
      </c>
      <c r="B30" s="51" t="s">
        <v>14</v>
      </c>
      <c r="C30" s="61" t="s">
        <v>105</v>
      </c>
      <c r="D30" s="60" t="s">
        <v>103</v>
      </c>
      <c r="E30" s="58">
        <v>1</v>
      </c>
      <c r="F30" s="79">
        <f t="shared" si="0"/>
        <v>9450</v>
      </c>
      <c r="G30" s="55">
        <f t="shared" si="1"/>
        <v>28350</v>
      </c>
    </row>
    <row r="31" spans="1:7" s="10" customFormat="1" outlineLevel="2" x14ac:dyDescent="0.35">
      <c r="A31" s="50">
        <v>11</v>
      </c>
      <c r="B31" s="51" t="s">
        <v>14</v>
      </c>
      <c r="C31" s="61" t="s">
        <v>106</v>
      </c>
      <c r="D31" s="60" t="s">
        <v>107</v>
      </c>
      <c r="E31" s="50">
        <v>1</v>
      </c>
      <c r="F31" s="138">
        <f t="shared" si="0"/>
        <v>9450</v>
      </c>
      <c r="G31" s="55">
        <f t="shared" si="1"/>
        <v>28350</v>
      </c>
    </row>
    <row r="32" spans="1:7" s="10" customFormat="1" outlineLevel="2" x14ac:dyDescent="0.35">
      <c r="A32" s="50">
        <v>12</v>
      </c>
      <c r="B32" s="51" t="s">
        <v>14</v>
      </c>
      <c r="C32" s="61" t="s">
        <v>108</v>
      </c>
      <c r="D32" s="60" t="s">
        <v>107</v>
      </c>
      <c r="E32" s="50">
        <v>1</v>
      </c>
      <c r="F32" s="79">
        <f t="shared" si="0"/>
        <v>9450</v>
      </c>
      <c r="G32" s="55">
        <f t="shared" si="1"/>
        <v>28350</v>
      </c>
    </row>
    <row r="33" spans="1:7" s="10" customFormat="1" outlineLevel="1" x14ac:dyDescent="0.35">
      <c r="A33" s="50"/>
      <c r="B33" s="56" t="s">
        <v>109</v>
      </c>
      <c r="C33" s="61"/>
      <c r="D33" s="60"/>
      <c r="E33" s="50">
        <f>SUBTOTAL(9,E21:E32)</f>
        <v>17</v>
      </c>
      <c r="F33" s="79">
        <f>SUBTOTAL(9,F21:F32)</f>
        <v>160650</v>
      </c>
      <c r="G33" s="55">
        <f>SUBTOTAL(9,G21:G32)</f>
        <v>481950</v>
      </c>
    </row>
    <row r="34" spans="1:7" s="10" customFormat="1" outlineLevel="2" x14ac:dyDescent="0.35">
      <c r="A34" s="62">
        <v>1</v>
      </c>
      <c r="B34" s="63" t="s">
        <v>15</v>
      </c>
      <c r="C34" s="64" t="s">
        <v>110</v>
      </c>
      <c r="D34" s="65" t="s">
        <v>111</v>
      </c>
      <c r="E34" s="66">
        <v>1</v>
      </c>
      <c r="F34" s="137">
        <f t="shared" ref="F34:F47" si="2">E34*9450</f>
        <v>9450</v>
      </c>
      <c r="G34" s="55">
        <f t="shared" ref="G34:G47" si="3">F34*3</f>
        <v>28350</v>
      </c>
    </row>
    <row r="35" spans="1:7" s="9" customFormat="1" outlineLevel="2" x14ac:dyDescent="0.35">
      <c r="A35" s="62">
        <v>2</v>
      </c>
      <c r="B35" s="63" t="s">
        <v>15</v>
      </c>
      <c r="C35" s="64" t="s">
        <v>112</v>
      </c>
      <c r="D35" s="65" t="s">
        <v>113</v>
      </c>
      <c r="E35" s="66">
        <v>1</v>
      </c>
      <c r="F35" s="137">
        <f t="shared" si="2"/>
        <v>9450</v>
      </c>
      <c r="G35" s="55">
        <f t="shared" si="3"/>
        <v>28350</v>
      </c>
    </row>
    <row r="36" spans="1:7" s="9" customFormat="1" outlineLevel="2" x14ac:dyDescent="0.35">
      <c r="A36" s="62">
        <v>3</v>
      </c>
      <c r="B36" s="63" t="s">
        <v>15</v>
      </c>
      <c r="C36" s="64" t="s">
        <v>114</v>
      </c>
      <c r="D36" s="65" t="s">
        <v>115</v>
      </c>
      <c r="E36" s="66">
        <v>1</v>
      </c>
      <c r="F36" s="137">
        <f t="shared" si="2"/>
        <v>9450</v>
      </c>
      <c r="G36" s="55">
        <f t="shared" si="3"/>
        <v>28350</v>
      </c>
    </row>
    <row r="37" spans="1:7" s="9" customFormat="1" outlineLevel="2" x14ac:dyDescent="0.35">
      <c r="A37" s="62">
        <v>4</v>
      </c>
      <c r="B37" s="63" t="s">
        <v>15</v>
      </c>
      <c r="C37" s="64" t="s">
        <v>116</v>
      </c>
      <c r="D37" s="65" t="s">
        <v>117</v>
      </c>
      <c r="E37" s="66">
        <v>1</v>
      </c>
      <c r="F37" s="137">
        <f t="shared" si="2"/>
        <v>9450</v>
      </c>
      <c r="G37" s="55">
        <f t="shared" si="3"/>
        <v>28350</v>
      </c>
    </row>
    <row r="38" spans="1:7" s="9" customFormat="1" outlineLevel="2" x14ac:dyDescent="0.35">
      <c r="A38" s="62">
        <v>5</v>
      </c>
      <c r="B38" s="63" t="s">
        <v>15</v>
      </c>
      <c r="C38" s="64" t="s">
        <v>118</v>
      </c>
      <c r="D38" s="65" t="s">
        <v>117</v>
      </c>
      <c r="E38" s="66">
        <v>1</v>
      </c>
      <c r="F38" s="137">
        <f t="shared" si="2"/>
        <v>9450</v>
      </c>
      <c r="G38" s="55">
        <f t="shared" si="3"/>
        <v>28350</v>
      </c>
    </row>
    <row r="39" spans="1:7" s="9" customFormat="1" outlineLevel="2" x14ac:dyDescent="0.35">
      <c r="A39" s="62">
        <v>6</v>
      </c>
      <c r="B39" s="63" t="s">
        <v>15</v>
      </c>
      <c r="C39" s="67" t="s">
        <v>119</v>
      </c>
      <c r="D39" s="63" t="s">
        <v>120</v>
      </c>
      <c r="E39" s="62">
        <v>2</v>
      </c>
      <c r="F39" s="137">
        <f t="shared" si="2"/>
        <v>18900</v>
      </c>
      <c r="G39" s="55">
        <f t="shared" si="3"/>
        <v>56700</v>
      </c>
    </row>
    <row r="40" spans="1:7" s="9" customFormat="1" outlineLevel="2" x14ac:dyDescent="0.35">
      <c r="A40" s="62">
        <v>7</v>
      </c>
      <c r="B40" s="63" t="s">
        <v>15</v>
      </c>
      <c r="C40" s="64" t="s">
        <v>121</v>
      </c>
      <c r="D40" s="65" t="s">
        <v>122</v>
      </c>
      <c r="E40" s="66">
        <v>1</v>
      </c>
      <c r="F40" s="137">
        <f t="shared" si="2"/>
        <v>9450</v>
      </c>
      <c r="G40" s="55">
        <f t="shared" si="3"/>
        <v>28350</v>
      </c>
    </row>
    <row r="41" spans="1:7" s="9" customFormat="1" outlineLevel="2" x14ac:dyDescent="0.35">
      <c r="A41" s="62">
        <v>8</v>
      </c>
      <c r="B41" s="63" t="s">
        <v>15</v>
      </c>
      <c r="C41" s="64" t="s">
        <v>123</v>
      </c>
      <c r="D41" s="65" t="s">
        <v>122</v>
      </c>
      <c r="E41" s="66">
        <v>2</v>
      </c>
      <c r="F41" s="137">
        <f t="shared" si="2"/>
        <v>18900</v>
      </c>
      <c r="G41" s="55">
        <f t="shared" si="3"/>
        <v>56700</v>
      </c>
    </row>
    <row r="42" spans="1:7" s="9" customFormat="1" outlineLevel="2" x14ac:dyDescent="0.35">
      <c r="A42" s="62">
        <v>9</v>
      </c>
      <c r="B42" s="63" t="s">
        <v>15</v>
      </c>
      <c r="C42" s="64" t="s">
        <v>124</v>
      </c>
      <c r="D42" s="65" t="s">
        <v>122</v>
      </c>
      <c r="E42" s="66">
        <v>2</v>
      </c>
      <c r="F42" s="137">
        <f t="shared" si="2"/>
        <v>18900</v>
      </c>
      <c r="G42" s="55">
        <f t="shared" si="3"/>
        <v>56700</v>
      </c>
    </row>
    <row r="43" spans="1:7" s="9" customFormat="1" outlineLevel="2" x14ac:dyDescent="0.35">
      <c r="A43" s="62">
        <v>10</v>
      </c>
      <c r="B43" s="63" t="s">
        <v>15</v>
      </c>
      <c r="C43" s="64" t="s">
        <v>125</v>
      </c>
      <c r="D43" s="65" t="s">
        <v>126</v>
      </c>
      <c r="E43" s="66">
        <v>1</v>
      </c>
      <c r="F43" s="137">
        <f t="shared" si="2"/>
        <v>9450</v>
      </c>
      <c r="G43" s="55">
        <f t="shared" si="3"/>
        <v>28350</v>
      </c>
    </row>
    <row r="44" spans="1:7" s="9" customFormat="1" outlineLevel="2" x14ac:dyDescent="0.35">
      <c r="A44" s="62">
        <v>11</v>
      </c>
      <c r="B44" s="63" t="s">
        <v>15</v>
      </c>
      <c r="C44" s="64" t="s">
        <v>127</v>
      </c>
      <c r="D44" s="65" t="s">
        <v>128</v>
      </c>
      <c r="E44" s="66">
        <v>1</v>
      </c>
      <c r="F44" s="137">
        <f t="shared" si="2"/>
        <v>9450</v>
      </c>
      <c r="G44" s="55">
        <f t="shared" si="3"/>
        <v>28350</v>
      </c>
    </row>
    <row r="45" spans="1:7" s="9" customFormat="1" outlineLevel="2" x14ac:dyDescent="0.35">
      <c r="A45" s="62">
        <v>12</v>
      </c>
      <c r="B45" s="63" t="s">
        <v>15</v>
      </c>
      <c r="C45" s="64" t="s">
        <v>129</v>
      </c>
      <c r="D45" s="65" t="s">
        <v>130</v>
      </c>
      <c r="E45" s="66">
        <v>1</v>
      </c>
      <c r="F45" s="137">
        <f t="shared" si="2"/>
        <v>9450</v>
      </c>
      <c r="G45" s="55">
        <f t="shared" si="3"/>
        <v>28350</v>
      </c>
    </row>
    <row r="46" spans="1:7" s="9" customFormat="1" outlineLevel="2" x14ac:dyDescent="0.35">
      <c r="A46" s="62">
        <v>13</v>
      </c>
      <c r="B46" s="63" t="s">
        <v>15</v>
      </c>
      <c r="C46" s="64" t="s">
        <v>131</v>
      </c>
      <c r="D46" s="65" t="s">
        <v>132</v>
      </c>
      <c r="E46" s="66">
        <v>1</v>
      </c>
      <c r="F46" s="137">
        <f t="shared" si="2"/>
        <v>9450</v>
      </c>
      <c r="G46" s="55">
        <f t="shared" si="3"/>
        <v>28350</v>
      </c>
    </row>
    <row r="47" spans="1:7" s="9" customFormat="1" outlineLevel="2" x14ac:dyDescent="0.35">
      <c r="A47" s="62">
        <v>14</v>
      </c>
      <c r="B47" s="63" t="s">
        <v>15</v>
      </c>
      <c r="C47" s="64" t="s">
        <v>133</v>
      </c>
      <c r="D47" s="65" t="s">
        <v>134</v>
      </c>
      <c r="E47" s="66">
        <v>1</v>
      </c>
      <c r="F47" s="137">
        <f t="shared" si="2"/>
        <v>9450</v>
      </c>
      <c r="G47" s="55">
        <f t="shared" si="3"/>
        <v>28350</v>
      </c>
    </row>
    <row r="48" spans="1:7" s="9" customFormat="1" outlineLevel="1" x14ac:dyDescent="0.35">
      <c r="A48" s="62"/>
      <c r="B48" s="68" t="s">
        <v>135</v>
      </c>
      <c r="C48" s="64"/>
      <c r="D48" s="65"/>
      <c r="E48" s="66">
        <f>SUBTOTAL(9,E34:E47)</f>
        <v>17</v>
      </c>
      <c r="F48" s="137">
        <f>SUBTOTAL(9,F34:F47)</f>
        <v>160650</v>
      </c>
      <c r="G48" s="55">
        <f>SUBTOTAL(9,G34:G47)</f>
        <v>481950</v>
      </c>
    </row>
    <row r="49" spans="1:9" s="10" customFormat="1" outlineLevel="2" x14ac:dyDescent="0.35">
      <c r="A49" s="54">
        <v>1</v>
      </c>
      <c r="B49" s="69" t="s">
        <v>16</v>
      </c>
      <c r="C49" s="69" t="s">
        <v>136</v>
      </c>
      <c r="D49" s="53" t="s">
        <v>137</v>
      </c>
      <c r="E49" s="54">
        <v>2</v>
      </c>
      <c r="F49" s="137">
        <f t="shared" ref="F49:F62" si="4">E49*9450</f>
        <v>18900</v>
      </c>
      <c r="G49" s="55">
        <f t="shared" ref="G49:G62" si="5">F49*3</f>
        <v>56700</v>
      </c>
    </row>
    <row r="50" spans="1:9" s="9" customFormat="1" outlineLevel="2" x14ac:dyDescent="0.35">
      <c r="A50" s="54">
        <v>2</v>
      </c>
      <c r="B50" s="69" t="s">
        <v>16</v>
      </c>
      <c r="C50" s="69" t="s">
        <v>138</v>
      </c>
      <c r="D50" s="53" t="s">
        <v>137</v>
      </c>
      <c r="E50" s="54">
        <v>1</v>
      </c>
      <c r="F50" s="137">
        <f t="shared" si="4"/>
        <v>9450</v>
      </c>
      <c r="G50" s="55">
        <f t="shared" si="5"/>
        <v>28350</v>
      </c>
    </row>
    <row r="51" spans="1:9" s="9" customFormat="1" outlineLevel="2" x14ac:dyDescent="0.35">
      <c r="A51" s="54">
        <v>3</v>
      </c>
      <c r="B51" s="69" t="s">
        <v>16</v>
      </c>
      <c r="C51" s="69" t="s">
        <v>139</v>
      </c>
      <c r="D51" s="53" t="s">
        <v>137</v>
      </c>
      <c r="E51" s="54">
        <v>1</v>
      </c>
      <c r="F51" s="137">
        <f t="shared" si="4"/>
        <v>9450</v>
      </c>
      <c r="G51" s="55">
        <f t="shared" si="5"/>
        <v>28350</v>
      </c>
    </row>
    <row r="52" spans="1:9" s="9" customFormat="1" outlineLevel="2" x14ac:dyDescent="0.35">
      <c r="A52" s="54">
        <v>4</v>
      </c>
      <c r="B52" s="69" t="s">
        <v>16</v>
      </c>
      <c r="C52" s="53" t="s">
        <v>140</v>
      </c>
      <c r="D52" s="53" t="s">
        <v>141</v>
      </c>
      <c r="E52" s="54">
        <v>2</v>
      </c>
      <c r="F52" s="137">
        <f t="shared" si="4"/>
        <v>18900</v>
      </c>
      <c r="G52" s="55">
        <f t="shared" si="5"/>
        <v>56700</v>
      </c>
    </row>
    <row r="53" spans="1:9" s="9" customFormat="1" outlineLevel="2" x14ac:dyDescent="0.35">
      <c r="A53" s="54">
        <v>5</v>
      </c>
      <c r="B53" s="69" t="s">
        <v>16</v>
      </c>
      <c r="C53" s="53" t="s">
        <v>142</v>
      </c>
      <c r="D53" s="53" t="s">
        <v>143</v>
      </c>
      <c r="E53" s="54">
        <v>1</v>
      </c>
      <c r="F53" s="137">
        <f t="shared" si="4"/>
        <v>9450</v>
      </c>
      <c r="G53" s="55">
        <f t="shared" si="5"/>
        <v>28350</v>
      </c>
    </row>
    <row r="54" spans="1:9" s="9" customFormat="1" outlineLevel="2" x14ac:dyDescent="0.35">
      <c r="A54" s="54">
        <v>6</v>
      </c>
      <c r="B54" s="69" t="s">
        <v>16</v>
      </c>
      <c r="C54" s="53" t="s">
        <v>144</v>
      </c>
      <c r="D54" s="53" t="s">
        <v>143</v>
      </c>
      <c r="E54" s="54">
        <v>1</v>
      </c>
      <c r="F54" s="137">
        <f t="shared" si="4"/>
        <v>9450</v>
      </c>
      <c r="G54" s="55">
        <f t="shared" si="5"/>
        <v>28350</v>
      </c>
    </row>
    <row r="55" spans="1:9" s="9" customFormat="1" outlineLevel="2" x14ac:dyDescent="0.35">
      <c r="A55" s="54">
        <v>7</v>
      </c>
      <c r="B55" s="69" t="s">
        <v>16</v>
      </c>
      <c r="C55" s="53" t="s">
        <v>145</v>
      </c>
      <c r="D55" s="53" t="s">
        <v>146</v>
      </c>
      <c r="E55" s="50">
        <v>1</v>
      </c>
      <c r="F55" s="137">
        <f t="shared" si="4"/>
        <v>9450</v>
      </c>
      <c r="G55" s="55">
        <f t="shared" si="5"/>
        <v>28350</v>
      </c>
    </row>
    <row r="56" spans="1:9" s="9" customFormat="1" outlineLevel="2" x14ac:dyDescent="0.35">
      <c r="A56" s="50">
        <v>8</v>
      </c>
      <c r="B56" s="69" t="s">
        <v>16</v>
      </c>
      <c r="C56" s="57" t="s">
        <v>147</v>
      </c>
      <c r="D56" s="57" t="s">
        <v>148</v>
      </c>
      <c r="E56" s="50">
        <v>1</v>
      </c>
      <c r="F56" s="137">
        <f t="shared" si="4"/>
        <v>9450</v>
      </c>
      <c r="G56" s="55">
        <f t="shared" si="5"/>
        <v>28350</v>
      </c>
    </row>
    <row r="57" spans="1:9" s="9" customFormat="1" outlineLevel="2" x14ac:dyDescent="0.35">
      <c r="A57" s="54">
        <v>9</v>
      </c>
      <c r="B57" s="69" t="s">
        <v>16</v>
      </c>
      <c r="C57" s="51" t="s">
        <v>149</v>
      </c>
      <c r="D57" s="51" t="s">
        <v>150</v>
      </c>
      <c r="E57" s="54">
        <v>1</v>
      </c>
      <c r="F57" s="137">
        <f t="shared" si="4"/>
        <v>9450</v>
      </c>
      <c r="G57" s="55">
        <f t="shared" si="5"/>
        <v>28350</v>
      </c>
    </row>
    <row r="58" spans="1:9" s="9" customFormat="1" outlineLevel="2" x14ac:dyDescent="0.35">
      <c r="A58" s="54">
        <v>10</v>
      </c>
      <c r="B58" s="69" t="s">
        <v>16</v>
      </c>
      <c r="C58" s="69" t="s">
        <v>151</v>
      </c>
      <c r="D58" s="51" t="s">
        <v>150</v>
      </c>
      <c r="E58" s="54">
        <v>2</v>
      </c>
      <c r="F58" s="137">
        <f t="shared" si="4"/>
        <v>18900</v>
      </c>
      <c r="G58" s="55">
        <f t="shared" si="5"/>
        <v>56700</v>
      </c>
    </row>
    <row r="59" spans="1:9" s="9" customFormat="1" outlineLevel="2" x14ac:dyDescent="0.35">
      <c r="A59" s="54">
        <v>11</v>
      </c>
      <c r="B59" s="69" t="s">
        <v>16</v>
      </c>
      <c r="C59" s="53" t="s">
        <v>152</v>
      </c>
      <c r="D59" s="51" t="s">
        <v>150</v>
      </c>
      <c r="E59" s="54">
        <v>1</v>
      </c>
      <c r="F59" s="137">
        <f t="shared" si="4"/>
        <v>9450</v>
      </c>
      <c r="G59" s="55">
        <f t="shared" si="5"/>
        <v>28350</v>
      </c>
    </row>
    <row r="60" spans="1:9" s="9" customFormat="1" outlineLevel="2" x14ac:dyDescent="0.35">
      <c r="A60" s="54">
        <v>12</v>
      </c>
      <c r="B60" s="69" t="s">
        <v>16</v>
      </c>
      <c r="C60" s="69" t="s">
        <v>153</v>
      </c>
      <c r="D60" s="70" t="s">
        <v>154</v>
      </c>
      <c r="E60" s="54">
        <v>1</v>
      </c>
      <c r="F60" s="137">
        <f t="shared" si="4"/>
        <v>9450</v>
      </c>
      <c r="G60" s="55">
        <f t="shared" si="5"/>
        <v>28350</v>
      </c>
      <c r="I60" s="9" t="s">
        <v>19</v>
      </c>
    </row>
    <row r="61" spans="1:9" s="9" customFormat="1" outlineLevel="2" x14ac:dyDescent="0.35">
      <c r="A61" s="54">
        <v>13</v>
      </c>
      <c r="B61" s="69" t="s">
        <v>16</v>
      </c>
      <c r="C61" s="53" t="s">
        <v>155</v>
      </c>
      <c r="D61" s="53" t="s">
        <v>156</v>
      </c>
      <c r="E61" s="54">
        <v>1</v>
      </c>
      <c r="F61" s="137">
        <f t="shared" si="4"/>
        <v>9450</v>
      </c>
      <c r="G61" s="55">
        <f t="shared" si="5"/>
        <v>28350</v>
      </c>
    </row>
    <row r="62" spans="1:9" s="9" customFormat="1" outlineLevel="2" x14ac:dyDescent="0.35">
      <c r="A62" s="54">
        <v>14</v>
      </c>
      <c r="B62" s="69" t="s">
        <v>16</v>
      </c>
      <c r="C62" s="53" t="s">
        <v>157</v>
      </c>
      <c r="D62" s="70" t="s">
        <v>156</v>
      </c>
      <c r="E62" s="54">
        <v>3</v>
      </c>
      <c r="F62" s="137">
        <f t="shared" si="4"/>
        <v>28350</v>
      </c>
      <c r="G62" s="55">
        <f t="shared" si="5"/>
        <v>85050</v>
      </c>
    </row>
    <row r="63" spans="1:9" s="9" customFormat="1" outlineLevel="1" x14ac:dyDescent="0.35">
      <c r="A63" s="54"/>
      <c r="B63" s="71" t="s">
        <v>158</v>
      </c>
      <c r="C63" s="53"/>
      <c r="D63" s="70"/>
      <c r="E63" s="54">
        <f>SUBTOTAL(9,E49:E62)</f>
        <v>19</v>
      </c>
      <c r="F63" s="137">
        <f>SUBTOTAL(9,F49:F62)</f>
        <v>179550</v>
      </c>
      <c r="G63" s="55">
        <f>SUBTOTAL(9,G49:G62)</f>
        <v>538650</v>
      </c>
    </row>
    <row r="64" spans="1:9" s="9" customFormat="1" outlineLevel="2" x14ac:dyDescent="0.35">
      <c r="A64" s="50">
        <v>1</v>
      </c>
      <c r="B64" s="51" t="s">
        <v>17</v>
      </c>
      <c r="C64" s="53" t="s">
        <v>159</v>
      </c>
      <c r="D64" s="53" t="s">
        <v>160</v>
      </c>
      <c r="E64" s="54">
        <v>1</v>
      </c>
      <c r="F64" s="137">
        <f>E64*9450</f>
        <v>9450</v>
      </c>
      <c r="G64" s="55">
        <f>F64*3</f>
        <v>28350</v>
      </c>
    </row>
    <row r="65" spans="1:7" s="9" customFormat="1" outlineLevel="2" x14ac:dyDescent="0.35">
      <c r="A65" s="50">
        <v>2</v>
      </c>
      <c r="B65" s="51" t="s">
        <v>17</v>
      </c>
      <c r="C65" s="53" t="s">
        <v>161</v>
      </c>
      <c r="D65" s="53" t="s">
        <v>162</v>
      </c>
      <c r="E65" s="54">
        <v>1</v>
      </c>
      <c r="F65" s="137">
        <f>E65*9450</f>
        <v>9450</v>
      </c>
      <c r="G65" s="55">
        <f>F65*3</f>
        <v>28350</v>
      </c>
    </row>
    <row r="66" spans="1:7" s="9" customFormat="1" outlineLevel="2" x14ac:dyDescent="0.35">
      <c r="A66" s="50">
        <v>3</v>
      </c>
      <c r="B66" s="51" t="s">
        <v>17</v>
      </c>
      <c r="C66" s="53" t="s">
        <v>163</v>
      </c>
      <c r="D66" s="53" t="s">
        <v>164</v>
      </c>
      <c r="E66" s="54">
        <v>2</v>
      </c>
      <c r="F66" s="137">
        <f>E66*9450</f>
        <v>18900</v>
      </c>
      <c r="G66" s="55">
        <f>F66*3</f>
        <v>56700</v>
      </c>
    </row>
    <row r="67" spans="1:7" s="9" customFormat="1" outlineLevel="2" x14ac:dyDescent="0.35">
      <c r="A67" s="50">
        <v>4</v>
      </c>
      <c r="B67" s="51" t="s">
        <v>17</v>
      </c>
      <c r="C67" s="53" t="s">
        <v>165</v>
      </c>
      <c r="D67" s="53" t="s">
        <v>166</v>
      </c>
      <c r="E67" s="54">
        <v>1</v>
      </c>
      <c r="F67" s="137">
        <f>E67*9450</f>
        <v>9450</v>
      </c>
      <c r="G67" s="55">
        <f>F67*3</f>
        <v>28350</v>
      </c>
    </row>
    <row r="68" spans="1:7" s="9" customFormat="1" outlineLevel="2" x14ac:dyDescent="0.35">
      <c r="A68" s="50">
        <v>5</v>
      </c>
      <c r="B68" s="51" t="s">
        <v>17</v>
      </c>
      <c r="C68" s="53" t="s">
        <v>167</v>
      </c>
      <c r="D68" s="53" t="s">
        <v>166</v>
      </c>
      <c r="E68" s="54">
        <v>1</v>
      </c>
      <c r="F68" s="137">
        <f>E68*9450</f>
        <v>9450</v>
      </c>
      <c r="G68" s="55">
        <f>F68*3</f>
        <v>28350</v>
      </c>
    </row>
    <row r="69" spans="1:7" s="9" customFormat="1" outlineLevel="1" x14ac:dyDescent="0.35">
      <c r="A69" s="50"/>
      <c r="B69" s="56" t="s">
        <v>168</v>
      </c>
      <c r="C69" s="53"/>
      <c r="D69" s="53"/>
      <c r="E69" s="54">
        <f>SUBTOTAL(9,E64:E68)</f>
        <v>6</v>
      </c>
      <c r="F69" s="137">
        <f>SUBTOTAL(9,F64:F68)</f>
        <v>56700</v>
      </c>
      <c r="G69" s="55">
        <f>SUBTOTAL(9,G64:G68)</f>
        <v>170100</v>
      </c>
    </row>
    <row r="70" spans="1:7" s="10" customFormat="1" outlineLevel="2" x14ac:dyDescent="0.35">
      <c r="A70" s="54">
        <v>1</v>
      </c>
      <c r="B70" s="69" t="s">
        <v>18</v>
      </c>
      <c r="C70" s="53" t="s">
        <v>169</v>
      </c>
      <c r="D70" s="53" t="s">
        <v>170</v>
      </c>
      <c r="E70" s="54">
        <v>3</v>
      </c>
      <c r="F70" s="137">
        <f t="shared" ref="F70:F77" si="6">E70*9450</f>
        <v>28350</v>
      </c>
      <c r="G70" s="55">
        <f t="shared" ref="G70:G77" si="7">F70*3</f>
        <v>85050</v>
      </c>
    </row>
    <row r="71" spans="1:7" s="10" customFormat="1" outlineLevel="2" x14ac:dyDescent="0.35">
      <c r="A71" s="54">
        <v>2</v>
      </c>
      <c r="B71" s="69" t="s">
        <v>18</v>
      </c>
      <c r="C71" s="53" t="s">
        <v>171</v>
      </c>
      <c r="D71" s="53" t="s">
        <v>170</v>
      </c>
      <c r="E71" s="54">
        <v>1</v>
      </c>
      <c r="F71" s="137">
        <f t="shared" si="6"/>
        <v>9450</v>
      </c>
      <c r="G71" s="55">
        <f t="shared" si="7"/>
        <v>28350</v>
      </c>
    </row>
    <row r="72" spans="1:7" s="9" customFormat="1" outlineLevel="2" x14ac:dyDescent="0.35">
      <c r="A72" s="54">
        <v>3</v>
      </c>
      <c r="B72" s="69" t="s">
        <v>18</v>
      </c>
      <c r="C72" s="52" t="s">
        <v>172</v>
      </c>
      <c r="D72" s="52" t="s">
        <v>173</v>
      </c>
      <c r="E72" s="72">
        <v>2</v>
      </c>
      <c r="F72" s="137">
        <f t="shared" si="6"/>
        <v>18900</v>
      </c>
      <c r="G72" s="55">
        <f t="shared" si="7"/>
        <v>56700</v>
      </c>
    </row>
    <row r="73" spans="1:7" s="9" customFormat="1" outlineLevel="2" x14ac:dyDescent="0.35">
      <c r="A73" s="54">
        <v>4</v>
      </c>
      <c r="B73" s="69" t="s">
        <v>18</v>
      </c>
      <c r="C73" s="52" t="s">
        <v>174</v>
      </c>
      <c r="D73" s="52" t="s">
        <v>173</v>
      </c>
      <c r="E73" s="72">
        <v>1</v>
      </c>
      <c r="F73" s="137">
        <f t="shared" si="6"/>
        <v>9450</v>
      </c>
      <c r="G73" s="55">
        <f t="shared" si="7"/>
        <v>28350</v>
      </c>
    </row>
    <row r="74" spans="1:7" s="9" customFormat="1" outlineLevel="2" x14ac:dyDescent="0.35">
      <c r="A74" s="54">
        <v>5</v>
      </c>
      <c r="B74" s="69" t="s">
        <v>18</v>
      </c>
      <c r="C74" s="52" t="s">
        <v>175</v>
      </c>
      <c r="D74" s="52" t="s">
        <v>176</v>
      </c>
      <c r="E74" s="72">
        <v>1</v>
      </c>
      <c r="F74" s="137">
        <f t="shared" si="6"/>
        <v>9450</v>
      </c>
      <c r="G74" s="55">
        <f t="shared" si="7"/>
        <v>28350</v>
      </c>
    </row>
    <row r="75" spans="1:7" s="9" customFormat="1" outlineLevel="2" x14ac:dyDescent="0.35">
      <c r="A75" s="54">
        <v>6</v>
      </c>
      <c r="B75" s="69" t="s">
        <v>18</v>
      </c>
      <c r="C75" s="52" t="s">
        <v>177</v>
      </c>
      <c r="D75" s="52" t="s">
        <v>176</v>
      </c>
      <c r="E75" s="72">
        <v>2</v>
      </c>
      <c r="F75" s="137">
        <f t="shared" si="6"/>
        <v>18900</v>
      </c>
      <c r="G75" s="55">
        <f t="shared" si="7"/>
        <v>56700</v>
      </c>
    </row>
    <row r="76" spans="1:7" s="9" customFormat="1" outlineLevel="2" x14ac:dyDescent="0.35">
      <c r="A76" s="54">
        <v>7</v>
      </c>
      <c r="B76" s="69" t="s">
        <v>18</v>
      </c>
      <c r="C76" s="52" t="s">
        <v>178</v>
      </c>
      <c r="D76" s="52" t="s">
        <v>176</v>
      </c>
      <c r="E76" s="72">
        <v>1</v>
      </c>
      <c r="F76" s="137">
        <f t="shared" si="6"/>
        <v>9450</v>
      </c>
      <c r="G76" s="55">
        <f t="shared" si="7"/>
        <v>28350</v>
      </c>
    </row>
    <row r="77" spans="1:7" s="9" customFormat="1" outlineLevel="2" x14ac:dyDescent="0.35">
      <c r="A77" s="54">
        <v>8</v>
      </c>
      <c r="B77" s="69" t="s">
        <v>18</v>
      </c>
      <c r="C77" s="52" t="s">
        <v>179</v>
      </c>
      <c r="D77" s="52" t="s">
        <v>180</v>
      </c>
      <c r="E77" s="72">
        <v>3</v>
      </c>
      <c r="F77" s="137">
        <f t="shared" si="6"/>
        <v>28350</v>
      </c>
      <c r="G77" s="55">
        <f t="shared" si="7"/>
        <v>85050</v>
      </c>
    </row>
    <row r="78" spans="1:7" s="9" customFormat="1" outlineLevel="1" x14ac:dyDescent="0.35">
      <c r="A78" s="54"/>
      <c r="B78" s="71" t="s">
        <v>181</v>
      </c>
      <c r="C78" s="52"/>
      <c r="D78" s="52"/>
      <c r="E78" s="72">
        <f>SUBTOTAL(9,E70:E77)</f>
        <v>14</v>
      </c>
      <c r="F78" s="137">
        <f>SUBTOTAL(9,F70:F77)</f>
        <v>132300</v>
      </c>
      <c r="G78" s="55">
        <f>SUBTOTAL(9,G70:G77)</f>
        <v>396900</v>
      </c>
    </row>
    <row r="79" spans="1:7" s="10" customFormat="1" outlineLevel="2" x14ac:dyDescent="0.35">
      <c r="A79" s="73">
        <v>1</v>
      </c>
      <c r="B79" s="74" t="s">
        <v>20</v>
      </c>
      <c r="C79" s="75" t="s">
        <v>182</v>
      </c>
      <c r="D79" s="76" t="s">
        <v>183</v>
      </c>
      <c r="E79" s="54">
        <v>1</v>
      </c>
      <c r="F79" s="137">
        <f>E79*9450</f>
        <v>9450</v>
      </c>
      <c r="G79" s="55">
        <f>F79*3</f>
        <v>28350</v>
      </c>
    </row>
    <row r="80" spans="1:7" s="10" customFormat="1" outlineLevel="1" x14ac:dyDescent="0.35">
      <c r="A80" s="73"/>
      <c r="B80" s="77" t="s">
        <v>184</v>
      </c>
      <c r="C80" s="75"/>
      <c r="D80" s="76"/>
      <c r="E80" s="54">
        <f>SUBTOTAL(9,E79:E79)</f>
        <v>1</v>
      </c>
      <c r="F80" s="137">
        <f>SUBTOTAL(9,F79:F79)</f>
        <v>9450</v>
      </c>
      <c r="G80" s="55">
        <f>SUBTOTAL(9,G79:G79)</f>
        <v>28350</v>
      </c>
    </row>
    <row r="81" spans="1:7" s="78" customFormat="1" outlineLevel="2" x14ac:dyDescent="0.35">
      <c r="A81" s="50">
        <v>1</v>
      </c>
      <c r="B81" s="51" t="s">
        <v>21</v>
      </c>
      <c r="C81" s="53" t="s">
        <v>185</v>
      </c>
      <c r="D81" s="53" t="s">
        <v>186</v>
      </c>
      <c r="E81" s="54">
        <v>1</v>
      </c>
      <c r="F81" s="137">
        <f>E81*9450</f>
        <v>9450</v>
      </c>
      <c r="G81" s="55">
        <f>F81*3</f>
        <v>28350</v>
      </c>
    </row>
    <row r="82" spans="1:7" s="78" customFormat="1" outlineLevel="1" x14ac:dyDescent="0.35">
      <c r="A82" s="50"/>
      <c r="B82" s="56" t="s">
        <v>187</v>
      </c>
      <c r="C82" s="53"/>
      <c r="D82" s="53"/>
      <c r="E82" s="54">
        <f>SUBTOTAL(9,E81:E81)</f>
        <v>1</v>
      </c>
      <c r="F82" s="137">
        <f>SUBTOTAL(9,F81:F81)</f>
        <v>9450</v>
      </c>
      <c r="G82" s="55">
        <f>SUBTOTAL(9,G81:G81)</f>
        <v>28350</v>
      </c>
    </row>
    <row r="83" spans="1:7" s="10" customFormat="1" outlineLevel="2" x14ac:dyDescent="0.35">
      <c r="A83" s="50">
        <v>1</v>
      </c>
      <c r="B83" s="51" t="s">
        <v>22</v>
      </c>
      <c r="C83" s="53" t="s">
        <v>188</v>
      </c>
      <c r="D83" s="53" t="s">
        <v>189</v>
      </c>
      <c r="E83" s="79">
        <v>3</v>
      </c>
      <c r="F83" s="79">
        <f>E83*9450</f>
        <v>28350</v>
      </c>
      <c r="G83" s="55">
        <f>F83*3</f>
        <v>85050</v>
      </c>
    </row>
    <row r="84" spans="1:7" s="10" customFormat="1" outlineLevel="1" x14ac:dyDescent="0.35">
      <c r="A84" s="50"/>
      <c r="B84" s="56" t="s">
        <v>190</v>
      </c>
      <c r="C84" s="53"/>
      <c r="D84" s="53"/>
      <c r="E84" s="79">
        <f>SUBTOTAL(9,E83:E83)</f>
        <v>3</v>
      </c>
      <c r="F84" s="79">
        <f>SUBTOTAL(9,F83:F83)</f>
        <v>28350</v>
      </c>
      <c r="G84" s="55">
        <f>SUBTOTAL(9,G83:G83)</f>
        <v>85050</v>
      </c>
    </row>
    <row r="85" spans="1:7" s="10" customFormat="1" outlineLevel="2" x14ac:dyDescent="0.35">
      <c r="A85" s="50">
        <v>1</v>
      </c>
      <c r="B85" s="51" t="s">
        <v>23</v>
      </c>
      <c r="C85" s="52" t="s">
        <v>191</v>
      </c>
      <c r="D85" s="59" t="s">
        <v>192</v>
      </c>
      <c r="E85" s="72">
        <v>2</v>
      </c>
      <c r="F85" s="137">
        <f>E85*9450</f>
        <v>18900</v>
      </c>
      <c r="G85" s="55">
        <f>F85*3</f>
        <v>56700</v>
      </c>
    </row>
    <row r="86" spans="1:7" s="10" customFormat="1" outlineLevel="2" x14ac:dyDescent="0.35">
      <c r="A86" s="50">
        <v>2</v>
      </c>
      <c r="B86" s="51" t="s">
        <v>23</v>
      </c>
      <c r="C86" s="52" t="s">
        <v>193</v>
      </c>
      <c r="D86" s="59" t="s">
        <v>194</v>
      </c>
      <c r="E86" s="72">
        <v>5</v>
      </c>
      <c r="F86" s="137">
        <f>E86*9450</f>
        <v>47250</v>
      </c>
      <c r="G86" s="55">
        <f>F86*3</f>
        <v>141750</v>
      </c>
    </row>
    <row r="87" spans="1:7" s="10" customFormat="1" outlineLevel="2" x14ac:dyDescent="0.35">
      <c r="A87" s="50">
        <v>3</v>
      </c>
      <c r="B87" s="51" t="s">
        <v>23</v>
      </c>
      <c r="C87" s="52" t="s">
        <v>195</v>
      </c>
      <c r="D87" s="59" t="s">
        <v>194</v>
      </c>
      <c r="E87" s="72">
        <v>1</v>
      </c>
      <c r="F87" s="137">
        <f>E87*9450</f>
        <v>9450</v>
      </c>
      <c r="G87" s="55">
        <f>F87*3</f>
        <v>28350</v>
      </c>
    </row>
    <row r="88" spans="1:7" s="10" customFormat="1" outlineLevel="2" x14ac:dyDescent="0.35">
      <c r="A88" s="50">
        <v>4</v>
      </c>
      <c r="B88" s="51" t="s">
        <v>23</v>
      </c>
      <c r="C88" s="52" t="s">
        <v>196</v>
      </c>
      <c r="D88" s="59" t="s">
        <v>197</v>
      </c>
      <c r="E88" s="80">
        <v>1</v>
      </c>
      <c r="F88" s="137">
        <f>E88*9450</f>
        <v>9450</v>
      </c>
      <c r="G88" s="55">
        <f>F88*3</f>
        <v>28350</v>
      </c>
    </row>
    <row r="89" spans="1:7" s="10" customFormat="1" outlineLevel="1" x14ac:dyDescent="0.35">
      <c r="A89" s="50"/>
      <c r="B89" s="56" t="s">
        <v>198</v>
      </c>
      <c r="C89" s="52"/>
      <c r="D89" s="59"/>
      <c r="E89" s="80">
        <f>SUBTOTAL(9,E85:E88)</f>
        <v>9</v>
      </c>
      <c r="F89" s="137">
        <f>SUBTOTAL(9,F85:F88)</f>
        <v>85050</v>
      </c>
      <c r="G89" s="55">
        <f>SUBTOTAL(9,G85:G88)</f>
        <v>255150</v>
      </c>
    </row>
    <row r="90" spans="1:7" s="9" customFormat="1" outlineLevel="2" x14ac:dyDescent="0.35">
      <c r="A90" s="54">
        <v>1</v>
      </c>
      <c r="B90" s="69" t="s">
        <v>24</v>
      </c>
      <c r="C90" s="53" t="s">
        <v>199</v>
      </c>
      <c r="D90" s="53" t="s">
        <v>200</v>
      </c>
      <c r="E90" s="54">
        <v>1</v>
      </c>
      <c r="F90" s="137">
        <f t="shared" ref="F90:F95" si="8">E90*9450</f>
        <v>9450</v>
      </c>
      <c r="G90" s="55">
        <f t="shared" ref="G90:G95" si="9">F90*3</f>
        <v>28350</v>
      </c>
    </row>
    <row r="91" spans="1:7" s="9" customFormat="1" outlineLevel="2" x14ac:dyDescent="0.35">
      <c r="A91" s="54">
        <v>2</v>
      </c>
      <c r="B91" s="69" t="s">
        <v>24</v>
      </c>
      <c r="C91" s="53" t="s">
        <v>201</v>
      </c>
      <c r="D91" s="53" t="s">
        <v>202</v>
      </c>
      <c r="E91" s="54">
        <v>1</v>
      </c>
      <c r="F91" s="137">
        <f t="shared" si="8"/>
        <v>9450</v>
      </c>
      <c r="G91" s="55">
        <f t="shared" si="9"/>
        <v>28350</v>
      </c>
    </row>
    <row r="92" spans="1:7" s="9" customFormat="1" outlineLevel="2" x14ac:dyDescent="0.35">
      <c r="A92" s="54">
        <v>3</v>
      </c>
      <c r="B92" s="69" t="s">
        <v>24</v>
      </c>
      <c r="C92" s="53" t="s">
        <v>203</v>
      </c>
      <c r="D92" s="53" t="s">
        <v>204</v>
      </c>
      <c r="E92" s="54">
        <v>1</v>
      </c>
      <c r="F92" s="137">
        <f t="shared" si="8"/>
        <v>9450</v>
      </c>
      <c r="G92" s="55">
        <f t="shared" si="9"/>
        <v>28350</v>
      </c>
    </row>
    <row r="93" spans="1:7" s="9" customFormat="1" outlineLevel="2" x14ac:dyDescent="0.35">
      <c r="A93" s="54">
        <v>4</v>
      </c>
      <c r="B93" s="69" t="s">
        <v>24</v>
      </c>
      <c r="C93" s="53" t="s">
        <v>205</v>
      </c>
      <c r="D93" s="53" t="s">
        <v>206</v>
      </c>
      <c r="E93" s="50">
        <v>2</v>
      </c>
      <c r="F93" s="137">
        <f t="shared" si="8"/>
        <v>18900</v>
      </c>
      <c r="G93" s="55">
        <f t="shared" si="9"/>
        <v>56700</v>
      </c>
    </row>
    <row r="94" spans="1:7" s="9" customFormat="1" outlineLevel="2" x14ac:dyDescent="0.35">
      <c r="A94" s="54">
        <v>5</v>
      </c>
      <c r="B94" s="69" t="s">
        <v>24</v>
      </c>
      <c r="C94" s="53" t="s">
        <v>207</v>
      </c>
      <c r="D94" s="53" t="s">
        <v>208</v>
      </c>
      <c r="E94" s="54">
        <v>1</v>
      </c>
      <c r="F94" s="137">
        <f t="shared" si="8"/>
        <v>9450</v>
      </c>
      <c r="G94" s="55">
        <f t="shared" si="9"/>
        <v>28350</v>
      </c>
    </row>
    <row r="95" spans="1:7" s="9" customFormat="1" outlineLevel="2" x14ac:dyDescent="0.35">
      <c r="A95" s="54">
        <v>6</v>
      </c>
      <c r="B95" s="69" t="s">
        <v>24</v>
      </c>
      <c r="C95" s="53" t="s">
        <v>209</v>
      </c>
      <c r="D95" s="53" t="s">
        <v>210</v>
      </c>
      <c r="E95" s="54">
        <v>1</v>
      </c>
      <c r="F95" s="137">
        <f t="shared" si="8"/>
        <v>9450</v>
      </c>
      <c r="G95" s="55">
        <f t="shared" si="9"/>
        <v>28350</v>
      </c>
    </row>
    <row r="96" spans="1:7" s="9" customFormat="1" outlineLevel="1" x14ac:dyDescent="0.35">
      <c r="A96" s="54"/>
      <c r="B96" s="71" t="s">
        <v>211</v>
      </c>
      <c r="C96" s="53"/>
      <c r="D96" s="53"/>
      <c r="E96" s="54">
        <f>SUBTOTAL(9,E90:E95)</f>
        <v>7</v>
      </c>
      <c r="F96" s="137">
        <f>SUBTOTAL(9,F90:F95)</f>
        <v>66150</v>
      </c>
      <c r="G96" s="55">
        <f>SUBTOTAL(9,G90:G95)</f>
        <v>198450</v>
      </c>
    </row>
    <row r="97" spans="1:7" s="10" customFormat="1" outlineLevel="2" x14ac:dyDescent="0.35">
      <c r="A97" s="81">
        <v>1</v>
      </c>
      <c r="B97" s="82" t="s">
        <v>25</v>
      </c>
      <c r="C97" s="83" t="s">
        <v>212</v>
      </c>
      <c r="D97" s="83" t="s">
        <v>213</v>
      </c>
      <c r="E97" s="84">
        <v>1</v>
      </c>
      <c r="F97" s="139">
        <f>E97*9450</f>
        <v>9450</v>
      </c>
      <c r="G97" s="55">
        <f>F97*3</f>
        <v>28350</v>
      </c>
    </row>
    <row r="98" spans="1:7" s="10" customFormat="1" outlineLevel="2" x14ac:dyDescent="0.35">
      <c r="A98" s="81">
        <v>2</v>
      </c>
      <c r="B98" s="82" t="s">
        <v>25</v>
      </c>
      <c r="C98" s="83" t="s">
        <v>214</v>
      </c>
      <c r="D98" s="83" t="s">
        <v>215</v>
      </c>
      <c r="E98" s="84">
        <v>1</v>
      </c>
      <c r="F98" s="139">
        <f>E98*9450</f>
        <v>9450</v>
      </c>
      <c r="G98" s="55">
        <f>F98*3</f>
        <v>28350</v>
      </c>
    </row>
    <row r="99" spans="1:7" s="10" customFormat="1" outlineLevel="2" x14ac:dyDescent="0.35">
      <c r="A99" s="81">
        <v>3</v>
      </c>
      <c r="B99" s="82" t="s">
        <v>25</v>
      </c>
      <c r="C99" s="83" t="s">
        <v>216</v>
      </c>
      <c r="D99" s="83" t="s">
        <v>217</v>
      </c>
      <c r="E99" s="84">
        <v>1</v>
      </c>
      <c r="F99" s="139">
        <f>E99*9450</f>
        <v>9450</v>
      </c>
      <c r="G99" s="55">
        <f>F99*3</f>
        <v>28350</v>
      </c>
    </row>
    <row r="100" spans="1:7" s="10" customFormat="1" ht="42" outlineLevel="1" x14ac:dyDescent="0.35">
      <c r="A100" s="81"/>
      <c r="B100" s="106" t="s">
        <v>218</v>
      </c>
      <c r="C100" s="83"/>
      <c r="D100" s="83"/>
      <c r="E100" s="84">
        <f>SUBTOTAL(9,E97:E99)</f>
        <v>3</v>
      </c>
      <c r="F100" s="139">
        <f>SUBTOTAL(9,F97:F99)</f>
        <v>28350</v>
      </c>
      <c r="G100" s="55">
        <f>SUBTOTAL(9,G97:G99)</f>
        <v>85050</v>
      </c>
    </row>
    <row r="101" spans="1:7" s="9" customFormat="1" outlineLevel="2" x14ac:dyDescent="0.35">
      <c r="A101" s="54">
        <v>1</v>
      </c>
      <c r="B101" s="69" t="s">
        <v>26</v>
      </c>
      <c r="C101" s="53" t="s">
        <v>219</v>
      </c>
      <c r="D101" s="53" t="s">
        <v>220</v>
      </c>
      <c r="E101" s="54">
        <v>1</v>
      </c>
      <c r="F101" s="137">
        <f t="shared" ref="F101:F110" si="10">E101*9450</f>
        <v>9450</v>
      </c>
      <c r="G101" s="55">
        <f t="shared" ref="G101:G110" si="11">F101*3</f>
        <v>28350</v>
      </c>
    </row>
    <row r="102" spans="1:7" s="9" customFormat="1" outlineLevel="2" x14ac:dyDescent="0.35">
      <c r="A102" s="54">
        <v>2</v>
      </c>
      <c r="B102" s="69" t="s">
        <v>26</v>
      </c>
      <c r="C102" s="53" t="s">
        <v>221</v>
      </c>
      <c r="D102" s="53" t="s">
        <v>220</v>
      </c>
      <c r="E102" s="54">
        <v>1</v>
      </c>
      <c r="F102" s="137">
        <f t="shared" si="10"/>
        <v>9450</v>
      </c>
      <c r="G102" s="55">
        <f t="shared" si="11"/>
        <v>28350</v>
      </c>
    </row>
    <row r="103" spans="1:7" s="9" customFormat="1" outlineLevel="2" x14ac:dyDescent="0.35">
      <c r="A103" s="54">
        <v>3</v>
      </c>
      <c r="B103" s="69" t="s">
        <v>26</v>
      </c>
      <c r="C103" s="53" t="s">
        <v>222</v>
      </c>
      <c r="D103" s="53" t="s">
        <v>223</v>
      </c>
      <c r="E103" s="54">
        <v>3</v>
      </c>
      <c r="F103" s="137">
        <f t="shared" si="10"/>
        <v>28350</v>
      </c>
      <c r="G103" s="55">
        <f t="shared" si="11"/>
        <v>85050</v>
      </c>
    </row>
    <row r="104" spans="1:7" s="9" customFormat="1" outlineLevel="2" x14ac:dyDescent="0.35">
      <c r="A104" s="54">
        <v>4</v>
      </c>
      <c r="B104" s="69" t="s">
        <v>26</v>
      </c>
      <c r="C104" s="53" t="s">
        <v>224</v>
      </c>
      <c r="D104" s="53" t="s">
        <v>223</v>
      </c>
      <c r="E104" s="54">
        <v>1</v>
      </c>
      <c r="F104" s="137">
        <f t="shared" si="10"/>
        <v>9450</v>
      </c>
      <c r="G104" s="55">
        <f t="shared" si="11"/>
        <v>28350</v>
      </c>
    </row>
    <row r="105" spans="1:7" s="9" customFormat="1" outlineLevel="2" x14ac:dyDescent="0.35">
      <c r="A105" s="54">
        <v>5</v>
      </c>
      <c r="B105" s="69" t="s">
        <v>26</v>
      </c>
      <c r="C105" s="53" t="s">
        <v>225</v>
      </c>
      <c r="D105" s="53" t="s">
        <v>223</v>
      </c>
      <c r="E105" s="54">
        <v>1</v>
      </c>
      <c r="F105" s="137">
        <f t="shared" si="10"/>
        <v>9450</v>
      </c>
      <c r="G105" s="55">
        <f t="shared" si="11"/>
        <v>28350</v>
      </c>
    </row>
    <row r="106" spans="1:7" s="9" customFormat="1" outlineLevel="2" x14ac:dyDescent="0.35">
      <c r="A106" s="54">
        <v>6</v>
      </c>
      <c r="B106" s="69" t="s">
        <v>26</v>
      </c>
      <c r="C106" s="53" t="s">
        <v>226</v>
      </c>
      <c r="D106" s="53" t="s">
        <v>223</v>
      </c>
      <c r="E106" s="54">
        <v>1</v>
      </c>
      <c r="F106" s="137">
        <f t="shared" si="10"/>
        <v>9450</v>
      </c>
      <c r="G106" s="55">
        <f t="shared" si="11"/>
        <v>28350</v>
      </c>
    </row>
    <row r="107" spans="1:7" s="9" customFormat="1" outlineLevel="2" x14ac:dyDescent="0.35">
      <c r="A107" s="54">
        <v>7</v>
      </c>
      <c r="B107" s="69" t="s">
        <v>26</v>
      </c>
      <c r="C107" s="53" t="s">
        <v>227</v>
      </c>
      <c r="D107" s="53" t="s">
        <v>223</v>
      </c>
      <c r="E107" s="54">
        <v>1</v>
      </c>
      <c r="F107" s="137">
        <f t="shared" si="10"/>
        <v>9450</v>
      </c>
      <c r="G107" s="55">
        <f t="shared" si="11"/>
        <v>28350</v>
      </c>
    </row>
    <row r="108" spans="1:7" s="9" customFormat="1" outlineLevel="2" x14ac:dyDescent="0.35">
      <c r="A108" s="54">
        <v>8</v>
      </c>
      <c r="B108" s="69" t="s">
        <v>26</v>
      </c>
      <c r="C108" s="53" t="s">
        <v>228</v>
      </c>
      <c r="D108" s="53" t="s">
        <v>229</v>
      </c>
      <c r="E108" s="54">
        <v>1</v>
      </c>
      <c r="F108" s="137">
        <f t="shared" si="10"/>
        <v>9450</v>
      </c>
      <c r="G108" s="55">
        <f t="shared" si="11"/>
        <v>28350</v>
      </c>
    </row>
    <row r="109" spans="1:7" s="9" customFormat="1" outlineLevel="2" x14ac:dyDescent="0.35">
      <c r="A109" s="54">
        <v>9</v>
      </c>
      <c r="B109" s="69" t="s">
        <v>26</v>
      </c>
      <c r="C109" s="53" t="s">
        <v>230</v>
      </c>
      <c r="D109" s="53" t="s">
        <v>229</v>
      </c>
      <c r="E109" s="54">
        <v>1</v>
      </c>
      <c r="F109" s="137">
        <f t="shared" si="10"/>
        <v>9450</v>
      </c>
      <c r="G109" s="55">
        <f t="shared" si="11"/>
        <v>28350</v>
      </c>
    </row>
    <row r="110" spans="1:7" s="9" customFormat="1" outlineLevel="2" x14ac:dyDescent="0.35">
      <c r="A110" s="54">
        <v>10</v>
      </c>
      <c r="B110" s="69" t="s">
        <v>26</v>
      </c>
      <c r="C110" s="53" t="s">
        <v>231</v>
      </c>
      <c r="D110" s="53" t="s">
        <v>232</v>
      </c>
      <c r="E110" s="54">
        <v>2</v>
      </c>
      <c r="F110" s="137">
        <f t="shared" si="10"/>
        <v>18900</v>
      </c>
      <c r="G110" s="55">
        <f t="shared" si="11"/>
        <v>56700</v>
      </c>
    </row>
    <row r="111" spans="1:7" s="9" customFormat="1" outlineLevel="1" x14ac:dyDescent="0.35">
      <c r="A111" s="54"/>
      <c r="B111" s="71" t="s">
        <v>233</v>
      </c>
      <c r="C111" s="53"/>
      <c r="D111" s="53"/>
      <c r="E111" s="54">
        <f>SUBTOTAL(9,E101:E110)</f>
        <v>13</v>
      </c>
      <c r="F111" s="137">
        <f>SUBTOTAL(9,F101:F110)</f>
        <v>122850</v>
      </c>
      <c r="G111" s="55">
        <f>SUBTOTAL(9,G101:G110)</f>
        <v>368550</v>
      </c>
    </row>
    <row r="112" spans="1:7" s="10" customFormat="1" outlineLevel="2" x14ac:dyDescent="0.35">
      <c r="A112" s="50">
        <v>1</v>
      </c>
      <c r="B112" s="51" t="s">
        <v>27</v>
      </c>
      <c r="C112" s="53" t="s">
        <v>234</v>
      </c>
      <c r="D112" s="53" t="s">
        <v>235</v>
      </c>
      <c r="E112" s="54">
        <v>1</v>
      </c>
      <c r="F112" s="137">
        <f>E112*9450</f>
        <v>9450</v>
      </c>
      <c r="G112" s="55">
        <f>F112*3</f>
        <v>28350</v>
      </c>
    </row>
    <row r="113" spans="1:7" s="10" customFormat="1" outlineLevel="2" x14ac:dyDescent="0.35">
      <c r="A113" s="50">
        <v>2</v>
      </c>
      <c r="B113" s="51" t="s">
        <v>27</v>
      </c>
      <c r="C113" s="53" t="s">
        <v>236</v>
      </c>
      <c r="D113" s="53" t="s">
        <v>235</v>
      </c>
      <c r="E113" s="54">
        <v>1</v>
      </c>
      <c r="F113" s="137">
        <f>E113*9450</f>
        <v>9450</v>
      </c>
      <c r="G113" s="55">
        <f>F113*3</f>
        <v>28350</v>
      </c>
    </row>
    <row r="114" spans="1:7" s="10" customFormat="1" outlineLevel="1" x14ac:dyDescent="0.35">
      <c r="A114" s="50"/>
      <c r="B114" s="56" t="s">
        <v>237</v>
      </c>
      <c r="C114" s="53"/>
      <c r="D114" s="53"/>
      <c r="E114" s="54">
        <f>SUBTOTAL(9,E112:E113)</f>
        <v>2</v>
      </c>
      <c r="F114" s="137">
        <f>SUBTOTAL(9,F112:F113)</f>
        <v>18900</v>
      </c>
      <c r="G114" s="55">
        <f>SUBTOTAL(9,G112:G113)</f>
        <v>56700</v>
      </c>
    </row>
    <row r="115" spans="1:7" s="10" customFormat="1" outlineLevel="2" x14ac:dyDescent="0.35">
      <c r="A115" s="50">
        <v>1</v>
      </c>
      <c r="B115" s="51" t="s">
        <v>29</v>
      </c>
      <c r="C115" s="52" t="s">
        <v>238</v>
      </c>
      <c r="D115" s="53" t="s">
        <v>239</v>
      </c>
      <c r="E115" s="54">
        <v>2</v>
      </c>
      <c r="F115" s="137">
        <f>E115*9450</f>
        <v>18900</v>
      </c>
      <c r="G115" s="55">
        <f>F115*3</f>
        <v>56700</v>
      </c>
    </row>
    <row r="116" spans="1:7" s="10" customFormat="1" outlineLevel="2" x14ac:dyDescent="0.35">
      <c r="A116" s="50">
        <v>2</v>
      </c>
      <c r="B116" s="51" t="s">
        <v>29</v>
      </c>
      <c r="C116" s="52" t="s">
        <v>240</v>
      </c>
      <c r="D116" s="53" t="s">
        <v>241</v>
      </c>
      <c r="E116" s="54">
        <v>2</v>
      </c>
      <c r="F116" s="137">
        <f>E116*9450</f>
        <v>18900</v>
      </c>
      <c r="G116" s="55">
        <f>F116*3</f>
        <v>56700</v>
      </c>
    </row>
    <row r="117" spans="1:7" s="10" customFormat="1" outlineLevel="1" x14ac:dyDescent="0.35">
      <c r="A117" s="50"/>
      <c r="B117" s="56" t="s">
        <v>242</v>
      </c>
      <c r="C117" s="52"/>
      <c r="D117" s="53"/>
      <c r="E117" s="54">
        <f>SUBTOTAL(9,E115:E116)</f>
        <v>4</v>
      </c>
      <c r="F117" s="137">
        <f>SUBTOTAL(9,F115:F116)</f>
        <v>37800</v>
      </c>
      <c r="G117" s="55">
        <f>SUBTOTAL(9,G115:G116)</f>
        <v>113400</v>
      </c>
    </row>
    <row r="118" spans="1:7" s="10" customFormat="1" outlineLevel="2" x14ac:dyDescent="0.35">
      <c r="A118" s="50">
        <v>1</v>
      </c>
      <c r="B118" s="51" t="s">
        <v>28</v>
      </c>
      <c r="C118" s="52" t="s">
        <v>243</v>
      </c>
      <c r="D118" s="53" t="s">
        <v>244</v>
      </c>
      <c r="E118" s="54">
        <v>1</v>
      </c>
      <c r="F118" s="137">
        <f t="shared" ref="F118:F127" si="12">E118*9450</f>
        <v>9450</v>
      </c>
      <c r="G118" s="55">
        <f t="shared" ref="G118:G127" si="13">F118*3</f>
        <v>28350</v>
      </c>
    </row>
    <row r="119" spans="1:7" s="10" customFormat="1" outlineLevel="2" x14ac:dyDescent="0.35">
      <c r="A119" s="50">
        <v>2</v>
      </c>
      <c r="B119" s="51" t="s">
        <v>28</v>
      </c>
      <c r="C119" s="52" t="s">
        <v>245</v>
      </c>
      <c r="D119" s="53" t="s">
        <v>244</v>
      </c>
      <c r="E119" s="54">
        <v>2</v>
      </c>
      <c r="F119" s="137">
        <f t="shared" si="12"/>
        <v>18900</v>
      </c>
      <c r="G119" s="55">
        <f t="shared" si="13"/>
        <v>56700</v>
      </c>
    </row>
    <row r="120" spans="1:7" s="10" customFormat="1" outlineLevel="2" x14ac:dyDescent="0.35">
      <c r="A120" s="50">
        <v>3</v>
      </c>
      <c r="B120" s="51" t="s">
        <v>28</v>
      </c>
      <c r="C120" s="52" t="s">
        <v>246</v>
      </c>
      <c r="D120" s="53" t="s">
        <v>247</v>
      </c>
      <c r="E120" s="54">
        <v>1</v>
      </c>
      <c r="F120" s="137">
        <f t="shared" si="12"/>
        <v>9450</v>
      </c>
      <c r="G120" s="55">
        <f t="shared" si="13"/>
        <v>28350</v>
      </c>
    </row>
    <row r="121" spans="1:7" s="10" customFormat="1" outlineLevel="2" x14ac:dyDescent="0.35">
      <c r="A121" s="50">
        <v>4</v>
      </c>
      <c r="B121" s="51" t="s">
        <v>28</v>
      </c>
      <c r="C121" s="52" t="s">
        <v>248</v>
      </c>
      <c r="D121" s="53" t="s">
        <v>249</v>
      </c>
      <c r="E121" s="54">
        <v>1</v>
      </c>
      <c r="F121" s="137">
        <f t="shared" si="12"/>
        <v>9450</v>
      </c>
      <c r="G121" s="55">
        <f t="shared" si="13"/>
        <v>28350</v>
      </c>
    </row>
    <row r="122" spans="1:7" s="10" customFormat="1" outlineLevel="2" x14ac:dyDescent="0.35">
      <c r="A122" s="50">
        <v>5</v>
      </c>
      <c r="B122" s="51" t="s">
        <v>28</v>
      </c>
      <c r="C122" s="52" t="s">
        <v>250</v>
      </c>
      <c r="D122" s="53" t="s">
        <v>251</v>
      </c>
      <c r="E122" s="54">
        <v>3</v>
      </c>
      <c r="F122" s="137">
        <f t="shared" si="12"/>
        <v>28350</v>
      </c>
      <c r="G122" s="55">
        <f t="shared" si="13"/>
        <v>85050</v>
      </c>
    </row>
    <row r="123" spans="1:7" s="10" customFormat="1" outlineLevel="2" x14ac:dyDescent="0.35">
      <c r="A123" s="50">
        <v>6</v>
      </c>
      <c r="B123" s="51" t="s">
        <v>28</v>
      </c>
      <c r="C123" s="85" t="s">
        <v>252</v>
      </c>
      <c r="D123" s="57" t="s">
        <v>253</v>
      </c>
      <c r="E123" s="50">
        <v>1</v>
      </c>
      <c r="F123" s="137">
        <f t="shared" si="12"/>
        <v>9450</v>
      </c>
      <c r="G123" s="55">
        <f t="shared" si="13"/>
        <v>28350</v>
      </c>
    </row>
    <row r="124" spans="1:7" s="10" customFormat="1" outlineLevel="2" x14ac:dyDescent="0.35">
      <c r="A124" s="50">
        <v>7</v>
      </c>
      <c r="B124" s="51" t="s">
        <v>28</v>
      </c>
      <c r="C124" s="52" t="s">
        <v>254</v>
      </c>
      <c r="D124" s="53" t="s">
        <v>255</v>
      </c>
      <c r="E124" s="54">
        <v>1</v>
      </c>
      <c r="F124" s="137">
        <f t="shared" si="12"/>
        <v>9450</v>
      </c>
      <c r="G124" s="55">
        <f t="shared" si="13"/>
        <v>28350</v>
      </c>
    </row>
    <row r="125" spans="1:7" s="10" customFormat="1" outlineLevel="2" x14ac:dyDescent="0.35">
      <c r="A125" s="50">
        <v>8</v>
      </c>
      <c r="B125" s="51" t="s">
        <v>28</v>
      </c>
      <c r="C125" s="52" t="s">
        <v>256</v>
      </c>
      <c r="D125" s="53" t="s">
        <v>257</v>
      </c>
      <c r="E125" s="54">
        <v>1</v>
      </c>
      <c r="F125" s="137">
        <f t="shared" si="12"/>
        <v>9450</v>
      </c>
      <c r="G125" s="55">
        <f t="shared" si="13"/>
        <v>28350</v>
      </c>
    </row>
    <row r="126" spans="1:7" s="10" customFormat="1" outlineLevel="2" x14ac:dyDescent="0.35">
      <c r="A126" s="50">
        <v>9</v>
      </c>
      <c r="B126" s="51" t="s">
        <v>28</v>
      </c>
      <c r="C126" s="52" t="s">
        <v>258</v>
      </c>
      <c r="D126" s="53" t="s">
        <v>257</v>
      </c>
      <c r="E126" s="54">
        <v>1</v>
      </c>
      <c r="F126" s="137">
        <f t="shared" si="12"/>
        <v>9450</v>
      </c>
      <c r="G126" s="55">
        <f t="shared" si="13"/>
        <v>28350</v>
      </c>
    </row>
    <row r="127" spans="1:7" s="9" customFormat="1" outlineLevel="2" x14ac:dyDescent="0.35">
      <c r="A127" s="50">
        <v>10</v>
      </c>
      <c r="B127" s="51" t="s">
        <v>28</v>
      </c>
      <c r="C127" s="52" t="s">
        <v>259</v>
      </c>
      <c r="D127" s="53" t="s">
        <v>260</v>
      </c>
      <c r="E127" s="54">
        <v>1</v>
      </c>
      <c r="F127" s="137">
        <f t="shared" si="12"/>
        <v>9450</v>
      </c>
      <c r="G127" s="55">
        <f t="shared" si="13"/>
        <v>28350</v>
      </c>
    </row>
    <row r="128" spans="1:7" s="9" customFormat="1" outlineLevel="1" x14ac:dyDescent="0.35">
      <c r="A128" s="50"/>
      <c r="B128" s="56" t="s">
        <v>261</v>
      </c>
      <c r="C128" s="52"/>
      <c r="D128" s="53"/>
      <c r="E128" s="54">
        <f>SUBTOTAL(9,E118:E127)</f>
        <v>13</v>
      </c>
      <c r="F128" s="137">
        <f>SUBTOTAL(9,F118:F127)</f>
        <v>122850</v>
      </c>
      <c r="G128" s="55">
        <f>SUBTOTAL(9,G118:G127)</f>
        <v>368550</v>
      </c>
    </row>
    <row r="129" spans="1:7" s="10" customFormat="1" outlineLevel="2" x14ac:dyDescent="0.35">
      <c r="A129" s="86">
        <v>1</v>
      </c>
      <c r="B129" s="87" t="s">
        <v>30</v>
      </c>
      <c r="C129" s="88" t="s">
        <v>262</v>
      </c>
      <c r="D129" s="88" t="s">
        <v>263</v>
      </c>
      <c r="E129" s="89">
        <v>1</v>
      </c>
      <c r="F129" s="140">
        <f>E129*9450</f>
        <v>9450</v>
      </c>
      <c r="G129" s="55">
        <f>F129*3</f>
        <v>28350</v>
      </c>
    </row>
    <row r="130" spans="1:7" s="10" customFormat="1" outlineLevel="2" x14ac:dyDescent="0.35">
      <c r="A130" s="86">
        <v>2</v>
      </c>
      <c r="B130" s="87" t="s">
        <v>30</v>
      </c>
      <c r="C130" s="88" t="s">
        <v>264</v>
      </c>
      <c r="D130" s="88" t="s">
        <v>263</v>
      </c>
      <c r="E130" s="89">
        <v>1</v>
      </c>
      <c r="F130" s="140">
        <v>9450</v>
      </c>
      <c r="G130" s="55">
        <f>F130*3</f>
        <v>28350</v>
      </c>
    </row>
    <row r="131" spans="1:7" s="10" customFormat="1" outlineLevel="2" x14ac:dyDescent="0.35">
      <c r="A131" s="86">
        <v>3</v>
      </c>
      <c r="B131" s="87" t="s">
        <v>30</v>
      </c>
      <c r="C131" s="88" t="s">
        <v>265</v>
      </c>
      <c r="D131" s="88" t="s">
        <v>266</v>
      </c>
      <c r="E131" s="89">
        <v>1</v>
      </c>
      <c r="F131" s="140">
        <v>9450</v>
      </c>
      <c r="G131" s="55">
        <f>F131*3</f>
        <v>28350</v>
      </c>
    </row>
    <row r="132" spans="1:7" s="10" customFormat="1" outlineLevel="2" x14ac:dyDescent="0.35">
      <c r="A132" s="86">
        <v>4</v>
      </c>
      <c r="B132" s="87" t="s">
        <v>30</v>
      </c>
      <c r="C132" s="88" t="s">
        <v>267</v>
      </c>
      <c r="D132" s="88" t="s">
        <v>268</v>
      </c>
      <c r="E132" s="89">
        <v>1</v>
      </c>
      <c r="F132" s="140">
        <v>9450</v>
      </c>
      <c r="G132" s="55">
        <f>F132*3</f>
        <v>28350</v>
      </c>
    </row>
    <row r="133" spans="1:7" s="10" customFormat="1" outlineLevel="1" x14ac:dyDescent="0.35">
      <c r="A133" s="86"/>
      <c r="B133" s="90" t="s">
        <v>269</v>
      </c>
      <c r="C133" s="88"/>
      <c r="D133" s="88"/>
      <c r="E133" s="89">
        <f>SUBTOTAL(9,E129:E132)</f>
        <v>4</v>
      </c>
      <c r="F133" s="140">
        <f>SUBTOTAL(9,F129:F132)</f>
        <v>37800</v>
      </c>
      <c r="G133" s="55">
        <f>SUBTOTAL(9,G129:G132)</f>
        <v>113400</v>
      </c>
    </row>
    <row r="134" spans="1:7" outlineLevel="2" x14ac:dyDescent="0.35">
      <c r="A134" s="50">
        <v>1</v>
      </c>
      <c r="B134" s="51" t="s">
        <v>31</v>
      </c>
      <c r="C134" s="53" t="s">
        <v>270</v>
      </c>
      <c r="D134" s="53" t="s">
        <v>271</v>
      </c>
      <c r="E134" s="54">
        <v>1</v>
      </c>
      <c r="F134" s="137">
        <f>E134*9450</f>
        <v>9450</v>
      </c>
      <c r="G134" s="55">
        <f>F134*3</f>
        <v>28350</v>
      </c>
    </row>
    <row r="135" spans="1:7" outlineLevel="1" x14ac:dyDescent="0.35">
      <c r="A135" s="50"/>
      <c r="B135" s="56" t="s">
        <v>272</v>
      </c>
      <c r="C135" s="53"/>
      <c r="D135" s="53"/>
      <c r="E135" s="54">
        <f>SUBTOTAL(9,E134:E134)</f>
        <v>1</v>
      </c>
      <c r="F135" s="137">
        <f>SUBTOTAL(9,F134:F134)</f>
        <v>9450</v>
      </c>
      <c r="G135" s="55">
        <f>SUBTOTAL(9,G134:G134)</f>
        <v>28350</v>
      </c>
    </row>
    <row r="136" spans="1:7" outlineLevel="2" x14ac:dyDescent="0.35">
      <c r="A136" s="50">
        <v>1</v>
      </c>
      <c r="B136" s="51" t="s">
        <v>32</v>
      </c>
      <c r="C136" s="53" t="s">
        <v>273</v>
      </c>
      <c r="D136" s="53" t="s">
        <v>274</v>
      </c>
      <c r="E136" s="54">
        <v>1</v>
      </c>
      <c r="F136" s="137">
        <f>E136*9450</f>
        <v>9450</v>
      </c>
      <c r="G136" s="55">
        <f>F136*3</f>
        <v>28350</v>
      </c>
    </row>
    <row r="137" spans="1:7" outlineLevel="2" x14ac:dyDescent="0.35">
      <c r="A137" s="50">
        <v>2</v>
      </c>
      <c r="B137" s="51" t="s">
        <v>32</v>
      </c>
      <c r="C137" s="53" t="s">
        <v>275</v>
      </c>
      <c r="D137" s="53" t="s">
        <v>274</v>
      </c>
      <c r="E137" s="54">
        <v>1</v>
      </c>
      <c r="F137" s="137">
        <f>E137*9450</f>
        <v>9450</v>
      </c>
      <c r="G137" s="55">
        <f>F137*3</f>
        <v>28350</v>
      </c>
    </row>
    <row r="138" spans="1:7" outlineLevel="1" x14ac:dyDescent="0.35">
      <c r="A138" s="50"/>
      <c r="B138" s="56" t="s">
        <v>276</v>
      </c>
      <c r="C138" s="53"/>
      <c r="D138" s="53"/>
      <c r="E138" s="54">
        <f>SUBTOTAL(9,E136:E137)</f>
        <v>2</v>
      </c>
      <c r="F138" s="137">
        <f>SUBTOTAL(9,F136:F137)</f>
        <v>18900</v>
      </c>
      <c r="G138" s="55">
        <f>SUBTOTAL(9,G136:G137)</f>
        <v>56700</v>
      </c>
    </row>
    <row r="139" spans="1:7" outlineLevel="2" x14ac:dyDescent="0.35">
      <c r="A139" s="50">
        <v>1</v>
      </c>
      <c r="B139" s="51" t="s">
        <v>33</v>
      </c>
      <c r="C139" s="53" t="s">
        <v>277</v>
      </c>
      <c r="D139" s="53" t="s">
        <v>278</v>
      </c>
      <c r="E139" s="54">
        <v>1</v>
      </c>
      <c r="F139" s="137">
        <f>E139*9450</f>
        <v>9450</v>
      </c>
      <c r="G139" s="55">
        <f>F139*3</f>
        <v>28350</v>
      </c>
    </row>
    <row r="140" spans="1:7" outlineLevel="2" x14ac:dyDescent="0.35">
      <c r="A140" s="50">
        <v>2</v>
      </c>
      <c r="B140" s="51" t="s">
        <v>33</v>
      </c>
      <c r="C140" s="53" t="s">
        <v>279</v>
      </c>
      <c r="D140" s="53" t="s">
        <v>278</v>
      </c>
      <c r="E140" s="54">
        <v>1</v>
      </c>
      <c r="F140" s="137">
        <f>E140*9450</f>
        <v>9450</v>
      </c>
      <c r="G140" s="55">
        <f>F140*3</f>
        <v>28350</v>
      </c>
    </row>
    <row r="141" spans="1:7" outlineLevel="2" x14ac:dyDescent="0.35">
      <c r="A141" s="50">
        <v>3</v>
      </c>
      <c r="B141" s="51" t="s">
        <v>33</v>
      </c>
      <c r="C141" s="53" t="s">
        <v>280</v>
      </c>
      <c r="D141" s="53" t="s">
        <v>281</v>
      </c>
      <c r="E141" s="54">
        <v>1</v>
      </c>
      <c r="F141" s="137">
        <f>E141*9450</f>
        <v>9450</v>
      </c>
      <c r="G141" s="55">
        <f>F141*3</f>
        <v>28350</v>
      </c>
    </row>
    <row r="142" spans="1:7" outlineLevel="2" x14ac:dyDescent="0.35">
      <c r="A142" s="50">
        <v>4</v>
      </c>
      <c r="B142" s="51" t="s">
        <v>33</v>
      </c>
      <c r="C142" s="53" t="s">
        <v>282</v>
      </c>
      <c r="D142" s="53" t="s">
        <v>283</v>
      </c>
      <c r="E142" s="54">
        <v>1</v>
      </c>
      <c r="F142" s="137">
        <f>E142*9450</f>
        <v>9450</v>
      </c>
      <c r="G142" s="55">
        <f>F142*3</f>
        <v>28350</v>
      </c>
    </row>
    <row r="143" spans="1:7" outlineLevel="1" x14ac:dyDescent="0.35">
      <c r="A143" s="50"/>
      <c r="B143" s="56" t="s">
        <v>284</v>
      </c>
      <c r="C143" s="53"/>
      <c r="D143" s="53"/>
      <c r="E143" s="54">
        <f>SUBTOTAL(9,E139:E142)</f>
        <v>4</v>
      </c>
      <c r="F143" s="137">
        <f>SUBTOTAL(9,F139:F142)</f>
        <v>37800</v>
      </c>
      <c r="G143" s="55">
        <f>SUBTOTAL(9,G139:G142)</f>
        <v>113400</v>
      </c>
    </row>
    <row r="144" spans="1:7" s="9" customFormat="1" outlineLevel="2" x14ac:dyDescent="0.35">
      <c r="A144" s="50">
        <v>1</v>
      </c>
      <c r="B144" s="51" t="s">
        <v>34</v>
      </c>
      <c r="C144" s="57" t="s">
        <v>285</v>
      </c>
      <c r="D144" s="57" t="s">
        <v>286</v>
      </c>
      <c r="E144" s="50">
        <v>1</v>
      </c>
      <c r="F144" s="137">
        <f t="shared" ref="F144:F151" si="14">E144*9450</f>
        <v>9450</v>
      </c>
      <c r="G144" s="55">
        <f t="shared" ref="G144:G151" si="15">F144*3</f>
        <v>28350</v>
      </c>
    </row>
    <row r="145" spans="1:7" outlineLevel="2" x14ac:dyDescent="0.35">
      <c r="A145" s="50">
        <v>2</v>
      </c>
      <c r="B145" s="51" t="s">
        <v>34</v>
      </c>
      <c r="C145" s="57" t="s">
        <v>287</v>
      </c>
      <c r="D145" s="57" t="s">
        <v>286</v>
      </c>
      <c r="E145" s="50">
        <v>1</v>
      </c>
      <c r="F145" s="137">
        <f t="shared" si="14"/>
        <v>9450</v>
      </c>
      <c r="G145" s="55">
        <f t="shared" si="15"/>
        <v>28350</v>
      </c>
    </row>
    <row r="146" spans="1:7" outlineLevel="2" x14ac:dyDescent="0.35">
      <c r="A146" s="50">
        <v>3</v>
      </c>
      <c r="B146" s="51" t="s">
        <v>34</v>
      </c>
      <c r="C146" s="57" t="s">
        <v>231</v>
      </c>
      <c r="D146" s="57" t="s">
        <v>286</v>
      </c>
      <c r="E146" s="50">
        <v>1</v>
      </c>
      <c r="F146" s="137">
        <f t="shared" si="14"/>
        <v>9450</v>
      </c>
      <c r="G146" s="55">
        <f t="shared" si="15"/>
        <v>28350</v>
      </c>
    </row>
    <row r="147" spans="1:7" outlineLevel="2" x14ac:dyDescent="0.35">
      <c r="A147" s="50">
        <v>4</v>
      </c>
      <c r="B147" s="51" t="s">
        <v>34</v>
      </c>
      <c r="C147" s="57" t="s">
        <v>288</v>
      </c>
      <c r="D147" s="57" t="s">
        <v>286</v>
      </c>
      <c r="E147" s="50">
        <v>2</v>
      </c>
      <c r="F147" s="137">
        <f t="shared" si="14"/>
        <v>18900</v>
      </c>
      <c r="G147" s="55">
        <f t="shared" si="15"/>
        <v>56700</v>
      </c>
    </row>
    <row r="148" spans="1:7" s="9" customFormat="1" outlineLevel="2" x14ac:dyDescent="0.35">
      <c r="A148" s="50">
        <v>5</v>
      </c>
      <c r="B148" s="51" t="s">
        <v>34</v>
      </c>
      <c r="C148" s="57" t="s">
        <v>289</v>
      </c>
      <c r="D148" s="57" t="s">
        <v>290</v>
      </c>
      <c r="E148" s="50">
        <v>1</v>
      </c>
      <c r="F148" s="137">
        <f t="shared" si="14"/>
        <v>9450</v>
      </c>
      <c r="G148" s="55">
        <f t="shared" si="15"/>
        <v>28350</v>
      </c>
    </row>
    <row r="149" spans="1:7" s="9" customFormat="1" outlineLevel="2" x14ac:dyDescent="0.35">
      <c r="A149" s="50">
        <v>6</v>
      </c>
      <c r="B149" s="51" t="s">
        <v>34</v>
      </c>
      <c r="C149" s="57" t="s">
        <v>291</v>
      </c>
      <c r="D149" s="57" t="s">
        <v>290</v>
      </c>
      <c r="E149" s="50">
        <v>3</v>
      </c>
      <c r="F149" s="137">
        <f t="shared" si="14"/>
        <v>28350</v>
      </c>
      <c r="G149" s="55">
        <f t="shared" si="15"/>
        <v>85050</v>
      </c>
    </row>
    <row r="150" spans="1:7" s="9" customFormat="1" outlineLevel="2" x14ac:dyDescent="0.35">
      <c r="A150" s="50">
        <v>7</v>
      </c>
      <c r="B150" s="51" t="s">
        <v>34</v>
      </c>
      <c r="C150" s="57" t="s">
        <v>292</v>
      </c>
      <c r="D150" s="57" t="s">
        <v>293</v>
      </c>
      <c r="E150" s="50">
        <v>4</v>
      </c>
      <c r="F150" s="137">
        <f t="shared" si="14"/>
        <v>37800</v>
      </c>
      <c r="G150" s="55">
        <f t="shared" si="15"/>
        <v>113400</v>
      </c>
    </row>
    <row r="151" spans="1:7" s="9" customFormat="1" outlineLevel="2" x14ac:dyDescent="0.35">
      <c r="A151" s="50">
        <v>8</v>
      </c>
      <c r="B151" s="51" t="s">
        <v>34</v>
      </c>
      <c r="C151" s="57" t="s">
        <v>294</v>
      </c>
      <c r="D151" s="57" t="s">
        <v>295</v>
      </c>
      <c r="E151" s="50">
        <v>2</v>
      </c>
      <c r="F151" s="137">
        <f t="shared" si="14"/>
        <v>18900</v>
      </c>
      <c r="G151" s="55">
        <f t="shared" si="15"/>
        <v>56700</v>
      </c>
    </row>
    <row r="152" spans="1:7" s="9" customFormat="1" outlineLevel="1" x14ac:dyDescent="0.35">
      <c r="A152" s="50"/>
      <c r="B152" s="56" t="s">
        <v>296</v>
      </c>
      <c r="C152" s="57"/>
      <c r="D152" s="57"/>
      <c r="E152" s="50">
        <f>SUBTOTAL(9,E144:E151)</f>
        <v>15</v>
      </c>
      <c r="F152" s="137">
        <f>SUBTOTAL(9,F144:F151)</f>
        <v>141750</v>
      </c>
      <c r="G152" s="55">
        <f>SUBTOTAL(9,G144:G151)</f>
        <v>425250</v>
      </c>
    </row>
    <row r="153" spans="1:7" s="9" customFormat="1" outlineLevel="2" x14ac:dyDescent="0.35">
      <c r="A153" s="91">
        <v>1</v>
      </c>
      <c r="B153" s="92" t="s">
        <v>35</v>
      </c>
      <c r="C153" s="93" t="s">
        <v>297</v>
      </c>
      <c r="D153" s="93" t="s">
        <v>298</v>
      </c>
      <c r="E153" s="72">
        <v>2</v>
      </c>
      <c r="F153" s="141">
        <f>E153*9450</f>
        <v>18900</v>
      </c>
      <c r="G153" s="55">
        <f>F153*3</f>
        <v>56700</v>
      </c>
    </row>
    <row r="154" spans="1:7" s="9" customFormat="1" outlineLevel="2" x14ac:dyDescent="0.35">
      <c r="A154" s="91">
        <v>2</v>
      </c>
      <c r="B154" s="92" t="s">
        <v>35</v>
      </c>
      <c r="C154" s="93" t="s">
        <v>299</v>
      </c>
      <c r="D154" s="93" t="s">
        <v>300</v>
      </c>
      <c r="E154" s="72">
        <v>1</v>
      </c>
      <c r="F154" s="141">
        <f>E154*9450</f>
        <v>9450</v>
      </c>
      <c r="G154" s="55">
        <f>F154*3</f>
        <v>28350</v>
      </c>
    </row>
    <row r="155" spans="1:7" s="9" customFormat="1" outlineLevel="2" x14ac:dyDescent="0.35">
      <c r="A155" s="91">
        <v>3</v>
      </c>
      <c r="B155" s="92" t="s">
        <v>35</v>
      </c>
      <c r="C155" s="93" t="s">
        <v>301</v>
      </c>
      <c r="D155" s="93" t="s">
        <v>302</v>
      </c>
      <c r="E155" s="72">
        <v>2</v>
      </c>
      <c r="F155" s="141">
        <f>E155*9450</f>
        <v>18900</v>
      </c>
      <c r="G155" s="55">
        <f>F155*3</f>
        <v>56700</v>
      </c>
    </row>
    <row r="156" spans="1:7" s="9" customFormat="1" outlineLevel="1" x14ac:dyDescent="0.35">
      <c r="A156" s="91"/>
      <c r="B156" s="94" t="s">
        <v>303</v>
      </c>
      <c r="C156" s="93"/>
      <c r="D156" s="93"/>
      <c r="E156" s="72">
        <f>SUBTOTAL(9,E153:E155)</f>
        <v>5</v>
      </c>
      <c r="F156" s="141">
        <f>SUBTOTAL(9,F153:F155)</f>
        <v>47250</v>
      </c>
      <c r="G156" s="55">
        <f>SUBTOTAL(9,G153:G155)</f>
        <v>141750</v>
      </c>
    </row>
    <row r="157" spans="1:7" outlineLevel="2" x14ac:dyDescent="0.35">
      <c r="A157" s="50">
        <v>1</v>
      </c>
      <c r="B157" s="51" t="s">
        <v>36</v>
      </c>
      <c r="C157" s="53" t="s">
        <v>304</v>
      </c>
      <c r="D157" s="53" t="s">
        <v>305</v>
      </c>
      <c r="E157" s="54">
        <v>1</v>
      </c>
      <c r="F157" s="137">
        <f>E157*9450</f>
        <v>9450</v>
      </c>
      <c r="G157" s="55">
        <f>F157*3</f>
        <v>28350</v>
      </c>
    </row>
    <row r="158" spans="1:7" outlineLevel="2" x14ac:dyDescent="0.35">
      <c r="A158" s="50">
        <v>2</v>
      </c>
      <c r="B158" s="51" t="s">
        <v>36</v>
      </c>
      <c r="C158" s="53" t="s">
        <v>306</v>
      </c>
      <c r="D158" s="53" t="s">
        <v>307</v>
      </c>
      <c r="E158" s="54">
        <v>1</v>
      </c>
      <c r="F158" s="137">
        <f>E158*9450</f>
        <v>9450</v>
      </c>
      <c r="G158" s="55">
        <f>F158*3</f>
        <v>28350</v>
      </c>
    </row>
    <row r="159" spans="1:7" outlineLevel="1" x14ac:dyDescent="0.35">
      <c r="A159" s="50"/>
      <c r="B159" s="56" t="s">
        <v>308</v>
      </c>
      <c r="C159" s="53"/>
      <c r="D159" s="53"/>
      <c r="E159" s="54">
        <f>SUBTOTAL(9,E157:E158)</f>
        <v>2</v>
      </c>
      <c r="F159" s="137">
        <f>SUBTOTAL(9,F157:F158)</f>
        <v>18900</v>
      </c>
      <c r="G159" s="55">
        <f>SUBTOTAL(9,G157:G158)</f>
        <v>56700</v>
      </c>
    </row>
    <row r="160" spans="1:7" outlineLevel="2" x14ac:dyDescent="0.35">
      <c r="A160" s="50">
        <v>1</v>
      </c>
      <c r="B160" s="51" t="s">
        <v>37</v>
      </c>
      <c r="C160" s="69" t="s">
        <v>309</v>
      </c>
      <c r="D160" s="69" t="s">
        <v>310</v>
      </c>
      <c r="E160" s="54">
        <v>1</v>
      </c>
      <c r="F160" s="137">
        <f>E160*9450</f>
        <v>9450</v>
      </c>
      <c r="G160" s="55">
        <f>F160*3</f>
        <v>28350</v>
      </c>
    </row>
    <row r="161" spans="1:7" outlineLevel="2" x14ac:dyDescent="0.35">
      <c r="A161" s="50">
        <v>2</v>
      </c>
      <c r="B161" s="51" t="s">
        <v>37</v>
      </c>
      <c r="C161" s="69" t="s">
        <v>311</v>
      </c>
      <c r="D161" s="69" t="s">
        <v>312</v>
      </c>
      <c r="E161" s="54">
        <v>1</v>
      </c>
      <c r="F161" s="137">
        <f>E161*9450</f>
        <v>9450</v>
      </c>
      <c r="G161" s="55">
        <f>F161*3</f>
        <v>28350</v>
      </c>
    </row>
    <row r="162" spans="1:7" outlineLevel="2" x14ac:dyDescent="0.35">
      <c r="A162" s="50">
        <v>3</v>
      </c>
      <c r="B162" s="51" t="s">
        <v>37</v>
      </c>
      <c r="C162" s="53" t="s">
        <v>313</v>
      </c>
      <c r="D162" s="53" t="s">
        <v>314</v>
      </c>
      <c r="E162" s="54">
        <v>3</v>
      </c>
      <c r="F162" s="137">
        <f>E162*9450</f>
        <v>28350</v>
      </c>
      <c r="G162" s="55">
        <f>F162*3</f>
        <v>85050</v>
      </c>
    </row>
    <row r="163" spans="1:7" outlineLevel="2" x14ac:dyDescent="0.35">
      <c r="A163" s="50">
        <v>4</v>
      </c>
      <c r="B163" s="51" t="s">
        <v>37</v>
      </c>
      <c r="C163" s="53" t="s">
        <v>315</v>
      </c>
      <c r="D163" s="53" t="s">
        <v>314</v>
      </c>
      <c r="E163" s="54">
        <v>2</v>
      </c>
      <c r="F163" s="137">
        <f>E163*9450</f>
        <v>18900</v>
      </c>
      <c r="G163" s="55">
        <f>F163*3</f>
        <v>56700</v>
      </c>
    </row>
    <row r="164" spans="1:7" outlineLevel="2" x14ac:dyDescent="0.35">
      <c r="A164" s="50">
        <v>5</v>
      </c>
      <c r="B164" s="51" t="s">
        <v>37</v>
      </c>
      <c r="C164" s="53" t="s">
        <v>316</v>
      </c>
      <c r="D164" s="53" t="s">
        <v>317</v>
      </c>
      <c r="E164" s="54">
        <v>1</v>
      </c>
      <c r="F164" s="137">
        <f>E164*9450</f>
        <v>9450</v>
      </c>
      <c r="G164" s="55">
        <f>F164*3</f>
        <v>28350</v>
      </c>
    </row>
    <row r="165" spans="1:7" outlineLevel="1" x14ac:dyDescent="0.35">
      <c r="A165" s="50"/>
      <c r="B165" s="56" t="s">
        <v>318</v>
      </c>
      <c r="C165" s="53"/>
      <c r="D165" s="53"/>
      <c r="E165" s="54">
        <f>SUBTOTAL(9,E160:E164)</f>
        <v>8</v>
      </c>
      <c r="F165" s="137">
        <f>SUBTOTAL(9,F160:F164)</f>
        <v>75600</v>
      </c>
      <c r="G165" s="55">
        <f>SUBTOTAL(9,G160:G164)</f>
        <v>226800</v>
      </c>
    </row>
    <row r="166" spans="1:7" outlineLevel="2" x14ac:dyDescent="0.35">
      <c r="A166" s="50">
        <v>1</v>
      </c>
      <c r="B166" s="51" t="s">
        <v>38</v>
      </c>
      <c r="C166" s="53" t="s">
        <v>319</v>
      </c>
      <c r="D166" s="53" t="s">
        <v>320</v>
      </c>
      <c r="E166" s="54">
        <v>1</v>
      </c>
      <c r="F166" s="137">
        <f>E166*9450</f>
        <v>9450</v>
      </c>
      <c r="G166" s="55">
        <f>F166*3</f>
        <v>28350</v>
      </c>
    </row>
    <row r="167" spans="1:7" outlineLevel="2" x14ac:dyDescent="0.35">
      <c r="A167" s="50">
        <v>2</v>
      </c>
      <c r="B167" s="51" t="s">
        <v>38</v>
      </c>
      <c r="C167" s="53" t="s">
        <v>321</v>
      </c>
      <c r="D167" s="53" t="s">
        <v>322</v>
      </c>
      <c r="E167" s="54">
        <v>1</v>
      </c>
      <c r="F167" s="137">
        <f>E167*9450</f>
        <v>9450</v>
      </c>
      <c r="G167" s="55">
        <f>F167*3</f>
        <v>28350</v>
      </c>
    </row>
    <row r="168" spans="1:7" outlineLevel="2" x14ac:dyDescent="0.35">
      <c r="A168" s="50">
        <v>3</v>
      </c>
      <c r="B168" s="51" t="s">
        <v>38</v>
      </c>
      <c r="C168" s="53" t="s">
        <v>323</v>
      </c>
      <c r="D168" s="53" t="s">
        <v>322</v>
      </c>
      <c r="E168" s="95">
        <v>1</v>
      </c>
      <c r="F168" s="137">
        <v>9450</v>
      </c>
      <c r="G168" s="55">
        <f>F168*3</f>
        <v>28350</v>
      </c>
    </row>
    <row r="169" spans="1:7" outlineLevel="2" x14ac:dyDescent="0.35">
      <c r="A169" s="50">
        <v>4</v>
      </c>
      <c r="B169" s="51" t="s">
        <v>38</v>
      </c>
      <c r="C169" s="53" t="s">
        <v>324</v>
      </c>
      <c r="D169" s="53" t="s">
        <v>322</v>
      </c>
      <c r="E169" s="54">
        <v>1</v>
      </c>
      <c r="F169" s="137">
        <f>E169*9450</f>
        <v>9450</v>
      </c>
      <c r="G169" s="55">
        <f>F169*3</f>
        <v>28350</v>
      </c>
    </row>
    <row r="170" spans="1:7" outlineLevel="1" x14ac:dyDescent="0.35">
      <c r="A170" s="50"/>
      <c r="B170" s="56" t="s">
        <v>325</v>
      </c>
      <c r="C170" s="53"/>
      <c r="D170" s="53"/>
      <c r="E170" s="54">
        <f>SUBTOTAL(9,E166:E169)</f>
        <v>4</v>
      </c>
      <c r="F170" s="137">
        <f>SUBTOTAL(9,F166:F169)</f>
        <v>37800</v>
      </c>
      <c r="G170" s="55">
        <f>SUBTOTAL(9,G166:G169)</f>
        <v>113400</v>
      </c>
    </row>
    <row r="171" spans="1:7" outlineLevel="2" x14ac:dyDescent="0.35">
      <c r="A171" s="50">
        <v>1</v>
      </c>
      <c r="B171" s="51" t="s">
        <v>39</v>
      </c>
      <c r="C171" s="85" t="s">
        <v>326</v>
      </c>
      <c r="D171" s="57" t="s">
        <v>327</v>
      </c>
      <c r="E171" s="50">
        <v>3</v>
      </c>
      <c r="F171" s="137">
        <f>E171*9450</f>
        <v>28350</v>
      </c>
      <c r="G171" s="55">
        <f>F171*3</f>
        <v>85050</v>
      </c>
    </row>
    <row r="172" spans="1:7" outlineLevel="2" x14ac:dyDescent="0.35">
      <c r="A172" s="50">
        <v>2</v>
      </c>
      <c r="B172" s="51" t="s">
        <v>39</v>
      </c>
      <c r="C172" s="85" t="s">
        <v>328</v>
      </c>
      <c r="D172" s="57" t="s">
        <v>327</v>
      </c>
      <c r="E172" s="50">
        <v>1</v>
      </c>
      <c r="F172" s="137">
        <f>E172*9450</f>
        <v>9450</v>
      </c>
      <c r="G172" s="55">
        <f>F172*3</f>
        <v>28350</v>
      </c>
    </row>
    <row r="173" spans="1:7" outlineLevel="2" x14ac:dyDescent="0.35">
      <c r="A173" s="50">
        <v>3</v>
      </c>
      <c r="B173" s="51" t="s">
        <v>39</v>
      </c>
      <c r="C173" s="85" t="s">
        <v>329</v>
      </c>
      <c r="D173" s="57" t="s">
        <v>330</v>
      </c>
      <c r="E173" s="50">
        <v>1</v>
      </c>
      <c r="F173" s="137">
        <f>E173*9450</f>
        <v>9450</v>
      </c>
      <c r="G173" s="55">
        <f>F173*3</f>
        <v>28350</v>
      </c>
    </row>
    <row r="174" spans="1:7" outlineLevel="2" x14ac:dyDescent="0.35">
      <c r="A174" s="50">
        <v>4</v>
      </c>
      <c r="B174" s="51" t="s">
        <v>39</v>
      </c>
      <c r="C174" s="85" t="s">
        <v>331</v>
      </c>
      <c r="D174" s="57" t="s">
        <v>330</v>
      </c>
      <c r="E174" s="50">
        <v>1</v>
      </c>
      <c r="F174" s="137">
        <f>E174*9450</f>
        <v>9450</v>
      </c>
      <c r="G174" s="55">
        <f>F174*3</f>
        <v>28350</v>
      </c>
    </row>
    <row r="175" spans="1:7" outlineLevel="2" x14ac:dyDescent="0.35">
      <c r="A175" s="50">
        <v>5</v>
      </c>
      <c r="B175" s="51" t="s">
        <v>39</v>
      </c>
      <c r="C175" s="85" t="s">
        <v>332</v>
      </c>
      <c r="D175" s="57" t="s">
        <v>333</v>
      </c>
      <c r="E175" s="50">
        <v>1</v>
      </c>
      <c r="F175" s="137">
        <f>E175*9450</f>
        <v>9450</v>
      </c>
      <c r="G175" s="55">
        <f>F175*3</f>
        <v>28350</v>
      </c>
    </row>
    <row r="176" spans="1:7" outlineLevel="1" x14ac:dyDescent="0.35">
      <c r="A176" s="50"/>
      <c r="B176" s="56" t="s">
        <v>334</v>
      </c>
      <c r="C176" s="85"/>
      <c r="D176" s="57"/>
      <c r="E176" s="50">
        <f>SUBTOTAL(9,E171:E175)</f>
        <v>7</v>
      </c>
      <c r="F176" s="137">
        <f>SUBTOTAL(9,F171:F175)</f>
        <v>66150</v>
      </c>
      <c r="G176" s="55">
        <f>SUBTOTAL(9,G171:G175)</f>
        <v>198450</v>
      </c>
    </row>
    <row r="177" spans="1:7" outlineLevel="2" x14ac:dyDescent="0.35">
      <c r="A177" s="96">
        <v>1</v>
      </c>
      <c r="B177" s="97" t="s">
        <v>40</v>
      </c>
      <c r="C177" s="97" t="s">
        <v>335</v>
      </c>
      <c r="D177" s="98" t="s">
        <v>336</v>
      </c>
      <c r="E177" s="96">
        <v>1</v>
      </c>
      <c r="F177" s="142">
        <f t="shared" ref="F177:F185" si="16">E177*9450</f>
        <v>9450</v>
      </c>
      <c r="G177" s="55">
        <f t="shared" ref="G177:G185" si="17">F177*3</f>
        <v>28350</v>
      </c>
    </row>
    <row r="178" spans="1:7" outlineLevel="2" x14ac:dyDescent="0.35">
      <c r="A178" s="96">
        <v>2</v>
      </c>
      <c r="B178" s="97" t="s">
        <v>40</v>
      </c>
      <c r="C178" s="97" t="s">
        <v>337</v>
      </c>
      <c r="D178" s="98" t="s">
        <v>336</v>
      </c>
      <c r="E178" s="96">
        <v>3</v>
      </c>
      <c r="F178" s="142">
        <f t="shared" si="16"/>
        <v>28350</v>
      </c>
      <c r="G178" s="55">
        <f t="shared" si="17"/>
        <v>85050</v>
      </c>
    </row>
    <row r="179" spans="1:7" outlineLevel="2" x14ac:dyDescent="0.35">
      <c r="A179" s="96">
        <v>3</v>
      </c>
      <c r="B179" s="97" t="s">
        <v>40</v>
      </c>
      <c r="C179" s="97" t="s">
        <v>338</v>
      </c>
      <c r="D179" s="98" t="s">
        <v>336</v>
      </c>
      <c r="E179" s="96">
        <v>1</v>
      </c>
      <c r="F179" s="142">
        <f t="shared" si="16"/>
        <v>9450</v>
      </c>
      <c r="G179" s="55">
        <f t="shared" si="17"/>
        <v>28350</v>
      </c>
    </row>
    <row r="180" spans="1:7" outlineLevel="2" x14ac:dyDescent="0.35">
      <c r="A180" s="96">
        <v>4</v>
      </c>
      <c r="B180" s="97" t="s">
        <v>40</v>
      </c>
      <c r="C180" s="97" t="s">
        <v>339</v>
      </c>
      <c r="D180" s="98" t="s">
        <v>340</v>
      </c>
      <c r="E180" s="96">
        <v>3</v>
      </c>
      <c r="F180" s="142">
        <f t="shared" si="16"/>
        <v>28350</v>
      </c>
      <c r="G180" s="55">
        <f t="shared" si="17"/>
        <v>85050</v>
      </c>
    </row>
    <row r="181" spans="1:7" outlineLevel="2" x14ac:dyDescent="0.35">
      <c r="A181" s="96">
        <v>5</v>
      </c>
      <c r="B181" s="97" t="s">
        <v>40</v>
      </c>
      <c r="C181" s="97" t="s">
        <v>341</v>
      </c>
      <c r="D181" s="98" t="s">
        <v>340</v>
      </c>
      <c r="E181" s="96">
        <v>1</v>
      </c>
      <c r="F181" s="142">
        <f t="shared" si="16"/>
        <v>9450</v>
      </c>
      <c r="G181" s="55">
        <f t="shared" si="17"/>
        <v>28350</v>
      </c>
    </row>
    <row r="182" spans="1:7" outlineLevel="2" x14ac:dyDescent="0.35">
      <c r="A182" s="96">
        <v>6</v>
      </c>
      <c r="B182" s="97" t="s">
        <v>40</v>
      </c>
      <c r="C182" s="97" t="s">
        <v>342</v>
      </c>
      <c r="D182" s="98" t="s">
        <v>340</v>
      </c>
      <c r="E182" s="96">
        <v>1</v>
      </c>
      <c r="F182" s="142">
        <f t="shared" si="16"/>
        <v>9450</v>
      </c>
      <c r="G182" s="55">
        <f t="shared" si="17"/>
        <v>28350</v>
      </c>
    </row>
    <row r="183" spans="1:7" outlineLevel="2" x14ac:dyDescent="0.35">
      <c r="A183" s="96">
        <v>7</v>
      </c>
      <c r="B183" s="97" t="s">
        <v>40</v>
      </c>
      <c r="C183" s="97" t="s">
        <v>343</v>
      </c>
      <c r="D183" s="98" t="s">
        <v>340</v>
      </c>
      <c r="E183" s="96">
        <v>1</v>
      </c>
      <c r="F183" s="142">
        <f t="shared" si="16"/>
        <v>9450</v>
      </c>
      <c r="G183" s="55">
        <f t="shared" si="17"/>
        <v>28350</v>
      </c>
    </row>
    <row r="184" spans="1:7" outlineLevel="2" x14ac:dyDescent="0.35">
      <c r="A184" s="96">
        <v>8</v>
      </c>
      <c r="B184" s="97" t="s">
        <v>40</v>
      </c>
      <c r="C184" s="97" t="s">
        <v>344</v>
      </c>
      <c r="D184" s="98" t="s">
        <v>345</v>
      </c>
      <c r="E184" s="96">
        <v>3</v>
      </c>
      <c r="F184" s="142">
        <f t="shared" si="16"/>
        <v>28350</v>
      </c>
      <c r="G184" s="55">
        <f t="shared" si="17"/>
        <v>85050</v>
      </c>
    </row>
    <row r="185" spans="1:7" outlineLevel="2" x14ac:dyDescent="0.35">
      <c r="A185" s="96">
        <v>9</v>
      </c>
      <c r="B185" s="97" t="s">
        <v>40</v>
      </c>
      <c r="C185" s="97" t="s">
        <v>346</v>
      </c>
      <c r="D185" s="98" t="s">
        <v>345</v>
      </c>
      <c r="E185" s="96">
        <v>1</v>
      </c>
      <c r="F185" s="142">
        <f t="shared" si="16"/>
        <v>9450</v>
      </c>
      <c r="G185" s="55">
        <f t="shared" si="17"/>
        <v>28350</v>
      </c>
    </row>
    <row r="186" spans="1:7" outlineLevel="1" x14ac:dyDescent="0.35">
      <c r="A186" s="96"/>
      <c r="B186" s="99" t="s">
        <v>347</v>
      </c>
      <c r="C186" s="97"/>
      <c r="D186" s="98"/>
      <c r="E186" s="96">
        <f>SUBTOTAL(9,E177:E185)</f>
        <v>15</v>
      </c>
      <c r="F186" s="142">
        <f>SUBTOTAL(9,F177:F185)</f>
        <v>141750</v>
      </c>
      <c r="G186" s="55">
        <f>SUBTOTAL(9,G177:G185)</f>
        <v>425250</v>
      </c>
    </row>
    <row r="187" spans="1:7" s="10" customFormat="1" outlineLevel="2" x14ac:dyDescent="0.35">
      <c r="A187" s="50">
        <v>1</v>
      </c>
      <c r="B187" s="51" t="s">
        <v>41</v>
      </c>
      <c r="C187" s="53" t="s">
        <v>348</v>
      </c>
      <c r="D187" s="53" t="s">
        <v>349</v>
      </c>
      <c r="E187" s="54">
        <v>1</v>
      </c>
      <c r="F187" s="137">
        <f>E187*9450</f>
        <v>9450</v>
      </c>
      <c r="G187" s="55">
        <f>F187*3</f>
        <v>28350</v>
      </c>
    </row>
    <row r="188" spans="1:7" s="10" customFormat="1" outlineLevel="2" x14ac:dyDescent="0.35">
      <c r="A188" s="50">
        <v>2</v>
      </c>
      <c r="B188" s="51" t="s">
        <v>41</v>
      </c>
      <c r="C188" s="53" t="s">
        <v>350</v>
      </c>
      <c r="D188" s="53" t="s">
        <v>351</v>
      </c>
      <c r="E188" s="54">
        <v>2</v>
      </c>
      <c r="F188" s="137">
        <f>E188*9450</f>
        <v>18900</v>
      </c>
      <c r="G188" s="55">
        <f>F188*3</f>
        <v>56700</v>
      </c>
    </row>
    <row r="189" spans="1:7" s="10" customFormat="1" outlineLevel="2" x14ac:dyDescent="0.35">
      <c r="A189" s="50">
        <v>3</v>
      </c>
      <c r="B189" s="51" t="s">
        <v>41</v>
      </c>
      <c r="C189" s="53" t="s">
        <v>352</v>
      </c>
      <c r="D189" s="53" t="s">
        <v>351</v>
      </c>
      <c r="E189" s="54">
        <v>1</v>
      </c>
      <c r="F189" s="137">
        <f>E189*9450</f>
        <v>9450</v>
      </c>
      <c r="G189" s="55">
        <f>F189*3</f>
        <v>28350</v>
      </c>
    </row>
    <row r="190" spans="1:7" s="10" customFormat="1" outlineLevel="2" x14ac:dyDescent="0.35">
      <c r="A190" s="50">
        <v>4</v>
      </c>
      <c r="B190" s="51" t="s">
        <v>41</v>
      </c>
      <c r="C190" s="53" t="s">
        <v>353</v>
      </c>
      <c r="D190" s="53" t="s">
        <v>351</v>
      </c>
      <c r="E190" s="54">
        <v>2</v>
      </c>
      <c r="F190" s="137">
        <f>E190*9450</f>
        <v>18900</v>
      </c>
      <c r="G190" s="55">
        <f>F190*3</f>
        <v>56700</v>
      </c>
    </row>
    <row r="191" spans="1:7" s="10" customFormat="1" outlineLevel="2" x14ac:dyDescent="0.35">
      <c r="A191" s="50">
        <v>5</v>
      </c>
      <c r="B191" s="51" t="s">
        <v>41</v>
      </c>
      <c r="C191" s="53" t="s">
        <v>354</v>
      </c>
      <c r="D191" s="53" t="s">
        <v>351</v>
      </c>
      <c r="E191" s="54">
        <v>2</v>
      </c>
      <c r="F191" s="137">
        <f>E191*9450</f>
        <v>18900</v>
      </c>
      <c r="G191" s="55">
        <f>F191*3</f>
        <v>56700</v>
      </c>
    </row>
    <row r="192" spans="1:7" s="10" customFormat="1" outlineLevel="1" x14ac:dyDescent="0.35">
      <c r="A192" s="50"/>
      <c r="B192" s="56" t="s">
        <v>355</v>
      </c>
      <c r="C192" s="53"/>
      <c r="D192" s="53"/>
      <c r="E192" s="54">
        <f>SUBTOTAL(9,E187:E191)</f>
        <v>8</v>
      </c>
      <c r="F192" s="137">
        <f>SUBTOTAL(9,F187:F191)</f>
        <v>75600</v>
      </c>
      <c r="G192" s="55">
        <f>SUBTOTAL(9,G187:G191)</f>
        <v>226800</v>
      </c>
    </row>
    <row r="193" spans="1:7" outlineLevel="2" x14ac:dyDescent="0.35">
      <c r="A193" s="50">
        <v>1</v>
      </c>
      <c r="B193" s="51" t="s">
        <v>42</v>
      </c>
      <c r="C193" s="69" t="s">
        <v>356</v>
      </c>
      <c r="D193" s="69" t="s">
        <v>357</v>
      </c>
      <c r="E193" s="54">
        <v>1</v>
      </c>
      <c r="F193" s="137">
        <v>9450</v>
      </c>
      <c r="G193" s="55">
        <f t="shared" ref="G193:G199" si="18">F193*3</f>
        <v>28350</v>
      </c>
    </row>
    <row r="194" spans="1:7" outlineLevel="2" x14ac:dyDescent="0.35">
      <c r="A194" s="50">
        <v>2</v>
      </c>
      <c r="B194" s="51" t="s">
        <v>42</v>
      </c>
      <c r="C194" s="69" t="s">
        <v>358</v>
      </c>
      <c r="D194" s="53" t="s">
        <v>359</v>
      </c>
      <c r="E194" s="54">
        <v>1</v>
      </c>
      <c r="F194" s="137">
        <f t="shared" ref="F194:F199" si="19">E194*9450</f>
        <v>9450</v>
      </c>
      <c r="G194" s="55">
        <f t="shared" si="18"/>
        <v>28350</v>
      </c>
    </row>
    <row r="195" spans="1:7" outlineLevel="2" x14ac:dyDescent="0.35">
      <c r="A195" s="50">
        <v>3</v>
      </c>
      <c r="B195" s="51" t="s">
        <v>42</v>
      </c>
      <c r="C195" s="53" t="s">
        <v>360</v>
      </c>
      <c r="D195" s="53" t="s">
        <v>361</v>
      </c>
      <c r="E195" s="54">
        <v>1</v>
      </c>
      <c r="F195" s="137">
        <f t="shared" si="19"/>
        <v>9450</v>
      </c>
      <c r="G195" s="55">
        <f t="shared" si="18"/>
        <v>28350</v>
      </c>
    </row>
    <row r="196" spans="1:7" outlineLevel="2" x14ac:dyDescent="0.35">
      <c r="A196" s="50">
        <v>4</v>
      </c>
      <c r="B196" s="51" t="s">
        <v>42</v>
      </c>
      <c r="C196" s="53" t="s">
        <v>362</v>
      </c>
      <c r="D196" s="53" t="s">
        <v>363</v>
      </c>
      <c r="E196" s="54">
        <v>1</v>
      </c>
      <c r="F196" s="137">
        <f t="shared" si="19"/>
        <v>9450</v>
      </c>
      <c r="G196" s="55">
        <f t="shared" si="18"/>
        <v>28350</v>
      </c>
    </row>
    <row r="197" spans="1:7" outlineLevel="2" x14ac:dyDescent="0.35">
      <c r="A197" s="50">
        <v>5</v>
      </c>
      <c r="B197" s="51" t="s">
        <v>42</v>
      </c>
      <c r="C197" s="53" t="s">
        <v>364</v>
      </c>
      <c r="D197" s="53" t="s">
        <v>363</v>
      </c>
      <c r="E197" s="54">
        <v>2</v>
      </c>
      <c r="F197" s="137">
        <f t="shared" si="19"/>
        <v>18900</v>
      </c>
      <c r="G197" s="55">
        <f t="shared" si="18"/>
        <v>56700</v>
      </c>
    </row>
    <row r="198" spans="1:7" outlineLevel="2" x14ac:dyDescent="0.35">
      <c r="A198" s="50">
        <v>6</v>
      </c>
      <c r="B198" s="51" t="s">
        <v>42</v>
      </c>
      <c r="C198" s="53" t="s">
        <v>365</v>
      </c>
      <c r="D198" s="53" t="s">
        <v>363</v>
      </c>
      <c r="E198" s="54">
        <v>1</v>
      </c>
      <c r="F198" s="137">
        <f t="shared" si="19"/>
        <v>9450</v>
      </c>
      <c r="G198" s="55">
        <f t="shared" si="18"/>
        <v>28350</v>
      </c>
    </row>
    <row r="199" spans="1:7" outlineLevel="2" x14ac:dyDescent="0.35">
      <c r="A199" s="50">
        <v>7</v>
      </c>
      <c r="B199" s="51" t="s">
        <v>42</v>
      </c>
      <c r="C199" s="53" t="s">
        <v>366</v>
      </c>
      <c r="D199" s="53" t="s">
        <v>367</v>
      </c>
      <c r="E199" s="54">
        <v>2</v>
      </c>
      <c r="F199" s="137">
        <f t="shared" si="19"/>
        <v>18900</v>
      </c>
      <c r="G199" s="55">
        <f t="shared" si="18"/>
        <v>56700</v>
      </c>
    </row>
    <row r="200" spans="1:7" outlineLevel="1" x14ac:dyDescent="0.35">
      <c r="A200" s="50"/>
      <c r="B200" s="56" t="s">
        <v>368</v>
      </c>
      <c r="C200" s="53"/>
      <c r="D200" s="53"/>
      <c r="E200" s="54">
        <f>SUBTOTAL(9,E193:E199)</f>
        <v>9</v>
      </c>
      <c r="F200" s="137">
        <f>SUBTOTAL(9,F193:F199)</f>
        <v>85050</v>
      </c>
      <c r="G200" s="55">
        <f>SUBTOTAL(9,G193:G199)</f>
        <v>255150</v>
      </c>
    </row>
    <row r="201" spans="1:7" outlineLevel="2" x14ac:dyDescent="0.35">
      <c r="A201" s="54">
        <v>1</v>
      </c>
      <c r="B201" s="69" t="s">
        <v>43</v>
      </c>
      <c r="C201" s="53" t="s">
        <v>369</v>
      </c>
      <c r="D201" s="53" t="s">
        <v>370</v>
      </c>
      <c r="E201" s="54">
        <v>1</v>
      </c>
      <c r="F201" s="137">
        <f>E201*9450</f>
        <v>9450</v>
      </c>
      <c r="G201" s="55">
        <f>F201*3</f>
        <v>28350</v>
      </c>
    </row>
    <row r="202" spans="1:7" outlineLevel="1" x14ac:dyDescent="0.35">
      <c r="A202" s="54"/>
      <c r="B202" s="71" t="s">
        <v>371</v>
      </c>
      <c r="C202" s="53"/>
      <c r="D202" s="53"/>
      <c r="E202" s="54">
        <f>SUBTOTAL(9,E201:E201)</f>
        <v>1</v>
      </c>
      <c r="F202" s="137">
        <f>SUBTOTAL(9,F201:F201)</f>
        <v>9450</v>
      </c>
      <c r="G202" s="55">
        <f>SUBTOTAL(9,G201:G201)</f>
        <v>28350</v>
      </c>
    </row>
    <row r="203" spans="1:7" outlineLevel="2" x14ac:dyDescent="0.35">
      <c r="A203" s="73">
        <v>1</v>
      </c>
      <c r="B203" s="74" t="s">
        <v>44</v>
      </c>
      <c r="C203" s="75" t="s">
        <v>372</v>
      </c>
      <c r="D203" s="75" t="s">
        <v>373</v>
      </c>
      <c r="E203" s="54">
        <v>1</v>
      </c>
      <c r="F203" s="137">
        <f t="shared" ref="F203:F209" si="20">E203*9450</f>
        <v>9450</v>
      </c>
      <c r="G203" s="55">
        <f t="shared" ref="G203:G209" si="21">F203*3</f>
        <v>28350</v>
      </c>
    </row>
    <row r="204" spans="1:7" outlineLevel="2" x14ac:dyDescent="0.35">
      <c r="A204" s="50">
        <v>2</v>
      </c>
      <c r="B204" s="74" t="s">
        <v>44</v>
      </c>
      <c r="C204" s="53" t="s">
        <v>374</v>
      </c>
      <c r="D204" s="53" t="s">
        <v>375</v>
      </c>
      <c r="E204" s="54">
        <v>1</v>
      </c>
      <c r="F204" s="137">
        <f t="shared" si="20"/>
        <v>9450</v>
      </c>
      <c r="G204" s="55">
        <f t="shared" si="21"/>
        <v>28350</v>
      </c>
    </row>
    <row r="205" spans="1:7" outlineLevel="2" x14ac:dyDescent="0.35">
      <c r="A205" s="50">
        <v>3</v>
      </c>
      <c r="B205" s="74" t="s">
        <v>44</v>
      </c>
      <c r="C205" s="53" t="s">
        <v>376</v>
      </c>
      <c r="D205" s="53" t="s">
        <v>377</v>
      </c>
      <c r="E205" s="54">
        <v>1</v>
      </c>
      <c r="F205" s="137">
        <f t="shared" si="20"/>
        <v>9450</v>
      </c>
      <c r="G205" s="55">
        <f t="shared" si="21"/>
        <v>28350</v>
      </c>
    </row>
    <row r="206" spans="1:7" outlineLevel="2" x14ac:dyDescent="0.35">
      <c r="A206" s="73">
        <v>4</v>
      </c>
      <c r="B206" s="74" t="s">
        <v>44</v>
      </c>
      <c r="C206" s="53" t="s">
        <v>378</v>
      </c>
      <c r="D206" s="53" t="s">
        <v>379</v>
      </c>
      <c r="E206" s="54">
        <v>1</v>
      </c>
      <c r="F206" s="137">
        <f t="shared" si="20"/>
        <v>9450</v>
      </c>
      <c r="G206" s="55">
        <f t="shared" si="21"/>
        <v>28350</v>
      </c>
    </row>
    <row r="207" spans="1:7" outlineLevel="2" x14ac:dyDescent="0.35">
      <c r="A207" s="73">
        <v>5</v>
      </c>
      <c r="B207" s="74" t="s">
        <v>44</v>
      </c>
      <c r="C207" s="53" t="s">
        <v>380</v>
      </c>
      <c r="D207" s="53" t="s">
        <v>381</v>
      </c>
      <c r="E207" s="54">
        <v>3</v>
      </c>
      <c r="F207" s="137">
        <f t="shared" si="20"/>
        <v>28350</v>
      </c>
      <c r="G207" s="55">
        <f t="shared" si="21"/>
        <v>85050</v>
      </c>
    </row>
    <row r="208" spans="1:7" outlineLevel="2" x14ac:dyDescent="0.35">
      <c r="A208" s="73">
        <v>6</v>
      </c>
      <c r="B208" s="74" t="s">
        <v>44</v>
      </c>
      <c r="C208" s="53" t="s">
        <v>382</v>
      </c>
      <c r="D208" s="53" t="s">
        <v>383</v>
      </c>
      <c r="E208" s="54">
        <v>1</v>
      </c>
      <c r="F208" s="137">
        <f t="shared" si="20"/>
        <v>9450</v>
      </c>
      <c r="G208" s="55">
        <f t="shared" si="21"/>
        <v>28350</v>
      </c>
    </row>
    <row r="209" spans="1:7" outlineLevel="2" x14ac:dyDescent="0.35">
      <c r="A209" s="50">
        <v>7</v>
      </c>
      <c r="B209" s="74" t="s">
        <v>44</v>
      </c>
      <c r="C209" s="53" t="s">
        <v>384</v>
      </c>
      <c r="D209" s="53" t="s">
        <v>385</v>
      </c>
      <c r="E209" s="54">
        <v>2</v>
      </c>
      <c r="F209" s="137">
        <f t="shared" si="20"/>
        <v>18900</v>
      </c>
      <c r="G209" s="55">
        <f t="shared" si="21"/>
        <v>56700</v>
      </c>
    </row>
    <row r="210" spans="1:7" outlineLevel="1" x14ac:dyDescent="0.35">
      <c r="A210" s="50"/>
      <c r="B210" s="77" t="s">
        <v>386</v>
      </c>
      <c r="C210" s="53"/>
      <c r="D210" s="53"/>
      <c r="E210" s="54">
        <f>SUBTOTAL(9,E203:E209)</f>
        <v>10</v>
      </c>
      <c r="F210" s="137">
        <f>SUBTOTAL(9,F203:F209)</f>
        <v>94500</v>
      </c>
      <c r="G210" s="55">
        <f>SUBTOTAL(9,G203:G209)</f>
        <v>283500</v>
      </c>
    </row>
    <row r="211" spans="1:7" outlineLevel="2" x14ac:dyDescent="0.35">
      <c r="A211" s="50">
        <v>1</v>
      </c>
      <c r="B211" s="51" t="s">
        <v>45</v>
      </c>
      <c r="C211" s="53" t="s">
        <v>387</v>
      </c>
      <c r="D211" s="53" t="s">
        <v>388</v>
      </c>
      <c r="E211" s="54">
        <v>1</v>
      </c>
      <c r="F211" s="137">
        <f>E211*9450</f>
        <v>9450</v>
      </c>
      <c r="G211" s="55">
        <f>F211*3</f>
        <v>28350</v>
      </c>
    </row>
    <row r="212" spans="1:7" outlineLevel="2" x14ac:dyDescent="0.35">
      <c r="A212" s="50">
        <v>2</v>
      </c>
      <c r="B212" s="51" t="s">
        <v>45</v>
      </c>
      <c r="C212" s="53" t="s">
        <v>389</v>
      </c>
      <c r="D212" s="53" t="s">
        <v>390</v>
      </c>
      <c r="E212" s="54">
        <v>1</v>
      </c>
      <c r="F212" s="137">
        <f>E212*9450</f>
        <v>9450</v>
      </c>
      <c r="G212" s="55">
        <f>F212*3</f>
        <v>28350</v>
      </c>
    </row>
    <row r="213" spans="1:7" outlineLevel="1" x14ac:dyDescent="0.35">
      <c r="A213" s="50"/>
      <c r="B213" s="56" t="s">
        <v>391</v>
      </c>
      <c r="C213" s="53"/>
      <c r="D213" s="53"/>
      <c r="E213" s="54">
        <f>SUBTOTAL(9,E211:E212)</f>
        <v>2</v>
      </c>
      <c r="F213" s="137">
        <f>SUBTOTAL(9,F211:F212)</f>
        <v>18900</v>
      </c>
      <c r="G213" s="55">
        <f>SUBTOTAL(9,G211:G212)</f>
        <v>56700</v>
      </c>
    </row>
    <row r="214" spans="1:7" outlineLevel="2" x14ac:dyDescent="0.35">
      <c r="A214" s="50">
        <v>1</v>
      </c>
      <c r="B214" s="51" t="s">
        <v>46</v>
      </c>
      <c r="C214" s="53" t="s">
        <v>392</v>
      </c>
      <c r="D214" s="54" t="s">
        <v>393</v>
      </c>
      <c r="E214" s="79">
        <v>1</v>
      </c>
      <c r="F214" s="137">
        <f>E214*9450</f>
        <v>9450</v>
      </c>
      <c r="G214" s="55">
        <f>F214*3</f>
        <v>28350</v>
      </c>
    </row>
    <row r="215" spans="1:7" s="9" customFormat="1" outlineLevel="2" x14ac:dyDescent="0.35">
      <c r="A215" s="50">
        <v>2</v>
      </c>
      <c r="B215" s="51" t="s">
        <v>46</v>
      </c>
      <c r="C215" s="53" t="s">
        <v>394</v>
      </c>
      <c r="D215" s="54" t="s">
        <v>393</v>
      </c>
      <c r="E215" s="79">
        <v>1</v>
      </c>
      <c r="F215" s="137">
        <f>E215*9450</f>
        <v>9450</v>
      </c>
      <c r="G215" s="55">
        <f>F215*3</f>
        <v>28350</v>
      </c>
    </row>
    <row r="216" spans="1:7" s="9" customFormat="1" outlineLevel="1" x14ac:dyDescent="0.35">
      <c r="A216" s="50"/>
      <c r="B216" s="56" t="s">
        <v>395</v>
      </c>
      <c r="C216" s="53"/>
      <c r="D216" s="54"/>
      <c r="E216" s="79">
        <f>SUBTOTAL(9,E214:E215)</f>
        <v>2</v>
      </c>
      <c r="F216" s="137">
        <f>SUBTOTAL(9,F214:F215)</f>
        <v>18900</v>
      </c>
      <c r="G216" s="55">
        <f>SUBTOTAL(9,G214:G215)</f>
        <v>56700</v>
      </c>
    </row>
    <row r="217" spans="1:7" s="9" customFormat="1" outlineLevel="2" x14ac:dyDescent="0.35">
      <c r="A217" s="50">
        <v>1</v>
      </c>
      <c r="B217" s="51" t="s">
        <v>47</v>
      </c>
      <c r="C217" s="52" t="s">
        <v>396</v>
      </c>
      <c r="D217" s="53" t="s">
        <v>397</v>
      </c>
      <c r="E217" s="54">
        <v>1</v>
      </c>
      <c r="F217" s="137">
        <f t="shared" ref="F217:F225" si="22">E217*9450</f>
        <v>9450</v>
      </c>
      <c r="G217" s="55">
        <f t="shared" ref="G217:G225" si="23">F217*3</f>
        <v>28350</v>
      </c>
    </row>
    <row r="218" spans="1:7" s="9" customFormat="1" outlineLevel="2" x14ac:dyDescent="0.35">
      <c r="A218" s="50">
        <v>2</v>
      </c>
      <c r="B218" s="51" t="s">
        <v>47</v>
      </c>
      <c r="C218" s="52" t="s">
        <v>398</v>
      </c>
      <c r="D218" s="53" t="s">
        <v>397</v>
      </c>
      <c r="E218" s="54">
        <v>1</v>
      </c>
      <c r="F218" s="137">
        <f t="shared" si="22"/>
        <v>9450</v>
      </c>
      <c r="G218" s="55">
        <f t="shared" si="23"/>
        <v>28350</v>
      </c>
    </row>
    <row r="219" spans="1:7" s="9" customFormat="1" outlineLevel="2" x14ac:dyDescent="0.35">
      <c r="A219" s="50">
        <v>3</v>
      </c>
      <c r="B219" s="51" t="s">
        <v>47</v>
      </c>
      <c r="C219" s="52" t="s">
        <v>399</v>
      </c>
      <c r="D219" s="53" t="s">
        <v>397</v>
      </c>
      <c r="E219" s="54">
        <v>1</v>
      </c>
      <c r="F219" s="137">
        <f t="shared" si="22"/>
        <v>9450</v>
      </c>
      <c r="G219" s="55">
        <f t="shared" si="23"/>
        <v>28350</v>
      </c>
    </row>
    <row r="220" spans="1:7" s="9" customFormat="1" outlineLevel="2" x14ac:dyDescent="0.35">
      <c r="A220" s="50">
        <v>4</v>
      </c>
      <c r="B220" s="51" t="s">
        <v>47</v>
      </c>
      <c r="C220" s="52" t="s">
        <v>400</v>
      </c>
      <c r="D220" s="53" t="s">
        <v>401</v>
      </c>
      <c r="E220" s="54">
        <v>1</v>
      </c>
      <c r="F220" s="137">
        <f t="shared" si="22"/>
        <v>9450</v>
      </c>
      <c r="G220" s="55">
        <f t="shared" si="23"/>
        <v>28350</v>
      </c>
    </row>
    <row r="221" spans="1:7" s="9" customFormat="1" outlineLevel="2" x14ac:dyDescent="0.35">
      <c r="A221" s="50">
        <v>5</v>
      </c>
      <c r="B221" s="51" t="s">
        <v>47</v>
      </c>
      <c r="C221" s="52" t="s">
        <v>402</v>
      </c>
      <c r="D221" s="53" t="s">
        <v>403</v>
      </c>
      <c r="E221" s="54">
        <v>1</v>
      </c>
      <c r="F221" s="137">
        <f t="shared" si="22"/>
        <v>9450</v>
      </c>
      <c r="G221" s="55">
        <f t="shared" si="23"/>
        <v>28350</v>
      </c>
    </row>
    <row r="222" spans="1:7" s="9" customFormat="1" outlineLevel="2" x14ac:dyDescent="0.35">
      <c r="A222" s="50">
        <v>6</v>
      </c>
      <c r="B222" s="51" t="s">
        <v>47</v>
      </c>
      <c r="C222" s="52" t="s">
        <v>404</v>
      </c>
      <c r="D222" s="53" t="s">
        <v>403</v>
      </c>
      <c r="E222" s="54">
        <v>1</v>
      </c>
      <c r="F222" s="137">
        <f t="shared" si="22"/>
        <v>9450</v>
      </c>
      <c r="G222" s="55">
        <f t="shared" si="23"/>
        <v>28350</v>
      </c>
    </row>
    <row r="223" spans="1:7" s="9" customFormat="1" outlineLevel="2" x14ac:dyDescent="0.35">
      <c r="A223" s="50">
        <v>7</v>
      </c>
      <c r="B223" s="51" t="s">
        <v>47</v>
      </c>
      <c r="C223" s="52" t="s">
        <v>405</v>
      </c>
      <c r="D223" s="53" t="s">
        <v>406</v>
      </c>
      <c r="E223" s="54">
        <v>1</v>
      </c>
      <c r="F223" s="137">
        <f t="shared" si="22"/>
        <v>9450</v>
      </c>
      <c r="G223" s="55">
        <f t="shared" si="23"/>
        <v>28350</v>
      </c>
    </row>
    <row r="224" spans="1:7" s="9" customFormat="1" outlineLevel="2" x14ac:dyDescent="0.35">
      <c r="A224" s="50">
        <v>8</v>
      </c>
      <c r="B224" s="51" t="s">
        <v>47</v>
      </c>
      <c r="C224" s="52" t="s">
        <v>407</v>
      </c>
      <c r="D224" s="53" t="s">
        <v>408</v>
      </c>
      <c r="E224" s="54">
        <v>1</v>
      </c>
      <c r="F224" s="137">
        <f t="shared" si="22"/>
        <v>9450</v>
      </c>
      <c r="G224" s="55">
        <f t="shared" si="23"/>
        <v>28350</v>
      </c>
    </row>
    <row r="225" spans="1:7" s="9" customFormat="1" outlineLevel="2" x14ac:dyDescent="0.35">
      <c r="A225" s="50">
        <v>9</v>
      </c>
      <c r="B225" s="51" t="s">
        <v>47</v>
      </c>
      <c r="C225" s="52" t="s">
        <v>409</v>
      </c>
      <c r="D225" s="53" t="s">
        <v>408</v>
      </c>
      <c r="E225" s="54">
        <v>3</v>
      </c>
      <c r="F225" s="137">
        <f t="shared" si="22"/>
        <v>28350</v>
      </c>
      <c r="G225" s="55">
        <f t="shared" si="23"/>
        <v>85050</v>
      </c>
    </row>
    <row r="226" spans="1:7" s="9" customFormat="1" outlineLevel="1" x14ac:dyDescent="0.35">
      <c r="A226" s="50"/>
      <c r="B226" s="56" t="s">
        <v>410</v>
      </c>
      <c r="C226" s="52"/>
      <c r="D226" s="53"/>
      <c r="E226" s="54">
        <f>SUBTOTAL(9,E217:E225)</f>
        <v>11</v>
      </c>
      <c r="F226" s="137">
        <f>SUBTOTAL(9,F217:F225)</f>
        <v>103950</v>
      </c>
      <c r="G226" s="55">
        <f>SUBTOTAL(9,G217:G225)</f>
        <v>311850</v>
      </c>
    </row>
    <row r="227" spans="1:7" s="9" customFormat="1" outlineLevel="2" x14ac:dyDescent="0.35">
      <c r="A227" s="81">
        <v>1</v>
      </c>
      <c r="B227" s="82" t="s">
        <v>48</v>
      </c>
      <c r="C227" s="100" t="s">
        <v>411</v>
      </c>
      <c r="D227" s="101" t="s">
        <v>412</v>
      </c>
      <c r="E227" s="102">
        <v>1</v>
      </c>
      <c r="F227" s="102">
        <f>E227*9450</f>
        <v>9450</v>
      </c>
      <c r="G227" s="55">
        <f>F227*3</f>
        <v>28350</v>
      </c>
    </row>
    <row r="228" spans="1:7" s="9" customFormat="1" outlineLevel="2" x14ac:dyDescent="0.35">
      <c r="A228" s="81">
        <v>2</v>
      </c>
      <c r="B228" s="82" t="s">
        <v>48</v>
      </c>
      <c r="C228" s="103" t="s">
        <v>413</v>
      </c>
      <c r="D228" s="104" t="s">
        <v>414</v>
      </c>
      <c r="E228" s="102">
        <v>1</v>
      </c>
      <c r="F228" s="102">
        <f>E228*9450</f>
        <v>9450</v>
      </c>
      <c r="G228" s="55">
        <f>F228*3</f>
        <v>28350</v>
      </c>
    </row>
    <row r="229" spans="1:7" s="9" customFormat="1" outlineLevel="2" x14ac:dyDescent="0.35">
      <c r="A229" s="81">
        <v>3</v>
      </c>
      <c r="B229" s="82" t="s">
        <v>48</v>
      </c>
      <c r="C229" s="105" t="s">
        <v>415</v>
      </c>
      <c r="D229" s="104" t="s">
        <v>414</v>
      </c>
      <c r="E229" s="102">
        <v>1</v>
      </c>
      <c r="F229" s="102">
        <f>E229*9450</f>
        <v>9450</v>
      </c>
      <c r="G229" s="55">
        <f>F229*3</f>
        <v>28350</v>
      </c>
    </row>
    <row r="230" spans="1:7" s="9" customFormat="1" outlineLevel="2" x14ac:dyDescent="0.35">
      <c r="A230" s="81">
        <v>4</v>
      </c>
      <c r="B230" s="82" t="s">
        <v>48</v>
      </c>
      <c r="C230" s="103" t="s">
        <v>416</v>
      </c>
      <c r="D230" s="104" t="s">
        <v>417</v>
      </c>
      <c r="E230" s="102">
        <v>1</v>
      </c>
      <c r="F230" s="102">
        <f>E230*9450</f>
        <v>9450</v>
      </c>
      <c r="G230" s="55">
        <f>F230*3</f>
        <v>28350</v>
      </c>
    </row>
    <row r="231" spans="1:7" s="10" customFormat="1" outlineLevel="2" x14ac:dyDescent="0.35">
      <c r="A231" s="81">
        <v>5</v>
      </c>
      <c r="B231" s="82" t="s">
        <v>48</v>
      </c>
      <c r="C231" s="105" t="s">
        <v>418</v>
      </c>
      <c r="D231" s="104" t="s">
        <v>419</v>
      </c>
      <c r="E231" s="102">
        <v>1</v>
      </c>
      <c r="F231" s="102">
        <f>E231*9450</f>
        <v>9450</v>
      </c>
      <c r="G231" s="55">
        <f>F231*3</f>
        <v>28350</v>
      </c>
    </row>
    <row r="232" spans="1:7" s="10" customFormat="1" outlineLevel="1" x14ac:dyDescent="0.35">
      <c r="A232" s="81"/>
      <c r="B232" s="106" t="s">
        <v>420</v>
      </c>
      <c r="C232" s="105"/>
      <c r="D232" s="104"/>
      <c r="E232" s="102">
        <f>SUBTOTAL(9,E227:E231)</f>
        <v>5</v>
      </c>
      <c r="F232" s="102">
        <f>SUBTOTAL(9,F227:F231)</f>
        <v>47250</v>
      </c>
      <c r="G232" s="55">
        <f>SUBTOTAL(9,G227:G231)</f>
        <v>141750</v>
      </c>
    </row>
    <row r="233" spans="1:7" s="10" customFormat="1" outlineLevel="2" x14ac:dyDescent="0.35">
      <c r="A233" s="50">
        <v>1</v>
      </c>
      <c r="B233" s="51" t="s">
        <v>49</v>
      </c>
      <c r="C233" s="52" t="s">
        <v>421</v>
      </c>
      <c r="D233" s="53" t="s">
        <v>422</v>
      </c>
      <c r="E233" s="54">
        <v>2</v>
      </c>
      <c r="F233" s="137">
        <f t="shared" ref="F233:F245" si="24">E233*9450</f>
        <v>18900</v>
      </c>
      <c r="G233" s="55">
        <f t="shared" ref="G233:G245" si="25">F233*3</f>
        <v>56700</v>
      </c>
    </row>
    <row r="234" spans="1:7" s="10" customFormat="1" outlineLevel="2" x14ac:dyDescent="0.35">
      <c r="A234" s="50">
        <v>2</v>
      </c>
      <c r="B234" s="51" t="s">
        <v>49</v>
      </c>
      <c r="C234" s="52" t="s">
        <v>423</v>
      </c>
      <c r="D234" s="53" t="s">
        <v>424</v>
      </c>
      <c r="E234" s="54">
        <v>1</v>
      </c>
      <c r="F234" s="137">
        <f t="shared" si="24"/>
        <v>9450</v>
      </c>
      <c r="G234" s="55">
        <f t="shared" si="25"/>
        <v>28350</v>
      </c>
    </row>
    <row r="235" spans="1:7" s="10" customFormat="1" outlineLevel="2" x14ac:dyDescent="0.35">
      <c r="A235" s="50">
        <v>3</v>
      </c>
      <c r="B235" s="51" t="s">
        <v>49</v>
      </c>
      <c r="C235" s="52" t="s">
        <v>425</v>
      </c>
      <c r="D235" s="53" t="s">
        <v>424</v>
      </c>
      <c r="E235" s="54">
        <v>1</v>
      </c>
      <c r="F235" s="137">
        <f t="shared" si="24"/>
        <v>9450</v>
      </c>
      <c r="G235" s="55">
        <f t="shared" si="25"/>
        <v>28350</v>
      </c>
    </row>
    <row r="236" spans="1:7" s="10" customFormat="1" outlineLevel="2" x14ac:dyDescent="0.35">
      <c r="A236" s="50">
        <v>4</v>
      </c>
      <c r="B236" s="51" t="s">
        <v>49</v>
      </c>
      <c r="C236" s="52" t="s">
        <v>426</v>
      </c>
      <c r="D236" s="53" t="s">
        <v>427</v>
      </c>
      <c r="E236" s="54">
        <v>1</v>
      </c>
      <c r="F236" s="137">
        <f t="shared" si="24"/>
        <v>9450</v>
      </c>
      <c r="G236" s="55">
        <f t="shared" si="25"/>
        <v>28350</v>
      </c>
    </row>
    <row r="237" spans="1:7" s="10" customFormat="1" outlineLevel="2" x14ac:dyDescent="0.35">
      <c r="A237" s="50">
        <v>5</v>
      </c>
      <c r="B237" s="51" t="s">
        <v>49</v>
      </c>
      <c r="C237" s="52" t="s">
        <v>428</v>
      </c>
      <c r="D237" s="53" t="s">
        <v>427</v>
      </c>
      <c r="E237" s="54">
        <v>1</v>
      </c>
      <c r="F237" s="137">
        <f t="shared" si="24"/>
        <v>9450</v>
      </c>
      <c r="G237" s="55">
        <f t="shared" si="25"/>
        <v>28350</v>
      </c>
    </row>
    <row r="238" spans="1:7" s="10" customFormat="1" outlineLevel="2" x14ac:dyDescent="0.35">
      <c r="A238" s="50">
        <v>6</v>
      </c>
      <c r="B238" s="51" t="s">
        <v>49</v>
      </c>
      <c r="C238" s="52" t="s">
        <v>429</v>
      </c>
      <c r="D238" s="53" t="s">
        <v>427</v>
      </c>
      <c r="E238" s="54">
        <v>1</v>
      </c>
      <c r="F238" s="137">
        <f t="shared" si="24"/>
        <v>9450</v>
      </c>
      <c r="G238" s="55">
        <f t="shared" si="25"/>
        <v>28350</v>
      </c>
    </row>
    <row r="239" spans="1:7" s="10" customFormat="1" outlineLevel="2" x14ac:dyDescent="0.35">
      <c r="A239" s="50">
        <v>7</v>
      </c>
      <c r="B239" s="51" t="s">
        <v>49</v>
      </c>
      <c r="C239" s="52" t="s">
        <v>430</v>
      </c>
      <c r="D239" s="53" t="s">
        <v>431</v>
      </c>
      <c r="E239" s="54">
        <v>1</v>
      </c>
      <c r="F239" s="137">
        <f t="shared" si="24"/>
        <v>9450</v>
      </c>
      <c r="G239" s="55">
        <f t="shared" si="25"/>
        <v>28350</v>
      </c>
    </row>
    <row r="240" spans="1:7" s="10" customFormat="1" outlineLevel="2" x14ac:dyDescent="0.35">
      <c r="A240" s="50">
        <v>8</v>
      </c>
      <c r="B240" s="51" t="s">
        <v>49</v>
      </c>
      <c r="C240" s="52" t="s">
        <v>432</v>
      </c>
      <c r="D240" s="53" t="s">
        <v>433</v>
      </c>
      <c r="E240" s="54">
        <v>1</v>
      </c>
      <c r="F240" s="137">
        <f t="shared" si="24"/>
        <v>9450</v>
      </c>
      <c r="G240" s="55">
        <f t="shared" si="25"/>
        <v>28350</v>
      </c>
    </row>
    <row r="241" spans="1:7" s="10" customFormat="1" outlineLevel="2" x14ac:dyDescent="0.35">
      <c r="A241" s="50">
        <v>9</v>
      </c>
      <c r="B241" s="51" t="s">
        <v>49</v>
      </c>
      <c r="C241" s="52" t="s">
        <v>434</v>
      </c>
      <c r="D241" s="53" t="s">
        <v>435</v>
      </c>
      <c r="E241" s="54">
        <v>2</v>
      </c>
      <c r="F241" s="137">
        <f t="shared" si="24"/>
        <v>18900</v>
      </c>
      <c r="G241" s="55">
        <f t="shared" si="25"/>
        <v>56700</v>
      </c>
    </row>
    <row r="242" spans="1:7" s="10" customFormat="1" outlineLevel="2" x14ac:dyDescent="0.35">
      <c r="A242" s="50">
        <v>10</v>
      </c>
      <c r="B242" s="51" t="s">
        <v>49</v>
      </c>
      <c r="C242" s="52" t="s">
        <v>436</v>
      </c>
      <c r="D242" s="53" t="s">
        <v>435</v>
      </c>
      <c r="E242" s="54">
        <v>1</v>
      </c>
      <c r="F242" s="137">
        <f t="shared" si="24"/>
        <v>9450</v>
      </c>
      <c r="G242" s="55">
        <f t="shared" si="25"/>
        <v>28350</v>
      </c>
    </row>
    <row r="243" spans="1:7" s="10" customFormat="1" outlineLevel="2" x14ac:dyDescent="0.35">
      <c r="A243" s="50">
        <v>11</v>
      </c>
      <c r="B243" s="51" t="s">
        <v>49</v>
      </c>
      <c r="C243" s="52" t="s">
        <v>437</v>
      </c>
      <c r="D243" s="53" t="s">
        <v>438</v>
      </c>
      <c r="E243" s="54">
        <v>1</v>
      </c>
      <c r="F243" s="137">
        <f t="shared" si="24"/>
        <v>9450</v>
      </c>
      <c r="G243" s="55">
        <f t="shared" si="25"/>
        <v>28350</v>
      </c>
    </row>
    <row r="244" spans="1:7" s="10" customFormat="1" outlineLevel="2" x14ac:dyDescent="0.35">
      <c r="A244" s="50">
        <v>12</v>
      </c>
      <c r="B244" s="51" t="s">
        <v>49</v>
      </c>
      <c r="C244" s="52" t="s">
        <v>439</v>
      </c>
      <c r="D244" s="53" t="s">
        <v>440</v>
      </c>
      <c r="E244" s="54">
        <v>2</v>
      </c>
      <c r="F244" s="137">
        <f t="shared" si="24"/>
        <v>18900</v>
      </c>
      <c r="G244" s="55">
        <f t="shared" si="25"/>
        <v>56700</v>
      </c>
    </row>
    <row r="245" spans="1:7" s="9" customFormat="1" outlineLevel="2" x14ac:dyDescent="0.35">
      <c r="A245" s="50">
        <v>13</v>
      </c>
      <c r="B245" s="51" t="s">
        <v>49</v>
      </c>
      <c r="C245" s="52" t="s">
        <v>441</v>
      </c>
      <c r="D245" s="53" t="s">
        <v>438</v>
      </c>
      <c r="E245" s="54">
        <v>1</v>
      </c>
      <c r="F245" s="137">
        <f t="shared" si="24"/>
        <v>9450</v>
      </c>
      <c r="G245" s="55">
        <f t="shared" si="25"/>
        <v>28350</v>
      </c>
    </row>
    <row r="246" spans="1:7" s="9" customFormat="1" outlineLevel="1" x14ac:dyDescent="0.35">
      <c r="A246" s="50"/>
      <c r="B246" s="56" t="s">
        <v>442</v>
      </c>
      <c r="C246" s="52"/>
      <c r="D246" s="53"/>
      <c r="E246" s="54">
        <f>SUBTOTAL(9,E233:E245)</f>
        <v>16</v>
      </c>
      <c r="F246" s="137">
        <f>SUBTOTAL(9,F233:F245)</f>
        <v>151200</v>
      </c>
      <c r="G246" s="55">
        <f>SUBTOTAL(9,G233:G245)</f>
        <v>453600</v>
      </c>
    </row>
    <row r="247" spans="1:7" s="9" customFormat="1" outlineLevel="2" x14ac:dyDescent="0.35">
      <c r="A247" s="50">
        <v>1</v>
      </c>
      <c r="B247" s="51" t="s">
        <v>50</v>
      </c>
      <c r="C247" s="57" t="s">
        <v>443</v>
      </c>
      <c r="D247" s="51" t="s">
        <v>444</v>
      </c>
      <c r="E247" s="50">
        <v>1</v>
      </c>
      <c r="F247" s="137">
        <f t="shared" ref="F247:F253" si="26">E247*9450</f>
        <v>9450</v>
      </c>
      <c r="G247" s="55">
        <f t="shared" ref="G247:G253" si="27">F247*3</f>
        <v>28350</v>
      </c>
    </row>
    <row r="248" spans="1:7" s="9" customFormat="1" outlineLevel="2" x14ac:dyDescent="0.35">
      <c r="A248" s="50">
        <v>2</v>
      </c>
      <c r="B248" s="51" t="s">
        <v>50</v>
      </c>
      <c r="C248" s="57" t="s">
        <v>445</v>
      </c>
      <c r="D248" s="51" t="s">
        <v>446</v>
      </c>
      <c r="E248" s="50">
        <v>1</v>
      </c>
      <c r="F248" s="137">
        <f t="shared" si="26"/>
        <v>9450</v>
      </c>
      <c r="G248" s="55">
        <f t="shared" si="27"/>
        <v>28350</v>
      </c>
    </row>
    <row r="249" spans="1:7" s="9" customFormat="1" outlineLevel="2" x14ac:dyDescent="0.35">
      <c r="A249" s="50">
        <v>3</v>
      </c>
      <c r="B249" s="51" t="s">
        <v>50</v>
      </c>
      <c r="C249" s="57" t="s">
        <v>447</v>
      </c>
      <c r="D249" s="51" t="s">
        <v>448</v>
      </c>
      <c r="E249" s="50">
        <v>1</v>
      </c>
      <c r="F249" s="137">
        <f t="shared" si="26"/>
        <v>9450</v>
      </c>
      <c r="G249" s="55">
        <f t="shared" si="27"/>
        <v>28350</v>
      </c>
    </row>
    <row r="250" spans="1:7" s="9" customFormat="1" outlineLevel="2" x14ac:dyDescent="0.35">
      <c r="A250" s="50">
        <v>4</v>
      </c>
      <c r="B250" s="51" t="s">
        <v>50</v>
      </c>
      <c r="C250" s="57" t="s">
        <v>449</v>
      </c>
      <c r="D250" s="51" t="s">
        <v>448</v>
      </c>
      <c r="E250" s="50">
        <v>1</v>
      </c>
      <c r="F250" s="137">
        <f t="shared" si="26"/>
        <v>9450</v>
      </c>
      <c r="G250" s="55">
        <f t="shared" si="27"/>
        <v>28350</v>
      </c>
    </row>
    <row r="251" spans="1:7" s="9" customFormat="1" outlineLevel="2" x14ac:dyDescent="0.35">
      <c r="A251" s="50">
        <v>5</v>
      </c>
      <c r="B251" s="51" t="s">
        <v>50</v>
      </c>
      <c r="C251" s="57" t="s">
        <v>450</v>
      </c>
      <c r="D251" s="51" t="s">
        <v>451</v>
      </c>
      <c r="E251" s="50">
        <v>1</v>
      </c>
      <c r="F251" s="137">
        <f t="shared" si="26"/>
        <v>9450</v>
      </c>
      <c r="G251" s="55">
        <f t="shared" si="27"/>
        <v>28350</v>
      </c>
    </row>
    <row r="252" spans="1:7" s="9" customFormat="1" outlineLevel="2" x14ac:dyDescent="0.35">
      <c r="A252" s="50">
        <v>6</v>
      </c>
      <c r="B252" s="51" t="s">
        <v>50</v>
      </c>
      <c r="C252" s="57" t="s">
        <v>452</v>
      </c>
      <c r="D252" s="51" t="s">
        <v>453</v>
      </c>
      <c r="E252" s="50">
        <v>1</v>
      </c>
      <c r="F252" s="137">
        <f t="shared" si="26"/>
        <v>9450</v>
      </c>
      <c r="G252" s="55">
        <f t="shared" si="27"/>
        <v>28350</v>
      </c>
    </row>
    <row r="253" spans="1:7" s="10" customFormat="1" outlineLevel="2" x14ac:dyDescent="0.35">
      <c r="A253" s="50">
        <v>7</v>
      </c>
      <c r="B253" s="51" t="s">
        <v>50</v>
      </c>
      <c r="C253" s="57" t="s">
        <v>454</v>
      </c>
      <c r="D253" s="51" t="s">
        <v>455</v>
      </c>
      <c r="E253" s="50">
        <v>2</v>
      </c>
      <c r="F253" s="137">
        <f t="shared" si="26"/>
        <v>18900</v>
      </c>
      <c r="G253" s="55">
        <f t="shared" si="27"/>
        <v>56700</v>
      </c>
    </row>
    <row r="254" spans="1:7" s="10" customFormat="1" outlineLevel="1" x14ac:dyDescent="0.35">
      <c r="A254" s="50"/>
      <c r="B254" s="56" t="s">
        <v>456</v>
      </c>
      <c r="C254" s="57"/>
      <c r="D254" s="51"/>
      <c r="E254" s="50">
        <f>SUBTOTAL(9,E247:E253)</f>
        <v>8</v>
      </c>
      <c r="F254" s="137">
        <f>SUBTOTAL(9,F247:F253)</f>
        <v>75600</v>
      </c>
      <c r="G254" s="55">
        <f>SUBTOTAL(9,G247:G253)</f>
        <v>226800</v>
      </c>
    </row>
    <row r="255" spans="1:7" s="10" customFormat="1" outlineLevel="2" x14ac:dyDescent="0.35">
      <c r="A255" s="50">
        <v>1</v>
      </c>
      <c r="B255" s="51" t="s">
        <v>51</v>
      </c>
      <c r="C255" s="53" t="s">
        <v>457</v>
      </c>
      <c r="D255" s="53" t="s">
        <v>458</v>
      </c>
      <c r="E255" s="54">
        <v>1</v>
      </c>
      <c r="F255" s="137">
        <f>E255*9450</f>
        <v>9450</v>
      </c>
      <c r="G255" s="55">
        <f>F255*3</f>
        <v>28350</v>
      </c>
    </row>
    <row r="256" spans="1:7" s="10" customFormat="1" outlineLevel="2" x14ac:dyDescent="0.35">
      <c r="A256" s="50">
        <v>2</v>
      </c>
      <c r="B256" s="51" t="s">
        <v>51</v>
      </c>
      <c r="C256" s="53" t="s">
        <v>459</v>
      </c>
      <c r="D256" s="53" t="s">
        <v>458</v>
      </c>
      <c r="E256" s="54">
        <v>1</v>
      </c>
      <c r="F256" s="137">
        <f>E256*9450</f>
        <v>9450</v>
      </c>
      <c r="G256" s="55">
        <f>F256*3</f>
        <v>28350</v>
      </c>
    </row>
    <row r="257" spans="1:7" s="10" customFormat="1" outlineLevel="2" x14ac:dyDescent="0.35">
      <c r="A257" s="73">
        <v>3</v>
      </c>
      <c r="B257" s="51" t="s">
        <v>51</v>
      </c>
      <c r="C257" s="75" t="s">
        <v>460</v>
      </c>
      <c r="D257" s="75" t="s">
        <v>458</v>
      </c>
      <c r="E257" s="54">
        <v>1</v>
      </c>
      <c r="F257" s="137">
        <f>E257*9450</f>
        <v>9450</v>
      </c>
      <c r="G257" s="55">
        <f>F257*3</f>
        <v>28350</v>
      </c>
    </row>
    <row r="258" spans="1:7" s="10" customFormat="1" outlineLevel="2" x14ac:dyDescent="0.35">
      <c r="A258" s="50">
        <v>4</v>
      </c>
      <c r="B258" s="51" t="s">
        <v>51</v>
      </c>
      <c r="C258" s="53" t="s">
        <v>461</v>
      </c>
      <c r="D258" s="53" t="s">
        <v>462</v>
      </c>
      <c r="E258" s="54">
        <v>1</v>
      </c>
      <c r="F258" s="137">
        <f>E258*9450</f>
        <v>9450</v>
      </c>
      <c r="G258" s="55">
        <f>F258*3</f>
        <v>28350</v>
      </c>
    </row>
    <row r="259" spans="1:7" s="10" customFormat="1" outlineLevel="1" x14ac:dyDescent="0.35">
      <c r="A259" s="50"/>
      <c r="B259" s="56" t="s">
        <v>463</v>
      </c>
      <c r="C259" s="53"/>
      <c r="D259" s="53"/>
      <c r="E259" s="54">
        <f>SUBTOTAL(9,E255:E258)</f>
        <v>4</v>
      </c>
      <c r="F259" s="137">
        <f>SUBTOTAL(9,F255:F258)</f>
        <v>37800</v>
      </c>
      <c r="G259" s="55">
        <f>SUBTOTAL(9,G255:G258)</f>
        <v>113400</v>
      </c>
    </row>
    <row r="260" spans="1:7" outlineLevel="2" x14ac:dyDescent="0.35">
      <c r="A260" s="50">
        <v>1</v>
      </c>
      <c r="B260" s="51" t="s">
        <v>52</v>
      </c>
      <c r="C260" s="53" t="s">
        <v>464</v>
      </c>
      <c r="D260" s="53" t="s">
        <v>465</v>
      </c>
      <c r="E260" s="54">
        <v>1</v>
      </c>
      <c r="F260" s="137">
        <f>E260*9450</f>
        <v>9450</v>
      </c>
      <c r="G260" s="55">
        <f>F260*3</f>
        <v>28350</v>
      </c>
    </row>
    <row r="261" spans="1:7" outlineLevel="1" x14ac:dyDescent="0.35">
      <c r="A261" s="50"/>
      <c r="B261" s="56" t="s">
        <v>466</v>
      </c>
      <c r="C261" s="53"/>
      <c r="D261" s="53"/>
      <c r="E261" s="54">
        <f>SUBTOTAL(9,E260:E260)</f>
        <v>1</v>
      </c>
      <c r="F261" s="137">
        <f>SUBTOTAL(9,F260:F260)</f>
        <v>9450</v>
      </c>
      <c r="G261" s="55">
        <f>SUBTOTAL(9,G260:G260)</f>
        <v>28350</v>
      </c>
    </row>
    <row r="262" spans="1:7" s="10" customFormat="1" outlineLevel="2" x14ac:dyDescent="0.35">
      <c r="A262" s="54">
        <v>1</v>
      </c>
      <c r="B262" s="69" t="s">
        <v>53</v>
      </c>
      <c r="C262" s="53" t="s">
        <v>288</v>
      </c>
      <c r="D262" s="53" t="s">
        <v>467</v>
      </c>
      <c r="E262" s="107">
        <v>1</v>
      </c>
      <c r="F262" s="137">
        <f>E262*9450</f>
        <v>9450</v>
      </c>
      <c r="G262" s="55">
        <f>F262*3</f>
        <v>28350</v>
      </c>
    </row>
    <row r="263" spans="1:7" s="10" customFormat="1" outlineLevel="2" x14ac:dyDescent="0.35">
      <c r="A263" s="54">
        <v>2</v>
      </c>
      <c r="B263" s="69" t="s">
        <v>53</v>
      </c>
      <c r="C263" s="57" t="s">
        <v>468</v>
      </c>
      <c r="D263" s="57" t="s">
        <v>469</v>
      </c>
      <c r="E263" s="107">
        <v>3</v>
      </c>
      <c r="F263" s="137">
        <f>E263*9450</f>
        <v>28350</v>
      </c>
      <c r="G263" s="55">
        <f>F263*3</f>
        <v>85050</v>
      </c>
    </row>
    <row r="264" spans="1:7" outlineLevel="2" x14ac:dyDescent="0.35">
      <c r="A264" s="54">
        <v>3</v>
      </c>
      <c r="B264" s="69" t="s">
        <v>53</v>
      </c>
      <c r="C264" s="57" t="s">
        <v>470</v>
      </c>
      <c r="D264" s="57" t="s">
        <v>471</v>
      </c>
      <c r="E264" s="107">
        <v>1</v>
      </c>
      <c r="F264" s="137">
        <f>E264*9450</f>
        <v>9450</v>
      </c>
      <c r="G264" s="55">
        <f>F264*3</f>
        <v>28350</v>
      </c>
    </row>
    <row r="265" spans="1:7" outlineLevel="1" x14ac:dyDescent="0.35">
      <c r="A265" s="54"/>
      <c r="B265" s="71" t="s">
        <v>472</v>
      </c>
      <c r="C265" s="57"/>
      <c r="D265" s="57"/>
      <c r="E265" s="107">
        <f>SUBTOTAL(9,E262:E264)</f>
        <v>5</v>
      </c>
      <c r="F265" s="137">
        <f>SUBTOTAL(9,F262:F264)</f>
        <v>47250</v>
      </c>
      <c r="G265" s="55">
        <f>SUBTOTAL(9,G262:G264)</f>
        <v>141750</v>
      </c>
    </row>
    <row r="266" spans="1:7" outlineLevel="2" x14ac:dyDescent="0.35">
      <c r="A266" s="50">
        <v>1</v>
      </c>
      <c r="B266" s="51" t="s">
        <v>54</v>
      </c>
      <c r="C266" s="101" t="s">
        <v>473</v>
      </c>
      <c r="D266" s="101" t="s">
        <v>474</v>
      </c>
      <c r="E266" s="84">
        <v>1</v>
      </c>
      <c r="F266" s="139">
        <f>E266*9450</f>
        <v>9450</v>
      </c>
      <c r="G266" s="55">
        <f>F266*3</f>
        <v>28350</v>
      </c>
    </row>
    <row r="267" spans="1:7" outlineLevel="1" x14ac:dyDescent="0.35">
      <c r="A267" s="50"/>
      <c r="B267" s="56" t="s">
        <v>475</v>
      </c>
      <c r="C267" s="101"/>
      <c r="D267" s="101"/>
      <c r="E267" s="84">
        <f>SUBTOTAL(9,E266:E266)</f>
        <v>1</v>
      </c>
      <c r="F267" s="139">
        <f>SUBTOTAL(9,F266:F266)</f>
        <v>9450</v>
      </c>
      <c r="G267" s="55">
        <f>SUBTOTAL(9,G266:G266)</f>
        <v>28350</v>
      </c>
    </row>
    <row r="268" spans="1:7" outlineLevel="2" x14ac:dyDescent="0.35">
      <c r="A268" s="50">
        <v>1</v>
      </c>
      <c r="B268" s="51" t="s">
        <v>55</v>
      </c>
      <c r="C268" s="69" t="s">
        <v>476</v>
      </c>
      <c r="D268" s="53" t="s">
        <v>477</v>
      </c>
      <c r="E268" s="54">
        <v>1</v>
      </c>
      <c r="F268" s="137">
        <f>E268*9450</f>
        <v>9450</v>
      </c>
      <c r="G268" s="55">
        <f>F268*3</f>
        <v>28350</v>
      </c>
    </row>
    <row r="269" spans="1:7" outlineLevel="2" x14ac:dyDescent="0.35">
      <c r="A269" s="50">
        <v>2</v>
      </c>
      <c r="B269" s="51" t="s">
        <v>55</v>
      </c>
      <c r="C269" s="69" t="s">
        <v>478</v>
      </c>
      <c r="D269" s="53" t="s">
        <v>479</v>
      </c>
      <c r="E269" s="54">
        <v>1</v>
      </c>
      <c r="F269" s="137">
        <f>E269*9450</f>
        <v>9450</v>
      </c>
      <c r="G269" s="55">
        <f>F269*3</f>
        <v>28350</v>
      </c>
    </row>
    <row r="270" spans="1:7" s="10" customFormat="1" outlineLevel="2" x14ac:dyDescent="0.35">
      <c r="A270" s="50">
        <v>3</v>
      </c>
      <c r="B270" s="51" t="s">
        <v>55</v>
      </c>
      <c r="C270" s="69" t="s">
        <v>480</v>
      </c>
      <c r="D270" s="53" t="s">
        <v>481</v>
      </c>
      <c r="E270" s="54">
        <v>1</v>
      </c>
      <c r="F270" s="137">
        <f>E270*9450</f>
        <v>9450</v>
      </c>
      <c r="G270" s="55">
        <f>F270*3</f>
        <v>28350</v>
      </c>
    </row>
    <row r="271" spans="1:7" s="10" customFormat="1" outlineLevel="2" x14ac:dyDescent="0.35">
      <c r="A271" s="50">
        <v>4</v>
      </c>
      <c r="B271" s="51" t="s">
        <v>55</v>
      </c>
      <c r="C271" s="69" t="s">
        <v>482</v>
      </c>
      <c r="D271" s="53" t="s">
        <v>481</v>
      </c>
      <c r="E271" s="54">
        <v>1</v>
      </c>
      <c r="F271" s="137">
        <f>E271*9450</f>
        <v>9450</v>
      </c>
      <c r="G271" s="55">
        <f>F271*3</f>
        <v>28350</v>
      </c>
    </row>
    <row r="272" spans="1:7" s="10" customFormat="1" outlineLevel="2" x14ac:dyDescent="0.35">
      <c r="A272" s="50">
        <v>5</v>
      </c>
      <c r="B272" s="51" t="s">
        <v>55</v>
      </c>
      <c r="C272" s="69" t="s">
        <v>483</v>
      </c>
      <c r="D272" s="53" t="s">
        <v>484</v>
      </c>
      <c r="E272" s="54">
        <v>1</v>
      </c>
      <c r="F272" s="137">
        <f>E272*9450</f>
        <v>9450</v>
      </c>
      <c r="G272" s="55">
        <f>F272*3</f>
        <v>28350</v>
      </c>
    </row>
    <row r="273" spans="1:7" s="10" customFormat="1" outlineLevel="1" x14ac:dyDescent="0.35">
      <c r="A273" s="50"/>
      <c r="B273" s="56" t="s">
        <v>485</v>
      </c>
      <c r="C273" s="69"/>
      <c r="D273" s="53"/>
      <c r="E273" s="54">
        <f>SUBTOTAL(9,E268:E272)</f>
        <v>5</v>
      </c>
      <c r="F273" s="137">
        <f>SUBTOTAL(9,F268:F272)</f>
        <v>47250</v>
      </c>
      <c r="G273" s="55">
        <f>SUBTOTAL(9,G268:G272)</f>
        <v>141750</v>
      </c>
    </row>
    <row r="274" spans="1:7" s="9" customFormat="1" outlineLevel="2" x14ac:dyDescent="0.35">
      <c r="A274" s="50">
        <v>1</v>
      </c>
      <c r="B274" s="51" t="s">
        <v>56</v>
      </c>
      <c r="C274" s="53" t="s">
        <v>486</v>
      </c>
      <c r="D274" s="53" t="s">
        <v>487</v>
      </c>
      <c r="E274" s="54">
        <v>1</v>
      </c>
      <c r="F274" s="137">
        <f t="shared" ref="F274:F280" si="28">E274*9450</f>
        <v>9450</v>
      </c>
      <c r="G274" s="55">
        <f t="shared" ref="G274:G280" si="29">F274*3</f>
        <v>28350</v>
      </c>
    </row>
    <row r="275" spans="1:7" s="9" customFormat="1" outlineLevel="2" x14ac:dyDescent="0.35">
      <c r="A275" s="50">
        <v>2</v>
      </c>
      <c r="B275" s="51" t="s">
        <v>56</v>
      </c>
      <c r="C275" s="53" t="s">
        <v>488</v>
      </c>
      <c r="D275" s="53" t="s">
        <v>487</v>
      </c>
      <c r="E275" s="54">
        <v>1</v>
      </c>
      <c r="F275" s="137">
        <f t="shared" si="28"/>
        <v>9450</v>
      </c>
      <c r="G275" s="55">
        <f t="shared" si="29"/>
        <v>28350</v>
      </c>
    </row>
    <row r="276" spans="1:7" s="9" customFormat="1" outlineLevel="2" x14ac:dyDescent="0.35">
      <c r="A276" s="50">
        <v>3</v>
      </c>
      <c r="B276" s="51" t="s">
        <v>56</v>
      </c>
      <c r="C276" s="53" t="s">
        <v>489</v>
      </c>
      <c r="D276" s="53" t="s">
        <v>490</v>
      </c>
      <c r="E276" s="54">
        <v>1</v>
      </c>
      <c r="F276" s="137">
        <f t="shared" si="28"/>
        <v>9450</v>
      </c>
      <c r="G276" s="55">
        <f t="shared" si="29"/>
        <v>28350</v>
      </c>
    </row>
    <row r="277" spans="1:7" s="9" customFormat="1" outlineLevel="2" x14ac:dyDescent="0.35">
      <c r="A277" s="50">
        <v>4</v>
      </c>
      <c r="B277" s="51" t="s">
        <v>56</v>
      </c>
      <c r="C277" s="53" t="s">
        <v>491</v>
      </c>
      <c r="D277" s="53" t="s">
        <v>492</v>
      </c>
      <c r="E277" s="54">
        <v>1</v>
      </c>
      <c r="F277" s="137">
        <f t="shared" si="28"/>
        <v>9450</v>
      </c>
      <c r="G277" s="55">
        <f t="shared" si="29"/>
        <v>28350</v>
      </c>
    </row>
    <row r="278" spans="1:7" s="9" customFormat="1" outlineLevel="2" x14ac:dyDescent="0.35">
      <c r="A278" s="50">
        <v>5</v>
      </c>
      <c r="B278" s="51" t="s">
        <v>56</v>
      </c>
      <c r="C278" s="53" t="s">
        <v>493</v>
      </c>
      <c r="D278" s="53" t="s">
        <v>492</v>
      </c>
      <c r="E278" s="54">
        <v>1</v>
      </c>
      <c r="F278" s="137">
        <f t="shared" si="28"/>
        <v>9450</v>
      </c>
      <c r="G278" s="55">
        <f t="shared" si="29"/>
        <v>28350</v>
      </c>
    </row>
    <row r="279" spans="1:7" s="9" customFormat="1" outlineLevel="2" x14ac:dyDescent="0.35">
      <c r="A279" s="50">
        <v>6</v>
      </c>
      <c r="B279" s="51" t="s">
        <v>56</v>
      </c>
      <c r="C279" s="53" t="s">
        <v>494</v>
      </c>
      <c r="D279" s="53" t="s">
        <v>495</v>
      </c>
      <c r="E279" s="54">
        <v>2</v>
      </c>
      <c r="F279" s="137">
        <f t="shared" si="28"/>
        <v>18900</v>
      </c>
      <c r="G279" s="55">
        <f t="shared" si="29"/>
        <v>56700</v>
      </c>
    </row>
    <row r="280" spans="1:7" outlineLevel="2" x14ac:dyDescent="0.35">
      <c r="A280" s="50">
        <v>7</v>
      </c>
      <c r="B280" s="51" t="s">
        <v>56</v>
      </c>
      <c r="C280" s="53" t="s">
        <v>496</v>
      </c>
      <c r="D280" s="53" t="s">
        <v>495</v>
      </c>
      <c r="E280" s="54">
        <v>2</v>
      </c>
      <c r="F280" s="137">
        <f t="shared" si="28"/>
        <v>18900</v>
      </c>
      <c r="G280" s="55">
        <f t="shared" si="29"/>
        <v>56700</v>
      </c>
    </row>
    <row r="281" spans="1:7" outlineLevel="1" x14ac:dyDescent="0.35">
      <c r="A281" s="50"/>
      <c r="B281" s="56" t="s">
        <v>497</v>
      </c>
      <c r="C281" s="53"/>
      <c r="D281" s="53"/>
      <c r="E281" s="54">
        <f>SUBTOTAL(9,E274:E280)</f>
        <v>9</v>
      </c>
      <c r="F281" s="137">
        <f>SUBTOTAL(9,F274:F280)</f>
        <v>85050</v>
      </c>
      <c r="G281" s="55">
        <f>SUBTOTAL(9,G274:G280)</f>
        <v>255150</v>
      </c>
    </row>
    <row r="282" spans="1:7" outlineLevel="2" x14ac:dyDescent="0.35">
      <c r="A282" s="73">
        <v>1</v>
      </c>
      <c r="B282" s="74" t="s">
        <v>57</v>
      </c>
      <c r="C282" s="93" t="s">
        <v>498</v>
      </c>
      <c r="D282" s="75" t="s">
        <v>499</v>
      </c>
      <c r="E282" s="54">
        <v>1</v>
      </c>
      <c r="F282" s="137">
        <f t="shared" ref="F282:F293" si="30">E282*9450</f>
        <v>9450</v>
      </c>
      <c r="G282" s="55">
        <f t="shared" ref="G282:G293" si="31">F282*3</f>
        <v>28350</v>
      </c>
    </row>
    <row r="283" spans="1:7" s="10" customFormat="1" outlineLevel="2" x14ac:dyDescent="0.35">
      <c r="A283" s="73">
        <v>2</v>
      </c>
      <c r="B283" s="74" t="s">
        <v>57</v>
      </c>
      <c r="C283" s="93" t="s">
        <v>500</v>
      </c>
      <c r="D283" s="75" t="s">
        <v>499</v>
      </c>
      <c r="E283" s="54">
        <v>1</v>
      </c>
      <c r="F283" s="137">
        <f t="shared" si="30"/>
        <v>9450</v>
      </c>
      <c r="G283" s="55">
        <f t="shared" si="31"/>
        <v>28350</v>
      </c>
    </row>
    <row r="284" spans="1:7" s="10" customFormat="1" outlineLevel="2" x14ac:dyDescent="0.35">
      <c r="A284" s="73">
        <v>3</v>
      </c>
      <c r="B284" s="74" t="s">
        <v>57</v>
      </c>
      <c r="C284" s="52" t="s">
        <v>501</v>
      </c>
      <c r="D284" s="53" t="s">
        <v>502</v>
      </c>
      <c r="E284" s="54">
        <v>2</v>
      </c>
      <c r="F284" s="137">
        <f t="shared" si="30"/>
        <v>18900</v>
      </c>
      <c r="G284" s="55">
        <f t="shared" si="31"/>
        <v>56700</v>
      </c>
    </row>
    <row r="285" spans="1:7" s="10" customFormat="1" outlineLevel="2" x14ac:dyDescent="0.35">
      <c r="A285" s="73">
        <v>4</v>
      </c>
      <c r="B285" s="74" t="s">
        <v>57</v>
      </c>
      <c r="C285" s="52" t="s">
        <v>124</v>
      </c>
      <c r="D285" s="53" t="s">
        <v>502</v>
      </c>
      <c r="E285" s="54">
        <v>2</v>
      </c>
      <c r="F285" s="137">
        <f t="shared" si="30"/>
        <v>18900</v>
      </c>
      <c r="G285" s="55">
        <f t="shared" si="31"/>
        <v>56700</v>
      </c>
    </row>
    <row r="286" spans="1:7" s="10" customFormat="1" outlineLevel="2" x14ac:dyDescent="0.35">
      <c r="A286" s="73">
        <v>5</v>
      </c>
      <c r="B286" s="74" t="s">
        <v>57</v>
      </c>
      <c r="C286" s="52" t="s">
        <v>503</v>
      </c>
      <c r="D286" s="53" t="s">
        <v>502</v>
      </c>
      <c r="E286" s="54">
        <v>2</v>
      </c>
      <c r="F286" s="137">
        <f t="shared" si="30"/>
        <v>18900</v>
      </c>
      <c r="G286" s="55">
        <f t="shared" si="31"/>
        <v>56700</v>
      </c>
    </row>
    <row r="287" spans="1:7" s="10" customFormat="1" outlineLevel="2" x14ac:dyDescent="0.35">
      <c r="A287" s="73">
        <v>6</v>
      </c>
      <c r="B287" s="74" t="s">
        <v>57</v>
      </c>
      <c r="C287" s="52" t="s">
        <v>504</v>
      </c>
      <c r="D287" s="53" t="s">
        <v>502</v>
      </c>
      <c r="E287" s="54">
        <v>1</v>
      </c>
      <c r="F287" s="137">
        <f t="shared" si="30"/>
        <v>9450</v>
      </c>
      <c r="G287" s="55">
        <f t="shared" si="31"/>
        <v>28350</v>
      </c>
    </row>
    <row r="288" spans="1:7" s="10" customFormat="1" outlineLevel="2" x14ac:dyDescent="0.35">
      <c r="A288" s="73">
        <v>7</v>
      </c>
      <c r="B288" s="74" t="s">
        <v>57</v>
      </c>
      <c r="C288" s="52" t="s">
        <v>505</v>
      </c>
      <c r="D288" s="53" t="s">
        <v>506</v>
      </c>
      <c r="E288" s="54">
        <v>1</v>
      </c>
      <c r="F288" s="137">
        <f t="shared" si="30"/>
        <v>9450</v>
      </c>
      <c r="G288" s="55">
        <f t="shared" si="31"/>
        <v>28350</v>
      </c>
    </row>
    <row r="289" spans="1:7" s="10" customFormat="1" outlineLevel="2" x14ac:dyDescent="0.35">
      <c r="A289" s="73">
        <v>8</v>
      </c>
      <c r="B289" s="74" t="s">
        <v>57</v>
      </c>
      <c r="C289" s="52" t="s">
        <v>507</v>
      </c>
      <c r="D289" s="53" t="s">
        <v>506</v>
      </c>
      <c r="E289" s="54">
        <v>3</v>
      </c>
      <c r="F289" s="137">
        <f t="shared" si="30"/>
        <v>28350</v>
      </c>
      <c r="G289" s="55">
        <f t="shared" si="31"/>
        <v>85050</v>
      </c>
    </row>
    <row r="290" spans="1:7" s="10" customFormat="1" outlineLevel="2" x14ac:dyDescent="0.35">
      <c r="A290" s="73">
        <v>9</v>
      </c>
      <c r="B290" s="74" t="s">
        <v>57</v>
      </c>
      <c r="C290" s="52" t="s">
        <v>508</v>
      </c>
      <c r="D290" s="53" t="s">
        <v>506</v>
      </c>
      <c r="E290" s="54">
        <v>1</v>
      </c>
      <c r="F290" s="137">
        <f t="shared" si="30"/>
        <v>9450</v>
      </c>
      <c r="G290" s="55">
        <f t="shared" si="31"/>
        <v>28350</v>
      </c>
    </row>
    <row r="291" spans="1:7" s="10" customFormat="1" outlineLevel="2" x14ac:dyDescent="0.35">
      <c r="A291" s="73">
        <v>10</v>
      </c>
      <c r="B291" s="74" t="s">
        <v>57</v>
      </c>
      <c r="C291" s="52" t="s">
        <v>509</v>
      </c>
      <c r="D291" s="53" t="s">
        <v>506</v>
      </c>
      <c r="E291" s="54">
        <v>1</v>
      </c>
      <c r="F291" s="137">
        <f t="shared" si="30"/>
        <v>9450</v>
      </c>
      <c r="G291" s="55">
        <f t="shared" si="31"/>
        <v>28350</v>
      </c>
    </row>
    <row r="292" spans="1:7" s="10" customFormat="1" outlineLevel="2" x14ac:dyDescent="0.35">
      <c r="A292" s="73">
        <v>11</v>
      </c>
      <c r="B292" s="74" t="s">
        <v>57</v>
      </c>
      <c r="C292" s="52" t="s">
        <v>510</v>
      </c>
      <c r="D292" s="53" t="s">
        <v>506</v>
      </c>
      <c r="E292" s="54">
        <v>1</v>
      </c>
      <c r="F292" s="137">
        <f t="shared" si="30"/>
        <v>9450</v>
      </c>
      <c r="G292" s="55">
        <f t="shared" si="31"/>
        <v>28350</v>
      </c>
    </row>
    <row r="293" spans="1:7" s="10" customFormat="1" outlineLevel="2" x14ac:dyDescent="0.35">
      <c r="A293" s="73">
        <v>12</v>
      </c>
      <c r="B293" s="74" t="s">
        <v>57</v>
      </c>
      <c r="C293" s="52" t="s">
        <v>511</v>
      </c>
      <c r="D293" s="53" t="s">
        <v>512</v>
      </c>
      <c r="E293" s="54">
        <v>1</v>
      </c>
      <c r="F293" s="137">
        <f t="shared" si="30"/>
        <v>9450</v>
      </c>
      <c r="G293" s="55">
        <f t="shared" si="31"/>
        <v>28350</v>
      </c>
    </row>
    <row r="294" spans="1:7" s="10" customFormat="1" outlineLevel="1" x14ac:dyDescent="0.35">
      <c r="A294" s="73"/>
      <c r="B294" s="77" t="s">
        <v>513</v>
      </c>
      <c r="C294" s="52"/>
      <c r="D294" s="53"/>
      <c r="E294" s="54">
        <f>SUBTOTAL(9,E282:E293)</f>
        <v>17</v>
      </c>
      <c r="F294" s="137">
        <f>SUBTOTAL(9,F282:F293)</f>
        <v>160650</v>
      </c>
      <c r="G294" s="55">
        <f>SUBTOTAL(9,G282:G293)</f>
        <v>481950</v>
      </c>
    </row>
    <row r="295" spans="1:7" s="10" customFormat="1" outlineLevel="2" x14ac:dyDescent="0.35">
      <c r="A295" s="50">
        <v>1</v>
      </c>
      <c r="B295" s="51" t="s">
        <v>58</v>
      </c>
      <c r="C295" s="53" t="s">
        <v>514</v>
      </c>
      <c r="D295" s="53" t="s">
        <v>515</v>
      </c>
      <c r="E295" s="54">
        <v>1</v>
      </c>
      <c r="F295" s="137">
        <f>E295*9450</f>
        <v>9450</v>
      </c>
      <c r="G295" s="55">
        <f>F295*3</f>
        <v>28350</v>
      </c>
    </row>
    <row r="296" spans="1:7" s="10" customFormat="1" outlineLevel="2" x14ac:dyDescent="0.35">
      <c r="A296" s="54">
        <v>2</v>
      </c>
      <c r="B296" s="51" t="s">
        <v>58</v>
      </c>
      <c r="C296" s="53" t="s">
        <v>516</v>
      </c>
      <c r="D296" s="53" t="s">
        <v>515</v>
      </c>
      <c r="E296" s="54">
        <v>2</v>
      </c>
      <c r="F296" s="137">
        <f>E296*9450</f>
        <v>18900</v>
      </c>
      <c r="G296" s="55">
        <f>F296*3</f>
        <v>56700</v>
      </c>
    </row>
    <row r="297" spans="1:7" outlineLevel="2" x14ac:dyDescent="0.35">
      <c r="A297" s="54">
        <v>3</v>
      </c>
      <c r="B297" s="51" t="s">
        <v>58</v>
      </c>
      <c r="C297" s="53" t="s">
        <v>517</v>
      </c>
      <c r="D297" s="53" t="s">
        <v>518</v>
      </c>
      <c r="E297" s="54">
        <v>1</v>
      </c>
      <c r="F297" s="137">
        <f>E297*9450</f>
        <v>9450</v>
      </c>
      <c r="G297" s="55">
        <f>F297*3</f>
        <v>28350</v>
      </c>
    </row>
    <row r="298" spans="1:7" outlineLevel="1" x14ac:dyDescent="0.35">
      <c r="A298" s="54"/>
      <c r="B298" s="56" t="s">
        <v>519</v>
      </c>
      <c r="C298" s="53"/>
      <c r="D298" s="53"/>
      <c r="E298" s="54">
        <f>SUBTOTAL(9,E295:E297)</f>
        <v>4</v>
      </c>
      <c r="F298" s="137">
        <f>SUBTOTAL(9,F295:F297)</f>
        <v>37800</v>
      </c>
      <c r="G298" s="55">
        <f>SUBTOTAL(9,G295:G297)</f>
        <v>113400</v>
      </c>
    </row>
    <row r="299" spans="1:7" outlineLevel="2" x14ac:dyDescent="0.35">
      <c r="A299" s="73">
        <v>1</v>
      </c>
      <c r="B299" s="74" t="s">
        <v>59</v>
      </c>
      <c r="C299" s="75" t="s">
        <v>520</v>
      </c>
      <c r="D299" s="75" t="s">
        <v>521</v>
      </c>
      <c r="E299" s="54">
        <v>3</v>
      </c>
      <c r="F299" s="54">
        <f t="shared" ref="F299:F304" si="32">E299*9450</f>
        <v>28350</v>
      </c>
      <c r="G299" s="108">
        <f t="shared" ref="G299:G304" si="33">F299*3</f>
        <v>85050</v>
      </c>
    </row>
    <row r="300" spans="1:7" outlineLevel="2" x14ac:dyDescent="0.35">
      <c r="A300" s="73">
        <v>2</v>
      </c>
      <c r="B300" s="74" t="s">
        <v>59</v>
      </c>
      <c r="C300" s="75" t="s">
        <v>522</v>
      </c>
      <c r="D300" s="75" t="s">
        <v>521</v>
      </c>
      <c r="E300" s="54">
        <v>1</v>
      </c>
      <c r="F300" s="54">
        <f t="shared" si="32"/>
        <v>9450</v>
      </c>
      <c r="G300" s="108">
        <f t="shared" si="33"/>
        <v>28350</v>
      </c>
    </row>
    <row r="301" spans="1:7" outlineLevel="2" x14ac:dyDescent="0.35">
      <c r="A301" s="73">
        <v>3</v>
      </c>
      <c r="B301" s="74" t="s">
        <v>59</v>
      </c>
      <c r="C301" s="75" t="s">
        <v>523</v>
      </c>
      <c r="D301" s="75" t="s">
        <v>524</v>
      </c>
      <c r="E301" s="54">
        <v>1</v>
      </c>
      <c r="F301" s="54">
        <f t="shared" si="32"/>
        <v>9450</v>
      </c>
      <c r="G301" s="108">
        <f t="shared" si="33"/>
        <v>28350</v>
      </c>
    </row>
    <row r="302" spans="1:7" s="9" customFormat="1" outlineLevel="2" x14ac:dyDescent="0.35">
      <c r="A302" s="73">
        <v>4</v>
      </c>
      <c r="B302" s="74" t="s">
        <v>59</v>
      </c>
      <c r="C302" s="75" t="s">
        <v>525</v>
      </c>
      <c r="D302" s="75" t="s">
        <v>526</v>
      </c>
      <c r="E302" s="109">
        <v>1</v>
      </c>
      <c r="F302" s="54">
        <f t="shared" si="32"/>
        <v>9450</v>
      </c>
      <c r="G302" s="108">
        <f t="shared" si="33"/>
        <v>28350</v>
      </c>
    </row>
    <row r="303" spans="1:7" s="9" customFormat="1" outlineLevel="2" x14ac:dyDescent="0.35">
      <c r="A303" s="73">
        <v>5</v>
      </c>
      <c r="B303" s="74" t="s">
        <v>59</v>
      </c>
      <c r="C303" s="69" t="s">
        <v>527</v>
      </c>
      <c r="D303" s="69" t="s">
        <v>528</v>
      </c>
      <c r="E303" s="54">
        <v>1</v>
      </c>
      <c r="F303" s="137">
        <f t="shared" si="32"/>
        <v>9450</v>
      </c>
      <c r="G303" s="108">
        <f t="shared" si="33"/>
        <v>28350</v>
      </c>
    </row>
    <row r="304" spans="1:7" s="9" customFormat="1" outlineLevel="2" x14ac:dyDescent="0.35">
      <c r="A304" s="73">
        <v>6</v>
      </c>
      <c r="B304" s="74" t="s">
        <v>59</v>
      </c>
      <c r="C304" s="69" t="s">
        <v>529</v>
      </c>
      <c r="D304" s="69" t="s">
        <v>528</v>
      </c>
      <c r="E304" s="54">
        <v>1</v>
      </c>
      <c r="F304" s="137">
        <f t="shared" si="32"/>
        <v>9450</v>
      </c>
      <c r="G304" s="108">
        <f t="shared" si="33"/>
        <v>28350</v>
      </c>
    </row>
    <row r="305" spans="1:7" s="9" customFormat="1" outlineLevel="1" x14ac:dyDescent="0.35">
      <c r="A305" s="73"/>
      <c r="B305" s="77" t="s">
        <v>530</v>
      </c>
      <c r="C305" s="69"/>
      <c r="D305" s="69"/>
      <c r="E305" s="54">
        <f>SUBTOTAL(9,E299:E304)</f>
        <v>8</v>
      </c>
      <c r="F305" s="137">
        <f>SUBTOTAL(9,F299:F304)</f>
        <v>75600</v>
      </c>
      <c r="G305" s="108">
        <f>SUBTOTAL(9,G299:G304)</f>
        <v>226800</v>
      </c>
    </row>
    <row r="306" spans="1:7" s="9" customFormat="1" outlineLevel="2" x14ac:dyDescent="0.35">
      <c r="A306" s="50">
        <v>1</v>
      </c>
      <c r="B306" s="51" t="s">
        <v>60</v>
      </c>
      <c r="C306" s="69" t="s">
        <v>531</v>
      </c>
      <c r="D306" s="69" t="s">
        <v>532</v>
      </c>
      <c r="E306" s="54">
        <v>3</v>
      </c>
      <c r="F306" s="137">
        <f t="shared" ref="F306:F311" si="34">E306*9450</f>
        <v>28350</v>
      </c>
      <c r="G306" s="55">
        <f t="shared" ref="G306:G311" si="35">F306*3</f>
        <v>85050</v>
      </c>
    </row>
    <row r="307" spans="1:7" s="10" customFormat="1" outlineLevel="2" x14ac:dyDescent="0.35">
      <c r="A307" s="50">
        <v>2</v>
      </c>
      <c r="B307" s="51" t="s">
        <v>60</v>
      </c>
      <c r="C307" s="69" t="s">
        <v>533</v>
      </c>
      <c r="D307" s="69" t="s">
        <v>534</v>
      </c>
      <c r="E307" s="54">
        <v>1</v>
      </c>
      <c r="F307" s="137">
        <f t="shared" si="34"/>
        <v>9450</v>
      </c>
      <c r="G307" s="55">
        <f t="shared" si="35"/>
        <v>28350</v>
      </c>
    </row>
    <row r="308" spans="1:7" s="10" customFormat="1" outlineLevel="2" x14ac:dyDescent="0.35">
      <c r="A308" s="50">
        <v>3</v>
      </c>
      <c r="B308" s="51" t="s">
        <v>60</v>
      </c>
      <c r="C308" s="69" t="s">
        <v>535</v>
      </c>
      <c r="D308" s="69" t="s">
        <v>536</v>
      </c>
      <c r="E308" s="54">
        <v>1</v>
      </c>
      <c r="F308" s="137">
        <f t="shared" si="34"/>
        <v>9450</v>
      </c>
      <c r="G308" s="55">
        <f t="shared" si="35"/>
        <v>28350</v>
      </c>
    </row>
    <row r="309" spans="1:7" s="9" customFormat="1" outlineLevel="2" x14ac:dyDescent="0.35">
      <c r="A309" s="50">
        <v>4</v>
      </c>
      <c r="B309" s="51" t="s">
        <v>60</v>
      </c>
      <c r="C309" s="69" t="s">
        <v>537</v>
      </c>
      <c r="D309" s="69" t="s">
        <v>538</v>
      </c>
      <c r="E309" s="54">
        <v>2</v>
      </c>
      <c r="F309" s="137">
        <f t="shared" si="34"/>
        <v>18900</v>
      </c>
      <c r="G309" s="55">
        <f t="shared" si="35"/>
        <v>56700</v>
      </c>
    </row>
    <row r="310" spans="1:7" s="9" customFormat="1" outlineLevel="2" x14ac:dyDescent="0.35">
      <c r="A310" s="50">
        <v>5</v>
      </c>
      <c r="B310" s="51" t="s">
        <v>60</v>
      </c>
      <c r="C310" s="69" t="s">
        <v>539</v>
      </c>
      <c r="D310" s="69" t="s">
        <v>540</v>
      </c>
      <c r="E310" s="54">
        <v>1</v>
      </c>
      <c r="F310" s="137">
        <f t="shared" si="34"/>
        <v>9450</v>
      </c>
      <c r="G310" s="55">
        <f t="shared" si="35"/>
        <v>28350</v>
      </c>
    </row>
    <row r="311" spans="1:7" outlineLevel="2" x14ac:dyDescent="0.35">
      <c r="A311" s="50">
        <v>6</v>
      </c>
      <c r="B311" s="51" t="s">
        <v>60</v>
      </c>
      <c r="C311" s="69" t="s">
        <v>541</v>
      </c>
      <c r="D311" s="69" t="s">
        <v>540</v>
      </c>
      <c r="E311" s="54">
        <v>2</v>
      </c>
      <c r="F311" s="137">
        <f t="shared" si="34"/>
        <v>18900</v>
      </c>
      <c r="G311" s="55">
        <f t="shared" si="35"/>
        <v>56700</v>
      </c>
    </row>
    <row r="312" spans="1:7" outlineLevel="1" x14ac:dyDescent="0.35">
      <c r="A312" s="50"/>
      <c r="B312" s="56" t="s">
        <v>542</v>
      </c>
      <c r="C312" s="69"/>
      <c r="D312" s="69"/>
      <c r="E312" s="54">
        <f>SUBTOTAL(9,E306:E311)</f>
        <v>10</v>
      </c>
      <c r="F312" s="137">
        <f>SUBTOTAL(9,F306:F311)</f>
        <v>94500</v>
      </c>
      <c r="G312" s="55">
        <f>SUBTOTAL(9,G306:G311)</f>
        <v>283500</v>
      </c>
    </row>
    <row r="313" spans="1:7" outlineLevel="2" x14ac:dyDescent="0.35">
      <c r="A313" s="50">
        <v>1</v>
      </c>
      <c r="B313" s="51" t="s">
        <v>61</v>
      </c>
      <c r="C313" s="52" t="s">
        <v>543</v>
      </c>
      <c r="D313" s="59" t="s">
        <v>544</v>
      </c>
      <c r="E313" s="72">
        <v>2</v>
      </c>
      <c r="F313" s="137">
        <f>E313*9450</f>
        <v>18900</v>
      </c>
      <c r="G313" s="55">
        <f>F313*3</f>
        <v>56700</v>
      </c>
    </row>
    <row r="314" spans="1:7" outlineLevel="2" x14ac:dyDescent="0.35">
      <c r="A314" s="50">
        <v>2</v>
      </c>
      <c r="B314" s="51" t="s">
        <v>61</v>
      </c>
      <c r="C314" s="52" t="s">
        <v>545</v>
      </c>
      <c r="D314" s="59" t="s">
        <v>546</v>
      </c>
      <c r="E314" s="72">
        <v>1</v>
      </c>
      <c r="F314" s="137">
        <f>E314*9450</f>
        <v>9450</v>
      </c>
      <c r="G314" s="55">
        <f>F314*3</f>
        <v>28350</v>
      </c>
    </row>
    <row r="315" spans="1:7" outlineLevel="2" x14ac:dyDescent="0.35">
      <c r="A315" s="50">
        <v>3</v>
      </c>
      <c r="B315" s="51" t="s">
        <v>61</v>
      </c>
      <c r="C315" s="52" t="s">
        <v>547</v>
      </c>
      <c r="D315" s="59" t="s">
        <v>548</v>
      </c>
      <c r="E315" s="72">
        <v>1</v>
      </c>
      <c r="F315" s="137">
        <f>E315*9450</f>
        <v>9450</v>
      </c>
      <c r="G315" s="55">
        <f>F315*3</f>
        <v>28350</v>
      </c>
    </row>
    <row r="316" spans="1:7" outlineLevel="1" x14ac:dyDescent="0.35">
      <c r="A316" s="50"/>
      <c r="B316" s="56" t="s">
        <v>549</v>
      </c>
      <c r="C316" s="52"/>
      <c r="D316" s="59"/>
      <c r="E316" s="72">
        <f>SUBTOTAL(9,E313:E315)</f>
        <v>4</v>
      </c>
      <c r="F316" s="137">
        <f>SUBTOTAL(9,F313:F315)</f>
        <v>37800</v>
      </c>
      <c r="G316" s="55">
        <f>SUBTOTAL(9,G313:G315)</f>
        <v>113400</v>
      </c>
    </row>
    <row r="317" spans="1:7" s="9" customFormat="1" outlineLevel="2" x14ac:dyDescent="0.35">
      <c r="A317" s="73">
        <v>1</v>
      </c>
      <c r="B317" s="74" t="s">
        <v>62</v>
      </c>
      <c r="C317" s="92" t="s">
        <v>550</v>
      </c>
      <c r="D317" s="93" t="s">
        <v>551</v>
      </c>
      <c r="E317" s="72">
        <v>1</v>
      </c>
      <c r="F317" s="54">
        <f t="shared" ref="F317:F334" si="36">E317*9450</f>
        <v>9450</v>
      </c>
      <c r="G317" s="108">
        <f t="shared" ref="G317:G334" si="37">F317*3</f>
        <v>28350</v>
      </c>
    </row>
    <row r="318" spans="1:7" s="9" customFormat="1" outlineLevel="2" x14ac:dyDescent="0.35">
      <c r="A318" s="73">
        <v>2</v>
      </c>
      <c r="B318" s="74" t="s">
        <v>62</v>
      </c>
      <c r="C318" s="85" t="s">
        <v>552</v>
      </c>
      <c r="D318" s="85" t="s">
        <v>553</v>
      </c>
      <c r="E318" s="110">
        <v>3</v>
      </c>
      <c r="F318" s="137">
        <f t="shared" si="36"/>
        <v>28350</v>
      </c>
      <c r="G318" s="108">
        <f t="shared" si="37"/>
        <v>85050</v>
      </c>
    </row>
    <row r="319" spans="1:7" s="9" customFormat="1" outlineLevel="2" x14ac:dyDescent="0.35">
      <c r="A319" s="73">
        <v>3</v>
      </c>
      <c r="B319" s="74" t="s">
        <v>62</v>
      </c>
      <c r="C319" s="85" t="s">
        <v>554</v>
      </c>
      <c r="D319" s="85" t="s">
        <v>553</v>
      </c>
      <c r="E319" s="110">
        <v>2</v>
      </c>
      <c r="F319" s="137">
        <f t="shared" si="36"/>
        <v>18900</v>
      </c>
      <c r="G319" s="108">
        <f t="shared" si="37"/>
        <v>56700</v>
      </c>
    </row>
    <row r="320" spans="1:7" s="9" customFormat="1" outlineLevel="2" x14ac:dyDescent="0.35">
      <c r="A320" s="73">
        <v>4</v>
      </c>
      <c r="B320" s="74" t="s">
        <v>62</v>
      </c>
      <c r="C320" s="85" t="s">
        <v>555</v>
      </c>
      <c r="D320" s="85" t="s">
        <v>556</v>
      </c>
      <c r="E320" s="110">
        <v>1</v>
      </c>
      <c r="F320" s="137">
        <f t="shared" si="36"/>
        <v>9450</v>
      </c>
      <c r="G320" s="108">
        <f t="shared" si="37"/>
        <v>28350</v>
      </c>
    </row>
    <row r="321" spans="1:7" s="9" customFormat="1" outlineLevel="2" x14ac:dyDescent="0.35">
      <c r="A321" s="73">
        <v>5</v>
      </c>
      <c r="B321" s="74" t="s">
        <v>62</v>
      </c>
      <c r="C321" s="85" t="s">
        <v>557</v>
      </c>
      <c r="D321" s="85" t="s">
        <v>558</v>
      </c>
      <c r="E321" s="110">
        <v>3</v>
      </c>
      <c r="F321" s="137">
        <f t="shared" si="36"/>
        <v>28350</v>
      </c>
      <c r="G321" s="108">
        <f t="shared" si="37"/>
        <v>85050</v>
      </c>
    </row>
    <row r="322" spans="1:7" s="9" customFormat="1" outlineLevel="2" x14ac:dyDescent="0.35">
      <c r="A322" s="73">
        <v>6</v>
      </c>
      <c r="B322" s="74" t="s">
        <v>62</v>
      </c>
      <c r="C322" s="85" t="s">
        <v>559</v>
      </c>
      <c r="D322" s="85" t="s">
        <v>558</v>
      </c>
      <c r="E322" s="110">
        <v>2</v>
      </c>
      <c r="F322" s="137">
        <f t="shared" si="36"/>
        <v>18900</v>
      </c>
      <c r="G322" s="108">
        <f t="shared" si="37"/>
        <v>56700</v>
      </c>
    </row>
    <row r="323" spans="1:7" s="9" customFormat="1" outlineLevel="2" x14ac:dyDescent="0.35">
      <c r="A323" s="73">
        <v>7</v>
      </c>
      <c r="B323" s="74" t="s">
        <v>62</v>
      </c>
      <c r="C323" s="85" t="s">
        <v>560</v>
      </c>
      <c r="D323" s="85" t="s">
        <v>561</v>
      </c>
      <c r="E323" s="110">
        <v>1</v>
      </c>
      <c r="F323" s="137">
        <f t="shared" si="36"/>
        <v>9450</v>
      </c>
      <c r="G323" s="108">
        <f t="shared" si="37"/>
        <v>28350</v>
      </c>
    </row>
    <row r="324" spans="1:7" s="9" customFormat="1" outlineLevel="2" x14ac:dyDescent="0.35">
      <c r="A324" s="73">
        <v>8</v>
      </c>
      <c r="B324" s="74" t="s">
        <v>62</v>
      </c>
      <c r="C324" s="85" t="s">
        <v>562</v>
      </c>
      <c r="D324" s="85" t="s">
        <v>563</v>
      </c>
      <c r="E324" s="110">
        <v>1</v>
      </c>
      <c r="F324" s="137">
        <f t="shared" si="36"/>
        <v>9450</v>
      </c>
      <c r="G324" s="108">
        <f t="shared" si="37"/>
        <v>28350</v>
      </c>
    </row>
    <row r="325" spans="1:7" s="9" customFormat="1" outlineLevel="2" x14ac:dyDescent="0.35">
      <c r="A325" s="73">
        <v>9</v>
      </c>
      <c r="B325" s="74" t="s">
        <v>62</v>
      </c>
      <c r="C325" s="85" t="s">
        <v>564</v>
      </c>
      <c r="D325" s="85" t="s">
        <v>565</v>
      </c>
      <c r="E325" s="110">
        <v>1</v>
      </c>
      <c r="F325" s="137">
        <f t="shared" si="36"/>
        <v>9450</v>
      </c>
      <c r="G325" s="108">
        <f t="shared" si="37"/>
        <v>28350</v>
      </c>
    </row>
    <row r="326" spans="1:7" s="9" customFormat="1" outlineLevel="2" x14ac:dyDescent="0.35">
      <c r="A326" s="73">
        <v>10</v>
      </c>
      <c r="B326" s="74" t="s">
        <v>62</v>
      </c>
      <c r="C326" s="85" t="s">
        <v>566</v>
      </c>
      <c r="D326" s="85" t="s">
        <v>567</v>
      </c>
      <c r="E326" s="110">
        <v>1</v>
      </c>
      <c r="F326" s="137">
        <f t="shared" si="36"/>
        <v>9450</v>
      </c>
      <c r="G326" s="108">
        <f t="shared" si="37"/>
        <v>28350</v>
      </c>
    </row>
    <row r="327" spans="1:7" s="9" customFormat="1" outlineLevel="2" x14ac:dyDescent="0.35">
      <c r="A327" s="73">
        <v>11</v>
      </c>
      <c r="B327" s="74" t="s">
        <v>62</v>
      </c>
      <c r="C327" s="85" t="s">
        <v>568</v>
      </c>
      <c r="D327" s="85" t="s">
        <v>569</v>
      </c>
      <c r="E327" s="110">
        <v>1</v>
      </c>
      <c r="F327" s="137">
        <f t="shared" si="36"/>
        <v>9450</v>
      </c>
      <c r="G327" s="108">
        <f t="shared" si="37"/>
        <v>28350</v>
      </c>
    </row>
    <row r="328" spans="1:7" s="9" customFormat="1" outlineLevel="2" x14ac:dyDescent="0.35">
      <c r="A328" s="73">
        <v>12</v>
      </c>
      <c r="B328" s="74" t="s">
        <v>62</v>
      </c>
      <c r="C328" s="85" t="s">
        <v>570</v>
      </c>
      <c r="D328" s="85" t="s">
        <v>569</v>
      </c>
      <c r="E328" s="110">
        <v>1</v>
      </c>
      <c r="F328" s="137">
        <f t="shared" si="36"/>
        <v>9450</v>
      </c>
      <c r="G328" s="108">
        <f t="shared" si="37"/>
        <v>28350</v>
      </c>
    </row>
    <row r="329" spans="1:7" s="9" customFormat="1" outlineLevel="2" x14ac:dyDescent="0.35">
      <c r="A329" s="73">
        <v>13</v>
      </c>
      <c r="B329" s="74" t="s">
        <v>62</v>
      </c>
      <c r="C329" s="85" t="s">
        <v>571</v>
      </c>
      <c r="D329" s="85" t="s">
        <v>572</v>
      </c>
      <c r="E329" s="110">
        <v>1</v>
      </c>
      <c r="F329" s="137">
        <f t="shared" si="36"/>
        <v>9450</v>
      </c>
      <c r="G329" s="108">
        <f t="shared" si="37"/>
        <v>28350</v>
      </c>
    </row>
    <row r="330" spans="1:7" s="9" customFormat="1" outlineLevel="2" x14ac:dyDescent="0.35">
      <c r="A330" s="73">
        <v>14</v>
      </c>
      <c r="B330" s="74" t="s">
        <v>62</v>
      </c>
      <c r="C330" s="85" t="s">
        <v>573</v>
      </c>
      <c r="D330" s="85" t="s">
        <v>572</v>
      </c>
      <c r="E330" s="110">
        <v>1</v>
      </c>
      <c r="F330" s="137">
        <f t="shared" si="36"/>
        <v>9450</v>
      </c>
      <c r="G330" s="108">
        <f t="shared" si="37"/>
        <v>28350</v>
      </c>
    </row>
    <row r="331" spans="1:7" s="9" customFormat="1" outlineLevel="2" x14ac:dyDescent="0.35">
      <c r="A331" s="73">
        <v>15</v>
      </c>
      <c r="B331" s="74" t="s">
        <v>62</v>
      </c>
      <c r="C331" s="85" t="s">
        <v>574</v>
      </c>
      <c r="D331" s="85" t="s">
        <v>572</v>
      </c>
      <c r="E331" s="110">
        <v>2</v>
      </c>
      <c r="F331" s="137">
        <f t="shared" si="36"/>
        <v>18900</v>
      </c>
      <c r="G331" s="108">
        <f t="shared" si="37"/>
        <v>56700</v>
      </c>
    </row>
    <row r="332" spans="1:7" s="9" customFormat="1" outlineLevel="2" x14ac:dyDescent="0.35">
      <c r="A332" s="73">
        <v>16</v>
      </c>
      <c r="B332" s="74" t="s">
        <v>62</v>
      </c>
      <c r="C332" s="85" t="s">
        <v>575</v>
      </c>
      <c r="D332" s="85" t="s">
        <v>572</v>
      </c>
      <c r="E332" s="110">
        <v>1</v>
      </c>
      <c r="F332" s="137">
        <f t="shared" si="36"/>
        <v>9450</v>
      </c>
      <c r="G332" s="108">
        <f t="shared" si="37"/>
        <v>28350</v>
      </c>
    </row>
    <row r="333" spans="1:7" s="9" customFormat="1" outlineLevel="2" x14ac:dyDescent="0.35">
      <c r="A333" s="73">
        <v>17</v>
      </c>
      <c r="B333" s="74" t="s">
        <v>62</v>
      </c>
      <c r="C333" s="85" t="s">
        <v>576</v>
      </c>
      <c r="D333" s="85" t="s">
        <v>572</v>
      </c>
      <c r="E333" s="110">
        <v>2</v>
      </c>
      <c r="F333" s="137">
        <f t="shared" si="36"/>
        <v>18900</v>
      </c>
      <c r="G333" s="108">
        <f t="shared" si="37"/>
        <v>56700</v>
      </c>
    </row>
    <row r="334" spans="1:7" outlineLevel="2" x14ac:dyDescent="0.35">
      <c r="A334" s="73">
        <v>18</v>
      </c>
      <c r="B334" s="74" t="s">
        <v>62</v>
      </c>
      <c r="C334" s="85" t="s">
        <v>577</v>
      </c>
      <c r="D334" s="85" t="s">
        <v>572</v>
      </c>
      <c r="E334" s="110">
        <v>1</v>
      </c>
      <c r="F334" s="137">
        <f t="shared" si="36"/>
        <v>9450</v>
      </c>
      <c r="G334" s="108">
        <f t="shared" si="37"/>
        <v>28350</v>
      </c>
    </row>
    <row r="335" spans="1:7" outlineLevel="1" x14ac:dyDescent="0.35">
      <c r="A335" s="73"/>
      <c r="B335" s="77" t="s">
        <v>578</v>
      </c>
      <c r="C335" s="85"/>
      <c r="D335" s="85"/>
      <c r="E335" s="110">
        <f>SUBTOTAL(9,E317:E334)</f>
        <v>26</v>
      </c>
      <c r="F335" s="137">
        <f>SUBTOTAL(9,F317:F334)</f>
        <v>245700</v>
      </c>
      <c r="G335" s="108">
        <f>SUBTOTAL(9,G317:G334)</f>
        <v>737100</v>
      </c>
    </row>
    <row r="336" spans="1:7" x14ac:dyDescent="0.35">
      <c r="A336"/>
      <c r="B336"/>
      <c r="C336"/>
      <c r="D336"/>
      <c r="E336"/>
      <c r="F336"/>
      <c r="G336" s="111"/>
    </row>
    <row r="337" spans="1:12" x14ac:dyDescent="0.35">
      <c r="A337"/>
      <c r="B337"/>
      <c r="C337"/>
      <c r="D337"/>
      <c r="E337"/>
      <c r="F337"/>
      <c r="G337" s="111"/>
    </row>
    <row r="338" spans="1:12" x14ac:dyDescent="0.35">
      <c r="A338" s="112"/>
      <c r="B338" s="112"/>
      <c r="C338" s="113"/>
      <c r="D338" s="113"/>
      <c r="E338" s="113"/>
      <c r="F338" s="143"/>
      <c r="G338" s="114"/>
    </row>
    <row r="339" spans="1:12" x14ac:dyDescent="0.35">
      <c r="A339" s="112"/>
      <c r="B339" s="112"/>
      <c r="C339" s="113"/>
      <c r="D339" s="113"/>
      <c r="E339" s="113"/>
      <c r="F339" s="143"/>
      <c r="G339" s="114"/>
    </row>
    <row r="340" spans="1:12" x14ac:dyDescent="0.35">
      <c r="A340" s="112"/>
      <c r="B340" s="112"/>
      <c r="C340" s="113"/>
      <c r="D340" s="113"/>
      <c r="E340" s="113"/>
      <c r="F340" s="143"/>
      <c r="G340" s="114"/>
    </row>
    <row r="341" spans="1:12" x14ac:dyDescent="0.35">
      <c r="A341" s="115"/>
      <c r="B341" s="115"/>
      <c r="C341" s="116"/>
      <c r="D341" s="116"/>
      <c r="E341" s="116"/>
      <c r="F341" s="115"/>
    </row>
    <row r="342" spans="1:12" x14ac:dyDescent="0.35">
      <c r="A342" s="115"/>
      <c r="B342" s="115"/>
      <c r="C342" s="116"/>
      <c r="D342" s="116"/>
      <c r="E342" s="116"/>
      <c r="F342" s="115"/>
    </row>
    <row r="343" spans="1:12" x14ac:dyDescent="0.35">
      <c r="A343" s="115"/>
      <c r="B343" s="115"/>
      <c r="C343" s="116"/>
      <c r="D343" s="116"/>
      <c r="E343" s="116"/>
      <c r="F343" s="115"/>
    </row>
    <row r="344" spans="1:12" x14ac:dyDescent="0.35">
      <c r="A344" s="115"/>
      <c r="B344" s="115"/>
      <c r="C344" s="116"/>
      <c r="D344" s="116"/>
      <c r="E344" s="116"/>
      <c r="F344" s="115"/>
    </row>
    <row r="345" spans="1:12" x14ac:dyDescent="0.35">
      <c r="A345" s="115"/>
      <c r="B345" s="115"/>
      <c r="C345" s="116"/>
      <c r="D345" s="116"/>
      <c r="E345" s="116"/>
      <c r="F345" s="115"/>
    </row>
    <row r="346" spans="1:12" x14ac:dyDescent="0.35">
      <c r="A346" s="115"/>
      <c r="B346" s="115"/>
      <c r="C346" s="116"/>
      <c r="D346" s="116"/>
      <c r="E346" s="116"/>
      <c r="F346" s="115"/>
    </row>
    <row r="347" spans="1:12" x14ac:dyDescent="0.35">
      <c r="A347" s="115"/>
      <c r="B347" s="115"/>
      <c r="C347" s="116"/>
      <c r="D347" s="116"/>
      <c r="E347" s="116"/>
      <c r="F347" s="115"/>
    </row>
    <row r="348" spans="1:12" x14ac:dyDescent="0.35">
      <c r="A348" s="115"/>
      <c r="B348" s="115"/>
      <c r="C348" s="116"/>
      <c r="D348" s="116"/>
      <c r="E348" s="116"/>
      <c r="F348" s="115"/>
    </row>
    <row r="349" spans="1:12" x14ac:dyDescent="0.35">
      <c r="A349" s="115"/>
      <c r="B349" s="115"/>
      <c r="C349" s="116"/>
      <c r="D349" s="116"/>
      <c r="E349" s="116"/>
      <c r="F349" s="115"/>
    </row>
    <row r="350" spans="1:12" x14ac:dyDescent="0.35">
      <c r="A350" s="115"/>
      <c r="B350" s="115"/>
      <c r="C350" s="116"/>
      <c r="D350" s="116"/>
      <c r="E350" s="116"/>
      <c r="F350" s="115"/>
    </row>
    <row r="351" spans="1:12" s="118" customFormat="1" x14ac:dyDescent="0.35">
      <c r="A351" s="115"/>
      <c r="B351" s="115"/>
      <c r="C351" s="116"/>
      <c r="D351" s="116"/>
      <c r="E351" s="116"/>
      <c r="F351" s="115"/>
      <c r="G351" s="117"/>
      <c r="H351"/>
      <c r="I351"/>
      <c r="J351"/>
      <c r="K351"/>
      <c r="L351"/>
    </row>
    <row r="352" spans="1:12" s="118" customFormat="1" x14ac:dyDescent="0.35">
      <c r="A352" s="115"/>
      <c r="B352" s="115"/>
      <c r="C352" s="116"/>
      <c r="D352" s="116"/>
      <c r="E352" s="116"/>
      <c r="F352" s="115"/>
      <c r="G352" s="117"/>
      <c r="H352"/>
      <c r="I352"/>
      <c r="J352"/>
      <c r="K352"/>
      <c r="L352"/>
    </row>
    <row r="353" spans="1:12" s="118" customFormat="1" x14ac:dyDescent="0.35">
      <c r="A353" s="115"/>
      <c r="B353" s="115"/>
      <c r="C353" s="116"/>
      <c r="D353" s="116"/>
      <c r="E353" s="116"/>
      <c r="F353" s="115"/>
      <c r="G353" s="117"/>
      <c r="H353"/>
      <c r="I353"/>
      <c r="J353"/>
      <c r="K353"/>
      <c r="L353"/>
    </row>
    <row r="354" spans="1:12" s="118" customFormat="1" x14ac:dyDescent="0.35">
      <c r="A354" s="115"/>
      <c r="B354" s="115"/>
      <c r="C354" s="116"/>
      <c r="D354" s="116"/>
      <c r="E354" s="116"/>
      <c r="F354" s="115"/>
      <c r="G354" s="117"/>
      <c r="H354"/>
      <c r="I354"/>
      <c r="J354"/>
      <c r="K354"/>
      <c r="L354"/>
    </row>
    <row r="355" spans="1:12" s="118" customFormat="1" x14ac:dyDescent="0.35">
      <c r="A355" s="115"/>
      <c r="B355" s="115"/>
      <c r="C355" s="116"/>
      <c r="D355" s="116"/>
      <c r="E355" s="116"/>
      <c r="F355" s="115"/>
      <c r="G355" s="117"/>
      <c r="H355"/>
      <c r="I355"/>
      <c r="J355"/>
      <c r="K355"/>
      <c r="L355"/>
    </row>
    <row r="356" spans="1:12" s="118" customFormat="1" x14ac:dyDescent="0.35">
      <c r="A356" s="115"/>
      <c r="B356" s="115"/>
      <c r="C356" s="116"/>
      <c r="D356" s="116"/>
      <c r="E356" s="116"/>
      <c r="F356" s="115"/>
      <c r="G356" s="117"/>
      <c r="H356"/>
      <c r="I356"/>
      <c r="J356"/>
      <c r="K356"/>
      <c r="L356"/>
    </row>
    <row r="357" spans="1:12" s="118" customFormat="1" x14ac:dyDescent="0.35">
      <c r="A357" s="115"/>
      <c r="B357" s="115"/>
      <c r="C357" s="116"/>
      <c r="D357" s="116"/>
      <c r="E357" s="116"/>
      <c r="F357" s="115"/>
      <c r="G357" s="117"/>
      <c r="H357"/>
      <c r="I357"/>
      <c r="J357"/>
      <c r="K357"/>
      <c r="L357"/>
    </row>
    <row r="358" spans="1:12" s="118" customFormat="1" x14ac:dyDescent="0.35">
      <c r="A358" s="115"/>
      <c r="B358" s="115"/>
      <c r="C358" s="116"/>
      <c r="D358" s="116"/>
      <c r="E358" s="116"/>
      <c r="F358" s="115"/>
      <c r="G358" s="117"/>
      <c r="H358"/>
      <c r="I358"/>
      <c r="J358"/>
      <c r="K358"/>
      <c r="L358"/>
    </row>
    <row r="359" spans="1:12" s="118" customFormat="1" x14ac:dyDescent="0.35">
      <c r="A359" s="115"/>
      <c r="B359" s="115"/>
      <c r="C359" s="116"/>
      <c r="D359" s="116"/>
      <c r="E359" s="116"/>
      <c r="F359" s="115"/>
      <c r="G359" s="117"/>
      <c r="H359"/>
      <c r="I359"/>
      <c r="J359"/>
      <c r="K359"/>
      <c r="L359"/>
    </row>
    <row r="360" spans="1:12" s="118" customFormat="1" x14ac:dyDescent="0.35">
      <c r="A360" s="115"/>
      <c r="B360" s="115"/>
      <c r="C360" s="116"/>
      <c r="D360" s="116"/>
      <c r="E360" s="116"/>
      <c r="F360" s="115"/>
      <c r="G360" s="117"/>
      <c r="H360"/>
      <c r="I360"/>
      <c r="J360"/>
      <c r="K360"/>
      <c r="L360"/>
    </row>
    <row r="361" spans="1:12" s="118" customFormat="1" x14ac:dyDescent="0.35">
      <c r="A361" s="115"/>
      <c r="B361" s="115"/>
      <c r="C361" s="116"/>
      <c r="D361" s="116"/>
      <c r="E361" s="116"/>
      <c r="F361" s="115"/>
      <c r="G361" s="117"/>
      <c r="H361"/>
      <c r="I361"/>
      <c r="J361"/>
      <c r="K361"/>
      <c r="L361"/>
    </row>
    <row r="362" spans="1:12" s="118" customFormat="1" x14ac:dyDescent="0.35">
      <c r="A362" s="115"/>
      <c r="B362" s="115"/>
      <c r="C362" s="116"/>
      <c r="D362" s="116"/>
      <c r="E362" s="116"/>
      <c r="F362" s="115"/>
      <c r="G362" s="117"/>
      <c r="H362"/>
      <c r="I362"/>
      <c r="J362"/>
      <c r="K362"/>
      <c r="L362"/>
    </row>
    <row r="363" spans="1:12" s="118" customFormat="1" x14ac:dyDescent="0.35">
      <c r="A363" s="115"/>
      <c r="B363" s="115"/>
      <c r="C363" s="116"/>
      <c r="D363" s="116"/>
      <c r="E363" s="116"/>
      <c r="F363" s="115"/>
      <c r="G363" s="117"/>
      <c r="H363"/>
      <c r="I363"/>
      <c r="J363"/>
      <c r="K363"/>
      <c r="L363"/>
    </row>
    <row r="364" spans="1:12" s="118" customFormat="1" x14ac:dyDescent="0.35">
      <c r="A364" s="115"/>
      <c r="B364" s="115"/>
      <c r="C364" s="116"/>
      <c r="D364" s="116"/>
      <c r="E364" s="116"/>
      <c r="F364" s="115"/>
      <c r="G364" s="117"/>
      <c r="H364"/>
      <c r="I364"/>
      <c r="J364"/>
      <c r="K364"/>
      <c r="L364"/>
    </row>
    <row r="365" spans="1:12" s="118" customFormat="1" x14ac:dyDescent="0.35">
      <c r="A365" s="115"/>
      <c r="B365" s="115"/>
      <c r="C365" s="116"/>
      <c r="D365" s="116"/>
      <c r="E365" s="116"/>
      <c r="F365" s="115"/>
      <c r="G365" s="117"/>
      <c r="H365"/>
      <c r="I365"/>
      <c r="J365"/>
      <c r="K365"/>
      <c r="L365"/>
    </row>
    <row r="366" spans="1:12" s="118" customFormat="1" x14ac:dyDescent="0.35">
      <c r="A366" s="115"/>
      <c r="B366" s="115"/>
      <c r="C366" s="116"/>
      <c r="D366" s="116"/>
      <c r="E366" s="116"/>
      <c r="F366" s="115"/>
      <c r="G366" s="117"/>
      <c r="H366"/>
      <c r="I366"/>
      <c r="J366"/>
      <c r="K366"/>
      <c r="L366"/>
    </row>
    <row r="367" spans="1:12" s="118" customFormat="1" x14ac:dyDescent="0.35">
      <c r="A367" s="115"/>
      <c r="B367" s="115"/>
      <c r="C367" s="116"/>
      <c r="D367" s="116"/>
      <c r="E367" s="116"/>
      <c r="F367" s="115"/>
      <c r="G367" s="117"/>
      <c r="H367"/>
      <c r="I367"/>
      <c r="J367"/>
      <c r="K367"/>
      <c r="L367"/>
    </row>
    <row r="368" spans="1:12" s="118" customFormat="1" x14ac:dyDescent="0.35">
      <c r="A368" s="115"/>
      <c r="B368" s="115"/>
      <c r="C368" s="116"/>
      <c r="D368" s="116"/>
      <c r="E368" s="116"/>
      <c r="F368" s="115"/>
      <c r="G368" s="117"/>
      <c r="H368"/>
      <c r="I368"/>
      <c r="J368"/>
      <c r="K368"/>
      <c r="L368"/>
    </row>
    <row r="369" spans="1:12" s="118" customFormat="1" x14ac:dyDescent="0.35">
      <c r="A369" s="115"/>
      <c r="B369" s="115"/>
      <c r="C369" s="116"/>
      <c r="D369" s="116"/>
      <c r="E369" s="116"/>
      <c r="F369" s="115"/>
      <c r="G369" s="117"/>
      <c r="H369"/>
      <c r="I369"/>
      <c r="J369"/>
      <c r="K369"/>
      <c r="L369"/>
    </row>
    <row r="370" spans="1:12" s="118" customFormat="1" x14ac:dyDescent="0.35">
      <c r="A370" s="115"/>
      <c r="B370" s="115"/>
      <c r="C370" s="116"/>
      <c r="D370" s="116"/>
      <c r="E370" s="116"/>
      <c r="F370" s="115"/>
      <c r="G370" s="117"/>
      <c r="H370"/>
      <c r="I370"/>
      <c r="J370"/>
      <c r="K370"/>
      <c r="L370"/>
    </row>
    <row r="371" spans="1:12" s="118" customFormat="1" x14ac:dyDescent="0.35">
      <c r="A371" s="115"/>
      <c r="B371" s="115"/>
      <c r="C371" s="116"/>
      <c r="D371" s="116"/>
      <c r="E371" s="116"/>
      <c r="F371" s="115"/>
      <c r="G371" s="117"/>
      <c r="H371"/>
      <c r="I371"/>
      <c r="J371"/>
      <c r="K371"/>
      <c r="L371"/>
    </row>
    <row r="372" spans="1:12" s="118" customFormat="1" x14ac:dyDescent="0.35">
      <c r="A372" s="115"/>
      <c r="B372" s="115"/>
      <c r="C372" s="116"/>
      <c r="D372" s="116"/>
      <c r="E372" s="116"/>
      <c r="F372" s="115"/>
      <c r="G372" s="117"/>
      <c r="H372"/>
      <c r="I372"/>
      <c r="J372"/>
      <c r="K372"/>
      <c r="L372"/>
    </row>
    <row r="373" spans="1:12" s="118" customFormat="1" x14ac:dyDescent="0.35">
      <c r="A373" s="115"/>
      <c r="B373" s="115"/>
      <c r="C373" s="116"/>
      <c r="D373" s="116"/>
      <c r="E373" s="116"/>
      <c r="F373" s="115"/>
      <c r="G373" s="117"/>
      <c r="H373"/>
      <c r="I373"/>
      <c r="J373"/>
      <c r="K373"/>
      <c r="L373"/>
    </row>
    <row r="374" spans="1:12" s="118" customFormat="1" x14ac:dyDescent="0.35">
      <c r="A374" s="115"/>
      <c r="B374" s="115"/>
      <c r="C374" s="116"/>
      <c r="D374" s="116"/>
      <c r="E374" s="116"/>
      <c r="F374" s="115"/>
      <c r="G374" s="117"/>
      <c r="H374"/>
      <c r="I374"/>
      <c r="J374"/>
      <c r="K374"/>
      <c r="L374"/>
    </row>
    <row r="375" spans="1:12" s="118" customFormat="1" x14ac:dyDescent="0.35">
      <c r="A375" s="115"/>
      <c r="B375" s="115"/>
      <c r="C375" s="116"/>
      <c r="D375" s="116"/>
      <c r="E375" s="116"/>
      <c r="F375" s="115"/>
      <c r="G375" s="117"/>
      <c r="H375"/>
      <c r="I375"/>
      <c r="J375"/>
      <c r="K375"/>
      <c r="L375"/>
    </row>
    <row r="376" spans="1:12" s="118" customFormat="1" x14ac:dyDescent="0.35">
      <c r="A376" s="115"/>
      <c r="B376" s="115"/>
      <c r="C376" s="116"/>
      <c r="D376" s="116"/>
      <c r="E376" s="116"/>
      <c r="F376" s="115"/>
      <c r="G376" s="117"/>
      <c r="H376"/>
      <c r="I376"/>
      <c r="J376"/>
      <c r="K376"/>
      <c r="L376"/>
    </row>
    <row r="377" spans="1:12" s="118" customFormat="1" x14ac:dyDescent="0.35">
      <c r="A377" s="115"/>
      <c r="B377" s="115"/>
      <c r="C377" s="116"/>
      <c r="D377" s="116"/>
      <c r="E377" s="116"/>
      <c r="F377" s="115"/>
      <c r="G377" s="117"/>
      <c r="H377"/>
      <c r="I377"/>
      <c r="J377"/>
      <c r="K377"/>
      <c r="L377"/>
    </row>
    <row r="378" spans="1:12" s="118" customFormat="1" x14ac:dyDescent="0.35">
      <c r="A378" s="115"/>
      <c r="B378" s="115"/>
      <c r="C378" s="116"/>
      <c r="D378" s="116"/>
      <c r="E378" s="116"/>
      <c r="F378" s="115"/>
      <c r="G378" s="117"/>
      <c r="H378"/>
      <c r="I378"/>
      <c r="J378"/>
      <c r="K378"/>
      <c r="L378"/>
    </row>
    <row r="379" spans="1:12" s="118" customFormat="1" x14ac:dyDescent="0.35">
      <c r="A379" s="115"/>
      <c r="B379" s="115"/>
      <c r="C379" s="116"/>
      <c r="D379" s="116"/>
      <c r="E379" s="116"/>
      <c r="F379" s="115"/>
      <c r="G379" s="117"/>
      <c r="H379"/>
      <c r="I379"/>
      <c r="J379"/>
      <c r="K379"/>
      <c r="L379"/>
    </row>
    <row r="380" spans="1:12" s="118" customFormat="1" x14ac:dyDescent="0.35">
      <c r="A380" s="115"/>
      <c r="B380" s="115"/>
      <c r="C380" s="116"/>
      <c r="D380" s="116"/>
      <c r="E380" s="116"/>
      <c r="F380" s="115"/>
      <c r="G380" s="117"/>
      <c r="H380"/>
      <c r="I380"/>
      <c r="J380"/>
      <c r="K380"/>
      <c r="L380"/>
    </row>
    <row r="381" spans="1:12" s="118" customFormat="1" x14ac:dyDescent="0.35">
      <c r="A381" s="115"/>
      <c r="B381" s="115"/>
      <c r="C381" s="116"/>
      <c r="D381" s="116"/>
      <c r="E381" s="116"/>
      <c r="F381" s="115"/>
      <c r="G381" s="117"/>
      <c r="H381"/>
      <c r="I381"/>
      <c r="J381"/>
      <c r="K381"/>
      <c r="L381"/>
    </row>
    <row r="382" spans="1:12" s="118" customFormat="1" x14ac:dyDescent="0.35">
      <c r="A382" s="115"/>
      <c r="B382" s="115"/>
      <c r="C382" s="116"/>
      <c r="D382" s="116"/>
      <c r="E382" s="116"/>
      <c r="F382" s="115"/>
      <c r="G382" s="117"/>
      <c r="H382"/>
      <c r="I382"/>
      <c r="J382"/>
      <c r="K382"/>
      <c r="L382"/>
    </row>
    <row r="383" spans="1:12" s="118" customFormat="1" x14ac:dyDescent="0.35">
      <c r="A383" s="115"/>
      <c r="B383" s="115"/>
      <c r="C383" s="116"/>
      <c r="D383" s="116"/>
      <c r="E383" s="116"/>
      <c r="F383" s="115"/>
      <c r="G383" s="117"/>
      <c r="H383"/>
      <c r="I383"/>
      <c r="J383"/>
      <c r="K383"/>
      <c r="L383"/>
    </row>
    <row r="384" spans="1:12" s="118" customFormat="1" x14ac:dyDescent="0.35">
      <c r="A384" s="115"/>
      <c r="B384" s="115"/>
      <c r="C384" s="116"/>
      <c r="D384" s="116"/>
      <c r="E384" s="116"/>
      <c r="F384" s="115"/>
      <c r="G384" s="117"/>
      <c r="H384"/>
      <c r="I384"/>
      <c r="J384"/>
      <c r="K384"/>
      <c r="L384"/>
    </row>
    <row r="385" spans="1:12" s="118" customFormat="1" x14ac:dyDescent="0.35">
      <c r="A385" s="115"/>
      <c r="B385" s="115"/>
      <c r="C385" s="116"/>
      <c r="D385" s="116"/>
      <c r="E385" s="116"/>
      <c r="F385" s="115"/>
      <c r="G385" s="117"/>
      <c r="H385"/>
      <c r="I385"/>
      <c r="J385"/>
      <c r="K385"/>
      <c r="L385"/>
    </row>
    <row r="386" spans="1:12" s="118" customFormat="1" x14ac:dyDescent="0.35">
      <c r="A386" s="115"/>
      <c r="B386" s="115"/>
      <c r="C386" s="116"/>
      <c r="D386" s="116"/>
      <c r="E386" s="116"/>
      <c r="F386" s="115"/>
      <c r="G386" s="117"/>
      <c r="H386"/>
      <c r="I386"/>
      <c r="J386"/>
      <c r="K386"/>
      <c r="L386"/>
    </row>
    <row r="387" spans="1:12" s="118" customFormat="1" x14ac:dyDescent="0.35">
      <c r="A387" s="115"/>
      <c r="B387" s="115"/>
      <c r="C387" s="116"/>
      <c r="D387" s="116"/>
      <c r="E387" s="116"/>
      <c r="F387" s="115"/>
      <c r="G387" s="117"/>
      <c r="H387"/>
      <c r="I387"/>
      <c r="J387"/>
      <c r="K387"/>
      <c r="L387"/>
    </row>
    <row r="388" spans="1:12" s="118" customFormat="1" x14ac:dyDescent="0.35">
      <c r="A388" s="115"/>
      <c r="B388" s="115"/>
      <c r="C388" s="116"/>
      <c r="D388" s="116"/>
      <c r="E388" s="116"/>
      <c r="F388" s="115"/>
      <c r="G388" s="117"/>
      <c r="H388"/>
      <c r="I388"/>
      <c r="J388"/>
      <c r="K388"/>
      <c r="L388"/>
    </row>
    <row r="389" spans="1:12" s="118" customFormat="1" x14ac:dyDescent="0.35">
      <c r="A389" s="115"/>
      <c r="B389" s="115"/>
      <c r="C389" s="116"/>
      <c r="D389" s="116"/>
      <c r="E389" s="116"/>
      <c r="F389" s="115"/>
      <c r="G389" s="117"/>
      <c r="H389"/>
      <c r="I389"/>
      <c r="J389"/>
      <c r="K389"/>
      <c r="L389"/>
    </row>
    <row r="390" spans="1:12" s="118" customFormat="1" x14ac:dyDescent="0.35">
      <c r="A390" s="115"/>
      <c r="B390" s="115"/>
      <c r="C390" s="116"/>
      <c r="D390" s="116"/>
      <c r="E390" s="116"/>
      <c r="F390" s="115"/>
      <c r="G390" s="117"/>
      <c r="H390"/>
      <c r="I390"/>
      <c r="J390"/>
      <c r="K390"/>
      <c r="L390"/>
    </row>
    <row r="391" spans="1:12" s="118" customFormat="1" x14ac:dyDescent="0.35">
      <c r="A391" s="115"/>
      <c r="B391" s="115"/>
      <c r="C391" s="116"/>
      <c r="D391" s="116"/>
      <c r="E391" s="116"/>
      <c r="F391" s="115"/>
      <c r="G391" s="117"/>
      <c r="H391"/>
      <c r="I391"/>
      <c r="J391"/>
      <c r="K391"/>
      <c r="L391"/>
    </row>
    <row r="392" spans="1:12" s="118" customFormat="1" x14ac:dyDescent="0.35">
      <c r="A392" s="115"/>
      <c r="B392" s="115"/>
      <c r="C392" s="116"/>
      <c r="D392" s="116"/>
      <c r="E392" s="116"/>
      <c r="F392" s="115"/>
      <c r="G392" s="117"/>
      <c r="H392"/>
      <c r="I392"/>
      <c r="J392"/>
      <c r="K392"/>
      <c r="L392"/>
    </row>
    <row r="393" spans="1:12" s="118" customFormat="1" x14ac:dyDescent="0.35">
      <c r="A393" s="115"/>
      <c r="B393" s="115"/>
      <c r="C393" s="116"/>
      <c r="D393" s="116"/>
      <c r="E393" s="116"/>
      <c r="F393" s="115"/>
      <c r="G393" s="117"/>
      <c r="H393"/>
      <c r="I393"/>
      <c r="J393"/>
      <c r="K393"/>
      <c r="L393"/>
    </row>
    <row r="394" spans="1:12" s="118" customFormat="1" x14ac:dyDescent="0.35">
      <c r="A394" s="115"/>
      <c r="B394" s="115"/>
      <c r="C394" s="116"/>
      <c r="D394" s="116"/>
      <c r="E394" s="116"/>
      <c r="F394" s="115"/>
      <c r="G394" s="117"/>
      <c r="H394"/>
      <c r="I394"/>
      <c r="J394"/>
      <c r="K394"/>
      <c r="L394"/>
    </row>
    <row r="395" spans="1:12" s="118" customFormat="1" x14ac:dyDescent="0.35">
      <c r="A395" s="115"/>
      <c r="B395" s="115"/>
      <c r="C395" s="116"/>
      <c r="D395" s="116"/>
      <c r="E395" s="116"/>
      <c r="F395" s="115"/>
      <c r="G395" s="117"/>
      <c r="H395"/>
      <c r="I395"/>
      <c r="J395"/>
      <c r="K395"/>
      <c r="L395"/>
    </row>
    <row r="396" spans="1:12" s="118" customFormat="1" x14ac:dyDescent="0.35">
      <c r="A396" s="115"/>
      <c r="B396" s="115"/>
      <c r="C396" s="116"/>
      <c r="D396" s="116"/>
      <c r="E396" s="116"/>
      <c r="F396" s="115"/>
      <c r="G396" s="117"/>
      <c r="H396"/>
      <c r="I396"/>
      <c r="J396"/>
      <c r="K396"/>
      <c r="L396"/>
    </row>
    <row r="397" spans="1:12" s="118" customFormat="1" x14ac:dyDescent="0.35">
      <c r="A397" s="115"/>
      <c r="B397" s="115"/>
      <c r="C397" s="116"/>
      <c r="D397" s="116"/>
      <c r="E397" s="116"/>
      <c r="F397" s="115"/>
      <c r="G397" s="117"/>
      <c r="H397"/>
      <c r="I397"/>
      <c r="J397"/>
      <c r="K397"/>
      <c r="L397"/>
    </row>
    <row r="398" spans="1:12" s="118" customFormat="1" x14ac:dyDescent="0.35">
      <c r="A398" s="115"/>
      <c r="B398" s="115"/>
      <c r="C398" s="116"/>
      <c r="D398" s="116"/>
      <c r="E398" s="116"/>
      <c r="F398" s="115"/>
      <c r="G398" s="117"/>
      <c r="H398"/>
      <c r="I398"/>
      <c r="J398"/>
      <c r="K398"/>
      <c r="L398"/>
    </row>
    <row r="399" spans="1:12" s="118" customFormat="1" x14ac:dyDescent="0.35">
      <c r="A399" s="115"/>
      <c r="B399" s="115"/>
      <c r="C399" s="116"/>
      <c r="D399" s="116"/>
      <c r="E399" s="116"/>
      <c r="F399" s="115"/>
      <c r="G399" s="117"/>
      <c r="H399"/>
      <c r="I399"/>
      <c r="J399"/>
      <c r="K399"/>
      <c r="L399"/>
    </row>
    <row r="400" spans="1:12" s="118" customFormat="1" x14ac:dyDescent="0.35">
      <c r="A400" s="115"/>
      <c r="B400" s="115"/>
      <c r="C400" s="116"/>
      <c r="D400" s="116"/>
      <c r="E400" s="116"/>
      <c r="F400" s="115"/>
      <c r="G400" s="117"/>
      <c r="H400"/>
      <c r="I400"/>
      <c r="J400"/>
      <c r="K400"/>
      <c r="L400"/>
    </row>
    <row r="401" spans="1:12" s="118" customFormat="1" x14ac:dyDescent="0.35">
      <c r="A401" s="115"/>
      <c r="B401" s="115"/>
      <c r="C401" s="116"/>
      <c r="D401" s="116"/>
      <c r="E401" s="116"/>
      <c r="F401" s="115"/>
      <c r="G401" s="117"/>
      <c r="H401"/>
      <c r="I401"/>
      <c r="J401"/>
      <c r="K401"/>
      <c r="L401"/>
    </row>
    <row r="402" spans="1:12" s="118" customFormat="1" x14ac:dyDescent="0.35">
      <c r="A402" s="115"/>
      <c r="B402" s="115"/>
      <c r="C402" s="116"/>
      <c r="D402" s="116"/>
      <c r="E402" s="116"/>
      <c r="F402" s="115"/>
      <c r="G402" s="117"/>
      <c r="H402"/>
      <c r="I402"/>
      <c r="J402"/>
      <c r="K402"/>
      <c r="L402"/>
    </row>
    <row r="403" spans="1:12" s="118" customFormat="1" x14ac:dyDescent="0.35">
      <c r="A403" s="115"/>
      <c r="B403" s="115"/>
      <c r="C403" s="116"/>
      <c r="D403" s="116"/>
      <c r="E403" s="116"/>
      <c r="F403" s="115"/>
      <c r="G403" s="117"/>
      <c r="H403"/>
      <c r="I403"/>
      <c r="J403"/>
      <c r="K403"/>
      <c r="L403"/>
    </row>
  </sheetData>
  <sheetProtection selectLockedCells="1" selectUnlockedCells="1"/>
  <mergeCells count="12">
    <mergeCell ref="E7:G7"/>
    <mergeCell ref="E8:G8"/>
    <mergeCell ref="A1:G1"/>
    <mergeCell ref="A2:G2"/>
    <mergeCell ref="A3:G3"/>
    <mergeCell ref="A4:G4"/>
    <mergeCell ref="A5:G5"/>
    <mergeCell ref="A6:A10"/>
    <mergeCell ref="B6:B10"/>
    <mergeCell ref="C6:C10"/>
    <mergeCell ref="D6:D10"/>
    <mergeCell ref="E6:G6"/>
  </mergeCells>
  <pageMargins left="1" right="0.35433070866141736" top="0.47244094488188981" bottom="0.78740157480314965" header="0.51181102362204722" footer="0.51181102362204722"/>
  <pageSetup paperSize="9" firstPageNumber="0" orientation="landscape" horizontalDpi="300" verticalDpi="300" r:id="rId1"/>
  <headerFooter alignWithMargins="0"/>
  <rowBreaks count="50" manualBreakCount="50">
    <brk id="14" max="16383" man="1"/>
    <brk id="20" max="16383" man="1"/>
    <brk id="33" max="16383" man="1"/>
    <brk id="48" max="16383" man="1"/>
    <brk id="63" max="16383" man="1"/>
    <brk id="69" max="16383" man="1"/>
    <brk id="78" max="16383" man="1"/>
    <brk id="80" max="16383" man="1"/>
    <brk id="82" max="16383" man="1"/>
    <brk id="84" max="16383" man="1"/>
    <brk id="89" max="16383" man="1"/>
    <brk id="96" max="16383" man="1"/>
    <brk id="100" max="16383" man="1"/>
    <brk id="111" max="16383" man="1"/>
    <brk id="114" max="16383" man="1"/>
    <brk id="117" max="16383" man="1"/>
    <brk id="128" max="16383" man="1"/>
    <brk id="133" max="16383" man="1"/>
    <brk id="135" max="16383" man="1"/>
    <brk id="138" max="16383" man="1"/>
    <brk id="143" max="16383" man="1"/>
    <brk id="152" max="16383" man="1"/>
    <brk id="156" max="16383" man="1"/>
    <brk id="159" max="16383" man="1"/>
    <brk id="165" max="16383" man="1"/>
    <brk id="170" max="16383" man="1"/>
    <brk id="176" max="16383" man="1"/>
    <brk id="186" max="16383" man="1"/>
    <brk id="192" max="16383" man="1"/>
    <brk id="200" max="16383" man="1"/>
    <brk id="202" max="16383" man="1"/>
    <brk id="210" max="16383" man="1"/>
    <brk id="213" max="16383" man="1"/>
    <brk id="216" max="16383" man="1"/>
    <brk id="226" max="16383" man="1"/>
    <brk id="232" max="16383" man="1"/>
    <brk id="246" max="16383" man="1"/>
    <brk id="254" max="16383" man="1"/>
    <brk id="259" max="16383" man="1"/>
    <brk id="261" max="16383" man="1"/>
    <brk id="265" max="16383" man="1"/>
    <brk id="267" max="16383" man="1"/>
    <brk id="273" max="16383" man="1"/>
    <brk id="281" max="16383" man="1"/>
    <brk id="294" max="16383" man="1"/>
    <brk id="298" max="16383" man="1"/>
    <brk id="305" max="16383" man="1"/>
    <brk id="312" max="16383" man="1"/>
    <brk id="316" max="16383" man="1"/>
    <brk id="3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2"/>
  <sheetViews>
    <sheetView topLeftCell="A40" workbookViewId="0">
      <selection activeCell="E53" sqref="E53"/>
    </sheetView>
  </sheetViews>
  <sheetFormatPr defaultColWidth="9.28515625" defaultRowHeight="21" x14ac:dyDescent="0.35"/>
  <cols>
    <col min="1" max="1" width="6.5703125" style="20" customWidth="1"/>
    <col min="2" max="2" width="15" style="21" customWidth="1"/>
    <col min="3" max="3" width="13" style="21" customWidth="1"/>
    <col min="4" max="4" width="15.28515625" style="132" customWidth="1"/>
    <col min="5" max="5" width="18.42578125" style="132" customWidth="1"/>
    <col min="6" max="6" width="19" customWidth="1"/>
    <col min="7" max="7" width="18.5703125" customWidth="1"/>
  </cols>
  <sheetData>
    <row r="1" spans="1:8" x14ac:dyDescent="0.35">
      <c r="A1" s="1" t="s">
        <v>0</v>
      </c>
      <c r="B1" s="1"/>
      <c r="C1" s="1"/>
      <c r="D1" s="1"/>
      <c r="E1" s="1"/>
      <c r="F1" s="1"/>
      <c r="G1" s="1"/>
    </row>
    <row r="2" spans="1:8" x14ac:dyDescent="0.35">
      <c r="A2" s="2" t="s">
        <v>1</v>
      </c>
      <c r="B2" s="2"/>
      <c r="C2" s="2"/>
      <c r="D2" s="2"/>
      <c r="E2" s="2"/>
      <c r="F2" s="2"/>
      <c r="G2" s="2"/>
    </row>
    <row r="3" spans="1:8" x14ac:dyDescent="0.2">
      <c r="A3" s="3" t="s">
        <v>2</v>
      </c>
      <c r="B3" s="3"/>
      <c r="C3" s="3"/>
      <c r="D3" s="3"/>
      <c r="E3" s="3"/>
      <c r="F3" s="3"/>
      <c r="G3" s="3"/>
    </row>
    <row r="4" spans="1:8" x14ac:dyDescent="0.35">
      <c r="A4" s="2" t="s">
        <v>3</v>
      </c>
      <c r="B4" s="2"/>
      <c r="C4" s="2"/>
      <c r="D4" s="2"/>
      <c r="E4" s="2"/>
      <c r="F4" s="2"/>
      <c r="G4" s="2"/>
    </row>
    <row r="5" spans="1:8" x14ac:dyDescent="0.35">
      <c r="A5" s="4" t="s">
        <v>4</v>
      </c>
      <c r="B5" s="4"/>
      <c r="C5" s="4"/>
      <c r="D5" s="4"/>
      <c r="E5" s="4"/>
      <c r="F5" s="4"/>
      <c r="G5" s="4"/>
    </row>
    <row r="6" spans="1:8" x14ac:dyDescent="0.35">
      <c r="A6" s="5" t="s">
        <v>5</v>
      </c>
      <c r="B6" s="5" t="s">
        <v>6</v>
      </c>
      <c r="C6" s="6" t="s">
        <v>7</v>
      </c>
      <c r="D6" s="7" t="s">
        <v>63</v>
      </c>
      <c r="E6" s="7"/>
      <c r="F6" s="8" t="s">
        <v>8</v>
      </c>
      <c r="G6" s="8" t="s">
        <v>9</v>
      </c>
    </row>
    <row r="7" spans="1:8" s="9" customFormat="1" ht="12.75" customHeight="1" x14ac:dyDescent="0.2">
      <c r="A7" s="5"/>
      <c r="B7" s="5"/>
      <c r="C7" s="6"/>
      <c r="D7" s="121" t="s">
        <v>10</v>
      </c>
      <c r="E7" s="133" t="s">
        <v>11</v>
      </c>
      <c r="F7" s="8"/>
      <c r="G7" s="8"/>
    </row>
    <row r="8" spans="1:8" s="9" customFormat="1" ht="48.75" customHeight="1" x14ac:dyDescent="0.2">
      <c r="A8" s="5"/>
      <c r="B8" s="5"/>
      <c r="C8" s="6"/>
      <c r="D8" s="122"/>
      <c r="E8" s="133"/>
      <c r="F8" s="8"/>
      <c r="G8" s="8"/>
    </row>
    <row r="9" spans="1:8" x14ac:dyDescent="0.35">
      <c r="A9" s="22">
        <v>1</v>
      </c>
      <c r="B9" s="23" t="s">
        <v>12</v>
      </c>
      <c r="C9" s="24">
        <v>5</v>
      </c>
      <c r="D9" s="123">
        <f t="shared" ref="D9:D38" si="0">C9*9450</f>
        <v>47250</v>
      </c>
      <c r="E9" s="123">
        <f t="shared" ref="E9:E55" si="1">D9*3</f>
        <v>141750</v>
      </c>
      <c r="F9" s="32">
        <v>505</v>
      </c>
      <c r="G9" s="32">
        <v>12897</v>
      </c>
    </row>
    <row r="10" spans="1:8" s="9" customFormat="1" x14ac:dyDescent="0.35">
      <c r="A10" s="25">
        <v>2</v>
      </c>
      <c r="B10" s="26" t="s">
        <v>13</v>
      </c>
      <c r="C10" s="27">
        <v>7</v>
      </c>
      <c r="D10" s="124">
        <f t="shared" si="0"/>
        <v>66150</v>
      </c>
      <c r="E10" s="124">
        <f t="shared" si="1"/>
        <v>198450</v>
      </c>
      <c r="F10" s="33">
        <v>506</v>
      </c>
      <c r="G10" s="33">
        <v>12898</v>
      </c>
    </row>
    <row r="11" spans="1:8" x14ac:dyDescent="0.35">
      <c r="A11" s="25">
        <v>3</v>
      </c>
      <c r="B11" s="26" t="s">
        <v>14</v>
      </c>
      <c r="C11" s="28">
        <v>17</v>
      </c>
      <c r="D11" s="124">
        <f t="shared" si="0"/>
        <v>160650</v>
      </c>
      <c r="E11" s="124">
        <f t="shared" si="1"/>
        <v>481950</v>
      </c>
      <c r="F11" s="34">
        <v>507</v>
      </c>
      <c r="G11" s="34">
        <v>12899</v>
      </c>
    </row>
    <row r="12" spans="1:8" s="9" customFormat="1" x14ac:dyDescent="0.35">
      <c r="A12" s="25">
        <v>4</v>
      </c>
      <c r="B12" s="26" t="s">
        <v>15</v>
      </c>
      <c r="C12" s="28">
        <v>17</v>
      </c>
      <c r="D12" s="124">
        <f t="shared" si="0"/>
        <v>160650</v>
      </c>
      <c r="E12" s="124">
        <f t="shared" si="1"/>
        <v>481950</v>
      </c>
      <c r="F12" s="33">
        <v>508</v>
      </c>
      <c r="G12" s="33">
        <v>12900</v>
      </c>
    </row>
    <row r="13" spans="1:8" s="9" customFormat="1" x14ac:dyDescent="0.35">
      <c r="A13" s="25">
        <v>5</v>
      </c>
      <c r="B13" s="26" t="s">
        <v>16</v>
      </c>
      <c r="C13" s="28">
        <v>19</v>
      </c>
      <c r="D13" s="125">
        <f t="shared" si="0"/>
        <v>179550</v>
      </c>
      <c r="E13" s="124">
        <f t="shared" si="1"/>
        <v>538650</v>
      </c>
      <c r="F13" s="34">
        <v>509</v>
      </c>
      <c r="G13" s="34">
        <v>12901</v>
      </c>
    </row>
    <row r="14" spans="1:8" s="9" customFormat="1" x14ac:dyDescent="0.35">
      <c r="A14" s="25">
        <v>6</v>
      </c>
      <c r="B14" s="26" t="s">
        <v>17</v>
      </c>
      <c r="C14" s="28">
        <v>6</v>
      </c>
      <c r="D14" s="125">
        <f t="shared" si="0"/>
        <v>56700</v>
      </c>
      <c r="E14" s="124">
        <f t="shared" si="1"/>
        <v>170100</v>
      </c>
      <c r="F14" s="33">
        <v>510</v>
      </c>
      <c r="G14" s="33">
        <v>12902</v>
      </c>
    </row>
    <row r="15" spans="1:8" s="9" customFormat="1" x14ac:dyDescent="0.35">
      <c r="A15" s="25">
        <v>7</v>
      </c>
      <c r="B15" s="26" t="s">
        <v>18</v>
      </c>
      <c r="C15" s="28">
        <v>14</v>
      </c>
      <c r="D15" s="125">
        <f t="shared" si="0"/>
        <v>132300</v>
      </c>
      <c r="E15" s="124">
        <f t="shared" si="1"/>
        <v>396900</v>
      </c>
      <c r="F15" s="34">
        <v>511</v>
      </c>
      <c r="G15" s="34">
        <v>12903</v>
      </c>
      <c r="H15" s="9" t="s">
        <v>19</v>
      </c>
    </row>
    <row r="16" spans="1:8" x14ac:dyDescent="0.35">
      <c r="A16" s="25">
        <v>8</v>
      </c>
      <c r="B16" s="26" t="s">
        <v>20</v>
      </c>
      <c r="C16" s="28">
        <v>1</v>
      </c>
      <c r="D16" s="125">
        <f t="shared" si="0"/>
        <v>9450</v>
      </c>
      <c r="E16" s="124">
        <f t="shared" si="1"/>
        <v>28350</v>
      </c>
      <c r="F16" s="33">
        <v>512</v>
      </c>
      <c r="G16" s="33">
        <v>12904</v>
      </c>
    </row>
    <row r="17" spans="1:7" s="9" customFormat="1" x14ac:dyDescent="0.35">
      <c r="A17" s="25">
        <v>9</v>
      </c>
      <c r="B17" s="26" t="s">
        <v>21</v>
      </c>
      <c r="C17" s="28">
        <v>1</v>
      </c>
      <c r="D17" s="125">
        <f t="shared" si="0"/>
        <v>9450</v>
      </c>
      <c r="E17" s="124">
        <f t="shared" si="1"/>
        <v>28350</v>
      </c>
      <c r="F17" s="34">
        <v>513</v>
      </c>
      <c r="G17" s="34">
        <v>12905</v>
      </c>
    </row>
    <row r="18" spans="1:7" s="9" customFormat="1" x14ac:dyDescent="0.35">
      <c r="A18" s="25">
        <v>10</v>
      </c>
      <c r="B18" s="26" t="s">
        <v>22</v>
      </c>
      <c r="C18" s="28">
        <v>3</v>
      </c>
      <c r="D18" s="125">
        <f t="shared" si="0"/>
        <v>28350</v>
      </c>
      <c r="E18" s="124">
        <f t="shared" si="1"/>
        <v>85050</v>
      </c>
      <c r="F18" s="33">
        <v>514</v>
      </c>
      <c r="G18" s="33">
        <v>12906</v>
      </c>
    </row>
    <row r="19" spans="1:7" s="9" customFormat="1" x14ac:dyDescent="0.35">
      <c r="A19" s="25">
        <v>11</v>
      </c>
      <c r="B19" s="26" t="s">
        <v>23</v>
      </c>
      <c r="C19" s="28">
        <v>9</v>
      </c>
      <c r="D19" s="125">
        <f t="shared" si="0"/>
        <v>85050</v>
      </c>
      <c r="E19" s="124">
        <f t="shared" si="1"/>
        <v>255150</v>
      </c>
      <c r="F19" s="34">
        <v>515</v>
      </c>
      <c r="G19" s="34">
        <v>12907</v>
      </c>
    </row>
    <row r="20" spans="1:7" s="9" customFormat="1" x14ac:dyDescent="0.35">
      <c r="A20" s="25">
        <v>12</v>
      </c>
      <c r="B20" s="26" t="s">
        <v>24</v>
      </c>
      <c r="C20" s="28">
        <v>7</v>
      </c>
      <c r="D20" s="125">
        <f t="shared" si="0"/>
        <v>66150</v>
      </c>
      <c r="E20" s="124">
        <f t="shared" si="1"/>
        <v>198450</v>
      </c>
      <c r="F20" s="34">
        <v>516</v>
      </c>
      <c r="G20" s="33">
        <v>12908</v>
      </c>
    </row>
    <row r="21" spans="1:7" x14ac:dyDescent="0.35">
      <c r="A21" s="25">
        <v>13</v>
      </c>
      <c r="B21" s="26" t="s">
        <v>25</v>
      </c>
      <c r="C21" s="28">
        <v>3</v>
      </c>
      <c r="D21" s="125">
        <f t="shared" si="0"/>
        <v>28350</v>
      </c>
      <c r="E21" s="124">
        <f t="shared" si="1"/>
        <v>85050</v>
      </c>
      <c r="F21" s="33">
        <v>517</v>
      </c>
      <c r="G21" s="34">
        <v>12909</v>
      </c>
    </row>
    <row r="22" spans="1:7" s="9" customFormat="1" x14ac:dyDescent="0.35">
      <c r="A22" s="25">
        <v>14</v>
      </c>
      <c r="B22" s="26" t="s">
        <v>26</v>
      </c>
      <c r="C22" s="28">
        <v>13</v>
      </c>
      <c r="D22" s="125">
        <f t="shared" si="0"/>
        <v>122850</v>
      </c>
      <c r="E22" s="124">
        <f t="shared" si="1"/>
        <v>368550</v>
      </c>
      <c r="F22" s="34">
        <v>518</v>
      </c>
      <c r="G22" s="33">
        <v>12910</v>
      </c>
    </row>
    <row r="23" spans="1:7" s="9" customFormat="1" x14ac:dyDescent="0.35">
      <c r="A23" s="25">
        <v>15</v>
      </c>
      <c r="B23" s="26" t="s">
        <v>27</v>
      </c>
      <c r="C23" s="28">
        <v>2</v>
      </c>
      <c r="D23" s="125">
        <f t="shared" si="0"/>
        <v>18900</v>
      </c>
      <c r="E23" s="124">
        <f t="shared" si="1"/>
        <v>56700</v>
      </c>
      <c r="F23" s="33">
        <v>519</v>
      </c>
      <c r="G23" s="34">
        <v>12911</v>
      </c>
    </row>
    <row r="24" spans="1:7" x14ac:dyDescent="0.35">
      <c r="A24" s="25">
        <v>16</v>
      </c>
      <c r="B24" s="26" t="s">
        <v>28</v>
      </c>
      <c r="C24" s="28">
        <v>13</v>
      </c>
      <c r="D24" s="125">
        <f t="shared" si="0"/>
        <v>122850</v>
      </c>
      <c r="E24" s="124">
        <f t="shared" si="1"/>
        <v>368550</v>
      </c>
      <c r="F24" s="34">
        <v>520</v>
      </c>
      <c r="G24" s="33">
        <v>12912</v>
      </c>
    </row>
    <row r="25" spans="1:7" s="9" customFormat="1" x14ac:dyDescent="0.35">
      <c r="A25" s="25">
        <v>17</v>
      </c>
      <c r="B25" s="26" t="s">
        <v>29</v>
      </c>
      <c r="C25" s="28">
        <v>4</v>
      </c>
      <c r="D25" s="125">
        <f t="shared" si="0"/>
        <v>37800</v>
      </c>
      <c r="E25" s="124">
        <f t="shared" si="1"/>
        <v>113400</v>
      </c>
      <c r="F25" s="33">
        <v>521</v>
      </c>
      <c r="G25" s="34">
        <v>12913</v>
      </c>
    </row>
    <row r="26" spans="1:7" s="9" customFormat="1" x14ac:dyDescent="0.35">
      <c r="A26" s="25">
        <v>18</v>
      </c>
      <c r="B26" s="26" t="s">
        <v>31</v>
      </c>
      <c r="C26" s="28">
        <v>1</v>
      </c>
      <c r="D26" s="125">
        <f t="shared" si="0"/>
        <v>9450</v>
      </c>
      <c r="E26" s="124">
        <f t="shared" si="1"/>
        <v>28350</v>
      </c>
      <c r="F26" s="33">
        <v>523</v>
      </c>
      <c r="G26" s="34">
        <v>12915</v>
      </c>
    </row>
    <row r="27" spans="1:7" s="9" customFormat="1" x14ac:dyDescent="0.35">
      <c r="A27" s="25">
        <v>19</v>
      </c>
      <c r="B27" s="26" t="s">
        <v>32</v>
      </c>
      <c r="C27" s="28">
        <v>2</v>
      </c>
      <c r="D27" s="125">
        <f t="shared" si="0"/>
        <v>18900</v>
      </c>
      <c r="E27" s="124">
        <f t="shared" si="1"/>
        <v>56700</v>
      </c>
      <c r="F27" s="34">
        <v>524</v>
      </c>
      <c r="G27" s="33">
        <v>12916</v>
      </c>
    </row>
    <row r="28" spans="1:7" s="9" customFormat="1" x14ac:dyDescent="0.35">
      <c r="A28" s="25">
        <v>20</v>
      </c>
      <c r="B28" s="26" t="s">
        <v>33</v>
      </c>
      <c r="C28" s="28">
        <v>4</v>
      </c>
      <c r="D28" s="125">
        <f t="shared" si="0"/>
        <v>37800</v>
      </c>
      <c r="E28" s="124">
        <f t="shared" si="1"/>
        <v>113400</v>
      </c>
      <c r="F28" s="33">
        <v>525</v>
      </c>
      <c r="G28" s="34">
        <v>12917</v>
      </c>
    </row>
    <row r="29" spans="1:7" s="9" customFormat="1" x14ac:dyDescent="0.35">
      <c r="A29" s="25">
        <v>21</v>
      </c>
      <c r="B29" s="26" t="s">
        <v>34</v>
      </c>
      <c r="C29" s="28">
        <v>15</v>
      </c>
      <c r="D29" s="125">
        <f t="shared" si="0"/>
        <v>141750</v>
      </c>
      <c r="E29" s="124">
        <f t="shared" si="1"/>
        <v>425250</v>
      </c>
      <c r="F29" s="34">
        <v>526</v>
      </c>
      <c r="G29" s="33">
        <v>12918</v>
      </c>
    </row>
    <row r="30" spans="1:7" s="9" customFormat="1" x14ac:dyDescent="0.35">
      <c r="A30" s="25">
        <v>22</v>
      </c>
      <c r="B30" s="26" t="s">
        <v>35</v>
      </c>
      <c r="C30" s="28">
        <v>5</v>
      </c>
      <c r="D30" s="125">
        <f t="shared" si="0"/>
        <v>47250</v>
      </c>
      <c r="E30" s="124">
        <f t="shared" si="1"/>
        <v>141750</v>
      </c>
      <c r="F30" s="34">
        <v>527</v>
      </c>
      <c r="G30" s="34">
        <v>12919</v>
      </c>
    </row>
    <row r="31" spans="1:7" s="9" customFormat="1" x14ac:dyDescent="0.35">
      <c r="A31" s="25">
        <v>23</v>
      </c>
      <c r="B31" s="26" t="s">
        <v>36</v>
      </c>
      <c r="C31" s="28">
        <v>2</v>
      </c>
      <c r="D31" s="125">
        <f t="shared" si="0"/>
        <v>18900</v>
      </c>
      <c r="E31" s="124">
        <f t="shared" si="1"/>
        <v>56700</v>
      </c>
      <c r="F31" s="33">
        <v>528</v>
      </c>
      <c r="G31" s="33">
        <v>12920</v>
      </c>
    </row>
    <row r="32" spans="1:7" s="9" customFormat="1" x14ac:dyDescent="0.35">
      <c r="A32" s="25">
        <v>24</v>
      </c>
      <c r="B32" s="26" t="s">
        <v>37</v>
      </c>
      <c r="C32" s="28">
        <v>8</v>
      </c>
      <c r="D32" s="125">
        <f t="shared" si="0"/>
        <v>75600</v>
      </c>
      <c r="E32" s="124">
        <f t="shared" si="1"/>
        <v>226800</v>
      </c>
      <c r="F32" s="34">
        <v>529</v>
      </c>
      <c r="G32" s="34">
        <v>12921</v>
      </c>
    </row>
    <row r="33" spans="1:7" s="9" customFormat="1" x14ac:dyDescent="0.35">
      <c r="A33" s="25">
        <v>25</v>
      </c>
      <c r="B33" s="26" t="s">
        <v>38</v>
      </c>
      <c r="C33" s="28">
        <v>4</v>
      </c>
      <c r="D33" s="125">
        <f t="shared" si="0"/>
        <v>37800</v>
      </c>
      <c r="E33" s="124">
        <f t="shared" si="1"/>
        <v>113400</v>
      </c>
      <c r="F33" s="33">
        <v>530</v>
      </c>
      <c r="G33" s="33">
        <v>12922</v>
      </c>
    </row>
    <row r="34" spans="1:7" x14ac:dyDescent="0.35">
      <c r="A34" s="25">
        <v>26</v>
      </c>
      <c r="B34" s="26" t="s">
        <v>39</v>
      </c>
      <c r="C34" s="28">
        <v>7</v>
      </c>
      <c r="D34" s="124">
        <f t="shared" si="0"/>
        <v>66150</v>
      </c>
      <c r="E34" s="124">
        <f t="shared" si="1"/>
        <v>198450</v>
      </c>
      <c r="F34" s="34">
        <v>531</v>
      </c>
      <c r="G34" s="34">
        <v>12923</v>
      </c>
    </row>
    <row r="35" spans="1:7" s="9" customFormat="1" x14ac:dyDescent="0.35">
      <c r="A35" s="25">
        <v>27</v>
      </c>
      <c r="B35" s="26" t="s">
        <v>40</v>
      </c>
      <c r="C35" s="28">
        <v>15</v>
      </c>
      <c r="D35" s="124">
        <f t="shared" si="0"/>
        <v>141750</v>
      </c>
      <c r="E35" s="124">
        <f t="shared" si="1"/>
        <v>425250</v>
      </c>
      <c r="F35" s="33">
        <v>532</v>
      </c>
      <c r="G35" s="33">
        <v>12924</v>
      </c>
    </row>
    <row r="36" spans="1:7" s="9" customFormat="1" x14ac:dyDescent="0.35">
      <c r="A36" s="25">
        <v>28</v>
      </c>
      <c r="B36" s="29" t="s">
        <v>41</v>
      </c>
      <c r="C36" s="27">
        <v>8</v>
      </c>
      <c r="D36" s="124">
        <f t="shared" si="0"/>
        <v>75600</v>
      </c>
      <c r="E36" s="124">
        <f t="shared" si="1"/>
        <v>226800</v>
      </c>
      <c r="F36" s="34">
        <v>533</v>
      </c>
      <c r="G36" s="34">
        <v>12925</v>
      </c>
    </row>
    <row r="37" spans="1:7" s="9" customFormat="1" x14ac:dyDescent="0.35">
      <c r="A37" s="25">
        <v>29</v>
      </c>
      <c r="B37" s="26" t="s">
        <v>42</v>
      </c>
      <c r="C37" s="28">
        <v>9</v>
      </c>
      <c r="D37" s="124">
        <f t="shared" si="0"/>
        <v>85050</v>
      </c>
      <c r="E37" s="124">
        <f t="shared" si="1"/>
        <v>255150</v>
      </c>
      <c r="F37" s="33">
        <v>534</v>
      </c>
      <c r="G37" s="33">
        <v>12926</v>
      </c>
    </row>
    <row r="38" spans="1:7" s="9" customFormat="1" x14ac:dyDescent="0.35">
      <c r="A38" s="25">
        <v>30</v>
      </c>
      <c r="B38" s="26" t="s">
        <v>43</v>
      </c>
      <c r="C38" s="28">
        <v>1</v>
      </c>
      <c r="D38" s="124">
        <f t="shared" si="0"/>
        <v>9450</v>
      </c>
      <c r="E38" s="124">
        <f t="shared" si="1"/>
        <v>28350</v>
      </c>
      <c r="F38" s="34">
        <v>535</v>
      </c>
      <c r="G38" s="34">
        <v>12927</v>
      </c>
    </row>
    <row r="39" spans="1:7" s="9" customFormat="1" x14ac:dyDescent="0.35">
      <c r="A39" s="25">
        <v>31</v>
      </c>
      <c r="B39" s="26" t="s">
        <v>44</v>
      </c>
      <c r="C39" s="27">
        <v>10</v>
      </c>
      <c r="D39" s="124">
        <v>94500</v>
      </c>
      <c r="E39" s="124">
        <f t="shared" si="1"/>
        <v>283500</v>
      </c>
      <c r="F39" s="33">
        <v>536</v>
      </c>
      <c r="G39" s="33">
        <v>12928</v>
      </c>
    </row>
    <row r="40" spans="1:7" s="9" customFormat="1" x14ac:dyDescent="0.35">
      <c r="A40" s="25">
        <v>32</v>
      </c>
      <c r="B40" s="26" t="s">
        <v>45</v>
      </c>
      <c r="C40" s="28">
        <v>2</v>
      </c>
      <c r="D40" s="124">
        <f t="shared" ref="D40:D55" si="2">C40*9450</f>
        <v>18900</v>
      </c>
      <c r="E40" s="124">
        <f t="shared" si="1"/>
        <v>56700</v>
      </c>
      <c r="F40" s="34">
        <v>537</v>
      </c>
      <c r="G40" s="34">
        <v>12929</v>
      </c>
    </row>
    <row r="41" spans="1:7" s="9" customFormat="1" x14ac:dyDescent="0.35">
      <c r="A41" s="25">
        <v>33</v>
      </c>
      <c r="B41" s="26" t="s">
        <v>46</v>
      </c>
      <c r="C41" s="28">
        <v>2</v>
      </c>
      <c r="D41" s="124">
        <f t="shared" si="2"/>
        <v>18900</v>
      </c>
      <c r="E41" s="124">
        <f t="shared" si="1"/>
        <v>56700</v>
      </c>
      <c r="F41" s="34">
        <v>538</v>
      </c>
      <c r="G41" s="33">
        <v>12930</v>
      </c>
    </row>
    <row r="42" spans="1:7" s="10" customFormat="1" x14ac:dyDescent="0.35">
      <c r="A42" s="25">
        <v>34</v>
      </c>
      <c r="B42" s="30" t="s">
        <v>47</v>
      </c>
      <c r="C42" s="31">
        <v>11</v>
      </c>
      <c r="D42" s="126">
        <f t="shared" si="2"/>
        <v>103950</v>
      </c>
      <c r="E42" s="124">
        <f t="shared" si="1"/>
        <v>311850</v>
      </c>
      <c r="F42" s="33">
        <v>539</v>
      </c>
      <c r="G42" s="34">
        <v>12931</v>
      </c>
    </row>
    <row r="43" spans="1:7" s="9" customFormat="1" x14ac:dyDescent="0.35">
      <c r="A43" s="25">
        <v>35</v>
      </c>
      <c r="B43" s="26" t="s">
        <v>49</v>
      </c>
      <c r="C43" s="28">
        <v>16</v>
      </c>
      <c r="D43" s="124">
        <f t="shared" si="2"/>
        <v>151200</v>
      </c>
      <c r="E43" s="124">
        <f t="shared" si="1"/>
        <v>453600</v>
      </c>
      <c r="F43" s="33">
        <v>541</v>
      </c>
      <c r="G43" s="34">
        <v>12933</v>
      </c>
    </row>
    <row r="44" spans="1:7" s="9" customFormat="1" x14ac:dyDescent="0.35">
      <c r="A44" s="25">
        <v>36</v>
      </c>
      <c r="B44" s="26" t="s">
        <v>50</v>
      </c>
      <c r="C44" s="28">
        <v>8</v>
      </c>
      <c r="D44" s="124">
        <f t="shared" si="2"/>
        <v>75600</v>
      </c>
      <c r="E44" s="124">
        <f t="shared" si="1"/>
        <v>226800</v>
      </c>
      <c r="F44" s="34">
        <v>542</v>
      </c>
      <c r="G44" s="33">
        <v>12934</v>
      </c>
    </row>
    <row r="45" spans="1:7" s="9" customFormat="1" x14ac:dyDescent="0.35">
      <c r="A45" s="25">
        <v>37</v>
      </c>
      <c r="B45" s="26" t="s">
        <v>51</v>
      </c>
      <c r="C45" s="28">
        <v>4</v>
      </c>
      <c r="D45" s="125">
        <f t="shared" si="2"/>
        <v>37800</v>
      </c>
      <c r="E45" s="124">
        <f t="shared" si="1"/>
        <v>113400</v>
      </c>
      <c r="F45" s="33">
        <v>543</v>
      </c>
      <c r="G45" s="34">
        <v>12935</v>
      </c>
    </row>
    <row r="46" spans="1:7" s="9" customFormat="1" x14ac:dyDescent="0.35">
      <c r="A46" s="25">
        <v>38</v>
      </c>
      <c r="B46" s="26" t="s">
        <v>52</v>
      </c>
      <c r="C46" s="28">
        <v>1</v>
      </c>
      <c r="D46" s="125">
        <f t="shared" si="2"/>
        <v>9450</v>
      </c>
      <c r="E46" s="124">
        <f t="shared" si="1"/>
        <v>28350</v>
      </c>
      <c r="F46" s="34">
        <v>544</v>
      </c>
      <c r="G46" s="33">
        <v>12936</v>
      </c>
    </row>
    <row r="47" spans="1:7" s="9" customFormat="1" x14ac:dyDescent="0.35">
      <c r="A47" s="25">
        <v>39</v>
      </c>
      <c r="B47" s="26" t="s">
        <v>53</v>
      </c>
      <c r="C47" s="28">
        <v>5</v>
      </c>
      <c r="D47" s="124">
        <f t="shared" si="2"/>
        <v>47250</v>
      </c>
      <c r="E47" s="124">
        <f t="shared" si="1"/>
        <v>141750</v>
      </c>
      <c r="F47" s="33">
        <v>545</v>
      </c>
      <c r="G47" s="34">
        <v>12937</v>
      </c>
    </row>
    <row r="48" spans="1:7" s="9" customFormat="1" x14ac:dyDescent="0.35">
      <c r="A48" s="25">
        <v>40</v>
      </c>
      <c r="B48" s="26" t="s">
        <v>54</v>
      </c>
      <c r="C48" s="28">
        <v>1</v>
      </c>
      <c r="D48" s="124">
        <f t="shared" si="2"/>
        <v>9450</v>
      </c>
      <c r="E48" s="124">
        <f t="shared" si="1"/>
        <v>28350</v>
      </c>
      <c r="F48" s="34">
        <v>546</v>
      </c>
      <c r="G48" s="33">
        <v>12938</v>
      </c>
    </row>
    <row r="49" spans="1:7" s="9" customFormat="1" x14ac:dyDescent="0.35">
      <c r="A49" s="25">
        <v>41</v>
      </c>
      <c r="B49" s="26" t="s">
        <v>56</v>
      </c>
      <c r="C49" s="28">
        <v>9</v>
      </c>
      <c r="D49" s="124">
        <f t="shared" si="2"/>
        <v>85050</v>
      </c>
      <c r="E49" s="124">
        <f t="shared" si="1"/>
        <v>255150</v>
      </c>
      <c r="F49" s="34">
        <v>548</v>
      </c>
      <c r="G49" s="33">
        <v>12940</v>
      </c>
    </row>
    <row r="50" spans="1:7" x14ac:dyDescent="0.35">
      <c r="A50" s="25">
        <v>42</v>
      </c>
      <c r="B50" s="26" t="s">
        <v>57</v>
      </c>
      <c r="C50" s="28">
        <v>17</v>
      </c>
      <c r="D50" s="124">
        <f t="shared" si="2"/>
        <v>160650</v>
      </c>
      <c r="E50" s="124">
        <f t="shared" si="1"/>
        <v>481950</v>
      </c>
      <c r="F50" s="34">
        <v>549</v>
      </c>
      <c r="G50" s="34">
        <v>12941</v>
      </c>
    </row>
    <row r="51" spans="1:7" x14ac:dyDescent="0.35">
      <c r="A51" s="25">
        <v>43</v>
      </c>
      <c r="B51" s="26" t="s">
        <v>58</v>
      </c>
      <c r="C51" s="28">
        <v>4</v>
      </c>
      <c r="D51" s="124">
        <f t="shared" si="2"/>
        <v>37800</v>
      </c>
      <c r="E51" s="124">
        <f t="shared" si="1"/>
        <v>113400</v>
      </c>
      <c r="F51" s="33">
        <v>550</v>
      </c>
      <c r="G51" s="33">
        <v>12942</v>
      </c>
    </row>
    <row r="52" spans="1:7" s="9" customFormat="1" x14ac:dyDescent="0.35">
      <c r="A52" s="25">
        <v>44</v>
      </c>
      <c r="B52" s="26" t="s">
        <v>59</v>
      </c>
      <c r="C52" s="28">
        <v>8</v>
      </c>
      <c r="D52" s="127">
        <f t="shared" si="2"/>
        <v>75600</v>
      </c>
      <c r="E52" s="124">
        <f t="shared" si="1"/>
        <v>226800</v>
      </c>
      <c r="F52" s="34">
        <v>551</v>
      </c>
      <c r="G52" s="34">
        <v>12943</v>
      </c>
    </row>
    <row r="53" spans="1:7" s="9" customFormat="1" x14ac:dyDescent="0.35">
      <c r="A53" s="25">
        <v>45</v>
      </c>
      <c r="B53" s="26" t="s">
        <v>60</v>
      </c>
      <c r="C53" s="28">
        <v>10</v>
      </c>
      <c r="D53" s="124">
        <f t="shared" si="2"/>
        <v>94500</v>
      </c>
      <c r="E53" s="124">
        <f t="shared" si="1"/>
        <v>283500</v>
      </c>
      <c r="F53" s="33">
        <v>552</v>
      </c>
      <c r="G53" s="33">
        <v>12944</v>
      </c>
    </row>
    <row r="54" spans="1:7" s="9" customFormat="1" x14ac:dyDescent="0.35">
      <c r="A54" s="25">
        <v>46</v>
      </c>
      <c r="B54" s="26" t="s">
        <v>61</v>
      </c>
      <c r="C54" s="28">
        <v>4</v>
      </c>
      <c r="D54" s="124">
        <f t="shared" si="2"/>
        <v>37800</v>
      </c>
      <c r="E54" s="124">
        <f t="shared" si="1"/>
        <v>113400</v>
      </c>
      <c r="F54" s="34">
        <v>553</v>
      </c>
      <c r="G54" s="34">
        <v>12945</v>
      </c>
    </row>
    <row r="55" spans="1:7" s="9" customFormat="1" x14ac:dyDescent="0.35">
      <c r="A55" s="25">
        <v>47</v>
      </c>
      <c r="B55" s="26" t="s">
        <v>62</v>
      </c>
      <c r="C55" s="28">
        <v>26</v>
      </c>
      <c r="D55" s="124">
        <f t="shared" si="2"/>
        <v>245700</v>
      </c>
      <c r="E55" s="124">
        <f t="shared" si="1"/>
        <v>737100</v>
      </c>
      <c r="F55" s="33">
        <v>554</v>
      </c>
      <c r="G55" s="33">
        <v>12946</v>
      </c>
    </row>
    <row r="56" spans="1:7" x14ac:dyDescent="0.35">
      <c r="A56" s="11"/>
      <c r="B56" s="12"/>
      <c r="C56" s="13"/>
      <c r="D56" s="128"/>
    </row>
    <row r="58" spans="1:7" x14ac:dyDescent="0.35">
      <c r="A58" s="14"/>
      <c r="B58" s="15"/>
      <c r="C58" s="15"/>
      <c r="D58" s="129"/>
      <c r="E58" s="129"/>
    </row>
    <row r="59" spans="1:7" ht="17.25" x14ac:dyDescent="0.3">
      <c r="A59" s="16"/>
      <c r="B59" s="17"/>
      <c r="C59" s="17"/>
      <c r="D59" s="130"/>
      <c r="E59" s="134"/>
      <c r="F59" s="18"/>
      <c r="G59" s="18"/>
    </row>
    <row r="60" spans="1:7" ht="17.25" x14ac:dyDescent="0.3">
      <c r="A60" s="17"/>
      <c r="B60" s="17"/>
      <c r="C60" s="17"/>
      <c r="D60" s="130"/>
      <c r="E60" s="130"/>
      <c r="F60" s="18"/>
      <c r="G60" s="18"/>
    </row>
    <row r="61" spans="1:7" ht="17.25" x14ac:dyDescent="0.3">
      <c r="A61" s="19"/>
      <c r="B61" s="19"/>
      <c r="C61" s="19"/>
      <c r="D61" s="131"/>
      <c r="E61" s="135"/>
      <c r="F61" s="18"/>
      <c r="G61" s="18"/>
    </row>
    <row r="62" spans="1:7" x14ac:dyDescent="0.35">
      <c r="B62" s="15"/>
      <c r="C62" s="15"/>
      <c r="D62" s="129"/>
      <c r="E62" s="129"/>
    </row>
  </sheetData>
  <sheetProtection selectLockedCells="1" selectUnlockedCells="1"/>
  <mergeCells count="13">
    <mergeCell ref="F6:F8"/>
    <mergeCell ref="G6:G8"/>
    <mergeCell ref="D7:D8"/>
    <mergeCell ref="E7:E8"/>
    <mergeCell ref="A1:G1"/>
    <mergeCell ref="A2:G2"/>
    <mergeCell ref="A3:G3"/>
    <mergeCell ref="A4:G4"/>
    <mergeCell ref="A5:G5"/>
    <mergeCell ref="A6:A8"/>
    <mergeCell ref="B6:B8"/>
    <mergeCell ref="C6:C8"/>
    <mergeCell ref="D6:E6"/>
  </mergeCells>
  <pageMargins left="0.15748031496062992" right="0.15748031496062992" top="0.31496062992125984" bottom="0.78740157480314965" header="0.51181102362204722" footer="0.51181102362204722"/>
  <pageSetup paperSize="9" scale="90" firstPageNumber="0" orientation="portrait" horizontalDpi="300" verticalDpi="300" r:id="rId1"/>
  <headerFooter scaleWithDoc="0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จัดสรร. ไตรมาส 2</vt:lpstr>
      <vt:lpstr>สรุปจังหวัด</vt:lpstr>
      <vt:lpstr>'จัดสรร. ไตรมาส 2'!Print_Area</vt:lpstr>
      <vt:lpstr>'จัดสรร. ไตรมาส 2'!Print_Titles</vt:lpstr>
      <vt:lpstr>สรุปจังหวัด!Print_Titles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2015-01-21T04:16:36Z</cp:lastPrinted>
  <dcterms:created xsi:type="dcterms:W3CDTF">2015-01-21T04:11:16Z</dcterms:created>
  <dcterms:modified xsi:type="dcterms:W3CDTF">2015-01-21T04:19:57Z</dcterms:modified>
</cp:coreProperties>
</file>