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7490" windowHeight="8010" tabRatio="832" activeTab="0"/>
  </bookViews>
  <sheets>
    <sheet name="แจ้งจัดสรร" sheetId="1" r:id="rId1"/>
  </sheets>
  <externalReferences>
    <externalReference r:id="rId4"/>
  </externalReferences>
  <definedNames>
    <definedName name="_xlfn.BAHTTEXT" hidden="1">#NAME?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3">#REF!</definedName>
    <definedName name="Excel_BuiltIn_Print_Titles_4">#REF!</definedName>
    <definedName name="Excel_BuiltIn_Print_Titles_5">#REF!</definedName>
    <definedName name="_xlnm.Print_Area" localSheetId="0">'แจ้งจัดสรร'!$A$1:$G$334</definedName>
    <definedName name="_xlnm.Print_Titles" localSheetId="0">'แจ้งจัดสรร'!$1:$10</definedName>
  </definedNames>
  <calcPr fullCalcOnLoad="1"/>
</workbook>
</file>

<file path=xl/sharedStrings.xml><?xml version="1.0" encoding="utf-8"?>
<sst xmlns="http://schemas.openxmlformats.org/spreadsheetml/2006/main" count="888" uniqueCount="568">
  <si>
    <t>สิรินธร</t>
  </si>
  <si>
    <t>อบต.นาแวง</t>
  </si>
  <si>
    <t>อบต.ก่อเอ้</t>
  </si>
  <si>
    <t>อบต.ค้อทอง</t>
  </si>
  <si>
    <t>อบต.ท่าไห</t>
  </si>
  <si>
    <t>อบต.หนองเหล่า</t>
  </si>
  <si>
    <t>อบต.หัวดอน</t>
  </si>
  <si>
    <t>อบต.โขงเจียม</t>
  </si>
  <si>
    <t>อบต.ตบหู</t>
  </si>
  <si>
    <t>อบต.เมืองเดช</t>
  </si>
  <si>
    <t>ทต.โพธิ์ศรี</t>
  </si>
  <si>
    <t>อบต.หนองขอน</t>
  </si>
  <si>
    <t>อบต.ห้วยขะยุง</t>
  </si>
  <si>
    <t>สว่างวีระวงศ์</t>
  </si>
  <si>
    <t>อบต.บุ่งมะแลง</t>
  </si>
  <si>
    <t>ทต.สว่าง</t>
  </si>
  <si>
    <t>อบต.คันไร่</t>
  </si>
  <si>
    <t>สุรินทร์</t>
  </si>
  <si>
    <t>เมืองสุรินทร์</t>
  </si>
  <si>
    <t>อบต.เพี้ยราม</t>
  </si>
  <si>
    <t>หนองคาย</t>
  </si>
  <si>
    <t>เมืองหนองคาย</t>
  </si>
  <si>
    <t>ท่าบ่อ</t>
  </si>
  <si>
    <t>โพนพิสัย</t>
  </si>
  <si>
    <t>ทต.สร้างนางขาว</t>
  </si>
  <si>
    <t>อบต.โคกคอน</t>
  </si>
  <si>
    <t>อบต.หินโงม</t>
  </si>
  <si>
    <t>รัตนวาปี</t>
  </si>
  <si>
    <t>อบต.บ้านต้อน</t>
  </si>
  <si>
    <t>อบต.รัตนวาปี</t>
  </si>
  <si>
    <t>หนองบัวลำภู</t>
  </si>
  <si>
    <t>เมืองหนองบัวลำภู</t>
  </si>
  <si>
    <t>นากลาง</t>
  </si>
  <si>
    <t>ทต.นากลาง</t>
  </si>
  <si>
    <t>โนนสัง</t>
  </si>
  <si>
    <t>ทต.โนนสัง</t>
  </si>
  <si>
    <t>ศรีบุญเรือง</t>
  </si>
  <si>
    <t>ทต.ยางหล่อ</t>
  </si>
  <si>
    <t>อบต.โนนเมือง</t>
  </si>
  <si>
    <t>อบต.ป่าไม้งาม</t>
  </si>
  <si>
    <t>อบต.หนองสวรรค์</t>
  </si>
  <si>
    <t>อำนาจเจริญ</t>
  </si>
  <si>
    <t>ชานุมาน</t>
  </si>
  <si>
    <t>หัวตะพาน</t>
  </si>
  <si>
    <t>อบต.โคกสาร</t>
  </si>
  <si>
    <t>อบต.คำพระ</t>
  </si>
  <si>
    <t>อบต.จิกดู่</t>
  </si>
  <si>
    <t>อุดรธานี</t>
  </si>
  <si>
    <t>เมืองอุดรธานี</t>
  </si>
  <si>
    <t>น้ำโสม</t>
  </si>
  <si>
    <t>ทต.น้ำโสม</t>
  </si>
  <si>
    <t>บ้านผือ</t>
  </si>
  <si>
    <t>เพ็ญ</t>
  </si>
  <si>
    <t>นายูง</t>
  </si>
  <si>
    <t>อบต.นาแค</t>
  </si>
  <si>
    <t>ทต.นายูง</t>
  </si>
  <si>
    <t>อบต.จำปาโมง</t>
  </si>
  <si>
    <t>อบต.สร้างแป้น</t>
  </si>
  <si>
    <t>อบต.กุดสระ</t>
  </si>
  <si>
    <t>อุตรดิตถ์</t>
  </si>
  <si>
    <t>เมืองอุตรดิตถ์</t>
  </si>
  <si>
    <t>ตรอน</t>
  </si>
  <si>
    <t>ทองแสนขัน</t>
  </si>
  <si>
    <t>น้ำปาด</t>
  </si>
  <si>
    <t>พิชัย</t>
  </si>
  <si>
    <t>อบต.น้ำอ่าง</t>
  </si>
  <si>
    <t>อบต.ป่าคาย</t>
  </si>
  <si>
    <t>อบต.เด่นเหล็ก</t>
  </si>
  <si>
    <t>อบต.ไร่อ้อย</t>
  </si>
  <si>
    <t>อบต.หาดงิ้ว</t>
  </si>
  <si>
    <t>อุทัยธานี</t>
  </si>
  <si>
    <t>ทัพทัน</t>
  </si>
  <si>
    <t>บ้านไร่</t>
  </si>
  <si>
    <t>ลานสัก</t>
  </si>
  <si>
    <t>อบต.เจ้าวัด</t>
  </si>
  <si>
    <t>อบต.ลานสัก</t>
  </si>
  <si>
    <t>อุบลราชธานี</t>
  </si>
  <si>
    <t>เดชอุดม</t>
  </si>
  <si>
    <t>พิบูลมังสาหาร</t>
  </si>
  <si>
    <t>วารินชำราบ</t>
  </si>
  <si>
    <t>เขมราฐ</t>
  </si>
  <si>
    <t>เขื่องใน</t>
  </si>
  <si>
    <t>โขงเจียม</t>
  </si>
  <si>
    <t>น้ำยืน</t>
  </si>
  <si>
    <t>ทต.โพธิ์ไทร</t>
  </si>
  <si>
    <t>สระแก้ว</t>
  </si>
  <si>
    <t>เมืองสระแก้ว</t>
  </si>
  <si>
    <t>เขาฉกรรจ์</t>
  </si>
  <si>
    <t>อบต.สระขวัญ</t>
  </si>
  <si>
    <t>สระบุรี</t>
  </si>
  <si>
    <t>วังม่วง</t>
  </si>
  <si>
    <t>สุโขทัย</t>
  </si>
  <si>
    <t>เมืองสุโขทัย</t>
  </si>
  <si>
    <t>สวรรคโลก</t>
  </si>
  <si>
    <t>ศรีสัชนาลัย</t>
  </si>
  <si>
    <t>อบต.บ้านด่าน</t>
  </si>
  <si>
    <t>อบต.บ้านหลุม</t>
  </si>
  <si>
    <t>สุพรรณบุรี</t>
  </si>
  <si>
    <t>อู่ทอง</t>
  </si>
  <si>
    <t>อบต.พลับพลาไชย</t>
  </si>
  <si>
    <t>สุราษฎร์ธานี</t>
  </si>
  <si>
    <t>บ้านนาสาร</t>
  </si>
  <si>
    <t>คีรีรัฐนิคม</t>
  </si>
  <si>
    <t>บ้านนาเดิม</t>
  </si>
  <si>
    <t>อบต.ทรัพย์ทวี</t>
  </si>
  <si>
    <t>ลำปาง</t>
  </si>
  <si>
    <t>เมืองลำปาง</t>
  </si>
  <si>
    <t>ทม.เขลางค์นคร</t>
  </si>
  <si>
    <t>เกาะคา</t>
  </si>
  <si>
    <t>ทต.นาแก้ว</t>
  </si>
  <si>
    <t>แม่ทะ</t>
  </si>
  <si>
    <t>ทต.น้ำโจ้</t>
  </si>
  <si>
    <t>แม่พริก</t>
  </si>
  <si>
    <t>สบปราบ</t>
  </si>
  <si>
    <t>อบต.นาแส่ง</t>
  </si>
  <si>
    <t>อบต.บ้านเสด็จ</t>
  </si>
  <si>
    <t>อบต.บ้านกิ่ว</t>
  </si>
  <si>
    <t>อบต.แม่กัวะ</t>
  </si>
  <si>
    <t>เลย</t>
  </si>
  <si>
    <t>เมืองเลย</t>
  </si>
  <si>
    <t>เชียงคาน</t>
  </si>
  <si>
    <t>ผาขาว</t>
  </si>
  <si>
    <t>ทต.ท่าช้างคล้อง</t>
  </si>
  <si>
    <t>อบต.จอมศรี</t>
  </si>
  <si>
    <t>อบต.เชียงคาน</t>
  </si>
  <si>
    <t>อบต.โคกใหญ่</t>
  </si>
  <si>
    <t>อบต.ชัยพฤกษ์</t>
  </si>
  <si>
    <t>อบต.เมือง</t>
  </si>
  <si>
    <t>ศรีสะเกษ</t>
  </si>
  <si>
    <t>กันทรลักษ์</t>
  </si>
  <si>
    <t>กันทรารมย์</t>
  </si>
  <si>
    <t>บึงบูรพ์</t>
  </si>
  <si>
    <t>ทต.บึงบูรพ์</t>
  </si>
  <si>
    <t>ราษีไศล</t>
  </si>
  <si>
    <t>อุทุมพรพิสัย</t>
  </si>
  <si>
    <t>โนนคูณ</t>
  </si>
  <si>
    <t>อบต.เหล่ากวาง</t>
  </si>
  <si>
    <t>เบญจลักษ์</t>
  </si>
  <si>
    <t>อบต.หนองแค</t>
  </si>
  <si>
    <t>ศิลาลาด</t>
  </si>
  <si>
    <t>อบต.กุง</t>
  </si>
  <si>
    <t>อบต.หนองบัวดง</t>
  </si>
  <si>
    <t>อบต.ทุ่งไชย</t>
  </si>
  <si>
    <t>อบต.ปะอาว</t>
  </si>
  <si>
    <t>สกลนคร</t>
  </si>
  <si>
    <t>เมืองสกลนคร</t>
  </si>
  <si>
    <t>กุสุมาลย์</t>
  </si>
  <si>
    <t>โคกศรีสุพรรณ</t>
  </si>
  <si>
    <t>ทต.ตองโขบ</t>
  </si>
  <si>
    <t>พังโคน</t>
  </si>
  <si>
    <t>อากาศอำนวย</t>
  </si>
  <si>
    <t>อบต.อุ่มจาน</t>
  </si>
  <si>
    <t>อบต.แมดนาท่ม</t>
  </si>
  <si>
    <t>อบต.ต้นผึ้ง</t>
  </si>
  <si>
    <t>โพนนาแก้ว</t>
  </si>
  <si>
    <t>อบต.นาตงวัฒนา</t>
  </si>
  <si>
    <t>อบต.ดงชน</t>
  </si>
  <si>
    <t>อบต.ลาดพัฒนา</t>
  </si>
  <si>
    <t>อบต.แวงน่าง</t>
  </si>
  <si>
    <t>อบต.นาข่า</t>
  </si>
  <si>
    <t>มุกดาหาร</t>
  </si>
  <si>
    <t>เมืองมุกดาหาร</t>
  </si>
  <si>
    <t>ดอนตาล</t>
  </si>
  <si>
    <t>ทต.ดอนตาล</t>
  </si>
  <si>
    <t>ทต.ดอนตาลผาสุก</t>
  </si>
  <si>
    <t>ทต.คำป่าหลาย</t>
  </si>
  <si>
    <t>ทต.บางทรายใหญ่</t>
  </si>
  <si>
    <t>หว้านใหญ่</t>
  </si>
  <si>
    <t>ทต.หว้านใหญ่</t>
  </si>
  <si>
    <t>อบต.นาสะเม็ง</t>
  </si>
  <si>
    <t>อบต.โพธิ์ไทร</t>
  </si>
  <si>
    <t>อบต.ป่งขามดงหมู</t>
  </si>
  <si>
    <t>แม่ฮ่องสอน</t>
  </si>
  <si>
    <t>ปาย</t>
  </si>
  <si>
    <t>แม่ลาน้อย</t>
  </si>
  <si>
    <t>ทต.แม่ลาน้อย</t>
  </si>
  <si>
    <t>อบต.เมืองแปง</t>
  </si>
  <si>
    <t>อบต.เวียงเหนือ</t>
  </si>
  <si>
    <t>อบต.ท่าผาปุ้ม</t>
  </si>
  <si>
    <t>อบต.แม่ลาน้อย</t>
  </si>
  <si>
    <t>อบต.แม่ลาหลวง</t>
  </si>
  <si>
    <t>ยโสธร</t>
  </si>
  <si>
    <t>เมืองยโสธร</t>
  </si>
  <si>
    <t>ค้อวัง</t>
  </si>
  <si>
    <t>คำเขื่อนแก้ว</t>
  </si>
  <si>
    <t>ทรายมูล</t>
  </si>
  <si>
    <t>มหาชนะชัย</t>
  </si>
  <si>
    <t>อบต.เหล่าไฮ</t>
  </si>
  <si>
    <t>อบต.ดงมะไฟ</t>
  </si>
  <si>
    <t>อบต.ผือฮี</t>
  </si>
  <si>
    <t>อบต.ฟ้าหยาด</t>
  </si>
  <si>
    <t>อบต.ม่วง</t>
  </si>
  <si>
    <t>อบต.ค้อเหนือ</t>
  </si>
  <si>
    <t>ยะลา</t>
  </si>
  <si>
    <t>รามัน</t>
  </si>
  <si>
    <t>ร้อยเอ็ด</t>
  </si>
  <si>
    <t>ธวัชบุรี</t>
  </si>
  <si>
    <t>ทต.ธงธานี</t>
  </si>
  <si>
    <t>ปทุมรัตต์</t>
  </si>
  <si>
    <t>พนมไพร</t>
  </si>
  <si>
    <t>โพนทราย</t>
  </si>
  <si>
    <t>โพนทอง</t>
  </si>
  <si>
    <t>ทต.โคกกกม่วง</t>
  </si>
  <si>
    <t>เมยวดี</t>
  </si>
  <si>
    <t>ทต.ชุมพร</t>
  </si>
  <si>
    <t>เสลภูมิ</t>
  </si>
  <si>
    <t>ทต.นาแซง</t>
  </si>
  <si>
    <t>อบต.ยางใหญ่</t>
  </si>
  <si>
    <t>อบต.หนองแคน</t>
  </si>
  <si>
    <t>อบต.ชานุวรรณ</t>
  </si>
  <si>
    <t>อบต.ยางคำ</t>
  </si>
  <si>
    <t>อบต.บ้านแลง</t>
  </si>
  <si>
    <t>ราชบุรี</t>
  </si>
  <si>
    <t>เมืองราชบุรี</t>
  </si>
  <si>
    <t>ปากท่อ</t>
  </si>
  <si>
    <t>อบต.หนองอ้อ</t>
  </si>
  <si>
    <t>อบต.อ่างหิน</t>
  </si>
  <si>
    <t>อบต.คุ้งกระถิน</t>
  </si>
  <si>
    <t>ลพบุรี</t>
  </si>
  <si>
    <t>ชัยบาดาล</t>
  </si>
  <si>
    <t>อบต.นิคมลำนารายณ์</t>
  </si>
  <si>
    <t>อบต.บัวชุม</t>
  </si>
  <si>
    <t>อบต.ดงสุวรรณ</t>
  </si>
  <si>
    <t>พัทลุง</t>
  </si>
  <si>
    <t>เมืองพัทลุง</t>
  </si>
  <si>
    <t>เขาชัยสน</t>
  </si>
  <si>
    <t>ตะโหมด</t>
  </si>
  <si>
    <t>ทต.ควนเสาธง</t>
  </si>
  <si>
    <t>อบต.ควนขนุน</t>
  </si>
  <si>
    <t>อบต.ลำปำ</t>
  </si>
  <si>
    <t>พิจิตร</t>
  </si>
  <si>
    <t>เมืองพิจิตร</t>
  </si>
  <si>
    <t>ตะพานหิน</t>
  </si>
  <si>
    <t>บางมูลนาก</t>
  </si>
  <si>
    <t>ทต.เนินมะกอก</t>
  </si>
  <si>
    <t>สามง่าม</t>
  </si>
  <si>
    <t>อบต.บ้านบุ่ง</t>
  </si>
  <si>
    <t>อบต.ย่านยาว</t>
  </si>
  <si>
    <t>อบต.สามง่าม</t>
  </si>
  <si>
    <t>พิษณุโลก</t>
  </si>
  <si>
    <t>เนินมะปราง</t>
  </si>
  <si>
    <t>บางกระทุ่ม</t>
  </si>
  <si>
    <t>วังทอง</t>
  </si>
  <si>
    <t>อบต.ชมพู</t>
  </si>
  <si>
    <t>อบต.นครป่าหมาก</t>
  </si>
  <si>
    <t>อบต.ชัยนาม</t>
  </si>
  <si>
    <t>เพชรบุรี</t>
  </si>
  <si>
    <t>ชะอำ</t>
  </si>
  <si>
    <t>ทต.นายาง</t>
  </si>
  <si>
    <t>ท่ายาง</t>
  </si>
  <si>
    <t>อบต.วังไคร้</t>
  </si>
  <si>
    <t>เพชรบูรณ์</t>
  </si>
  <si>
    <t>ชนแดน</t>
  </si>
  <si>
    <t>บึงสามพัน</t>
  </si>
  <si>
    <t>ศรีเทพ</t>
  </si>
  <si>
    <t>หนองไผ่</t>
  </si>
  <si>
    <t>อบต.ลาดแค</t>
  </si>
  <si>
    <t>อบต.หนองแจง</t>
  </si>
  <si>
    <t>อบต.นาสนุ่น</t>
  </si>
  <si>
    <t>ทต.บ้านโภชน์</t>
  </si>
  <si>
    <t>แพร่</t>
  </si>
  <si>
    <t>สอง</t>
  </si>
  <si>
    <t>ทต.ห้วยหม้าย</t>
  </si>
  <si>
    <t>สูงเม่น</t>
  </si>
  <si>
    <t>อบต.เตาปูน</t>
  </si>
  <si>
    <t>อบต.บ้านหนุน</t>
  </si>
  <si>
    <t>อบต.น้ำชำ</t>
  </si>
  <si>
    <t>มหาสารคาม</t>
  </si>
  <si>
    <t>เมืองมหาสารคาม</t>
  </si>
  <si>
    <t>กันทรวิชัย</t>
  </si>
  <si>
    <t>ทต.ท่าขอนยาง</t>
  </si>
  <si>
    <t>โกสุมพิสัย</t>
  </si>
  <si>
    <t>อบต.เขวาใหญ่</t>
  </si>
  <si>
    <t>อบต.นาสีนวน</t>
  </si>
  <si>
    <t>อบต.หัวขวาง</t>
  </si>
  <si>
    <t>อบต.คำแก้ว</t>
  </si>
  <si>
    <t>อบต.ท่าดอกคำ</t>
  </si>
  <si>
    <t>อบต.หนองหัวช้าง</t>
  </si>
  <si>
    <t>บุรีรัมย์</t>
  </si>
  <si>
    <t>นางรอง</t>
  </si>
  <si>
    <t>กระสัง</t>
  </si>
  <si>
    <t>แคนดง</t>
  </si>
  <si>
    <t>พลับพลาชัย</t>
  </si>
  <si>
    <t>พุทไธสง</t>
  </si>
  <si>
    <t>ละหานทราย</t>
  </si>
  <si>
    <t>ทต.ตาจง</t>
  </si>
  <si>
    <t>สตึก</t>
  </si>
  <si>
    <t>อบต.ลำดวน</t>
  </si>
  <si>
    <t>อบต.แคนดง</t>
  </si>
  <si>
    <t>อบต.หนองโบสถ์</t>
  </si>
  <si>
    <t>อบต.หนองบอน</t>
  </si>
  <si>
    <t>อบต.ป่าชัน</t>
  </si>
  <si>
    <t>อบต.มะเฟือง</t>
  </si>
  <si>
    <t>อบต.กระสัง</t>
  </si>
  <si>
    <t>อบต.แสลงพัน</t>
  </si>
  <si>
    <t>อบต.ทุ่งวัง</t>
  </si>
  <si>
    <t>ปราจีนบุรี</t>
  </si>
  <si>
    <t>บ้านสร้าง</t>
  </si>
  <si>
    <t>อบต.บางพลวง</t>
  </si>
  <si>
    <t>พระนครศรีอยุธยา</t>
  </si>
  <si>
    <t>ท่าเรือ</t>
  </si>
  <si>
    <t>อบต.ท่าเจ้าสนุก</t>
  </si>
  <si>
    <t>พะเยา</t>
  </si>
  <si>
    <t>ดอกคำใต้</t>
  </si>
  <si>
    <t>อบต.หนองหว้า</t>
  </si>
  <si>
    <t>อบต.บ้านเหลื่อม</t>
  </si>
  <si>
    <t>อบต.หนองสาหร่าย</t>
  </si>
  <si>
    <t>อบต.ลาดบัวขาว</t>
  </si>
  <si>
    <t>ทต.กงรถ</t>
  </si>
  <si>
    <t>นครศรีธรรมราช</t>
  </si>
  <si>
    <t>ฉวาง</t>
  </si>
  <si>
    <t>ทต.ไม้เรียง</t>
  </si>
  <si>
    <t>หัวไทร</t>
  </si>
  <si>
    <t>ทต.เกาะเพชร</t>
  </si>
  <si>
    <t>อบต.เชียรเขา</t>
  </si>
  <si>
    <t>นครสวรรค์</t>
  </si>
  <si>
    <t>ชุมแสง</t>
  </si>
  <si>
    <t>เก้าเลี้ยว</t>
  </si>
  <si>
    <t>โกรกพระ</t>
  </si>
  <si>
    <t>ทต.บางประมุง</t>
  </si>
  <si>
    <t>ทต.บางมะฝ่อ</t>
  </si>
  <si>
    <t>บรรพตพิสัย</t>
  </si>
  <si>
    <t>ทต.บ้านแดน</t>
  </si>
  <si>
    <t>อบต.หัวดง</t>
  </si>
  <si>
    <t>อบต.โกรกพระ</t>
  </si>
  <si>
    <t>อบต.ยางตาล</t>
  </si>
  <si>
    <t>อบต.หาดสูง</t>
  </si>
  <si>
    <t>อบต.โคกหม้อ</t>
  </si>
  <si>
    <t>อบต.ฆะมัง</t>
  </si>
  <si>
    <t>อบต.ทับกฤชใต้</t>
  </si>
  <si>
    <t>อบต.พิกุล</t>
  </si>
  <si>
    <t>อบต.ตาสัง</t>
  </si>
  <si>
    <t>น่าน</t>
  </si>
  <si>
    <t>ท่าวังผา</t>
  </si>
  <si>
    <t>อบต.ริม</t>
  </si>
  <si>
    <t>อบต.แสนทอง</t>
  </si>
  <si>
    <t>บึงกาฬ</t>
  </si>
  <si>
    <t>โซ่พิสัย</t>
  </si>
  <si>
    <t>บึงโขงหลง</t>
  </si>
  <si>
    <t>อมก๋อย</t>
  </si>
  <si>
    <t>ทต.อมก๋อย</t>
  </si>
  <si>
    <t>ฮอด</t>
  </si>
  <si>
    <t>อบต.บงตัน</t>
  </si>
  <si>
    <t>อบต.บ้านแอ่น</t>
  </si>
  <si>
    <t>อบต.ม่อนจอง</t>
  </si>
  <si>
    <t>อบต.แม่ตื่น</t>
  </si>
  <si>
    <t>อบต.นาคอเรือ</t>
  </si>
  <si>
    <t>ตรัง</t>
  </si>
  <si>
    <t>ห้วยยอด</t>
  </si>
  <si>
    <t>อบต.นาวง</t>
  </si>
  <si>
    <t>ตราด</t>
  </si>
  <si>
    <t>เขาสมิง</t>
  </si>
  <si>
    <t>อบต.เขาสมิง</t>
  </si>
  <si>
    <t>ตาก</t>
  </si>
  <si>
    <t>บ้านตาก</t>
  </si>
  <si>
    <t>อบต.ตากตก</t>
  </si>
  <si>
    <t>อบต.งิ้วราย</t>
  </si>
  <si>
    <t>อบต.หนองงูเหลือม</t>
  </si>
  <si>
    <t>นครพนม</t>
  </si>
  <si>
    <t>เมืองนครพนม</t>
  </si>
  <si>
    <t>ธาตุพนม</t>
  </si>
  <si>
    <t>ทต.น้ำก่ำ</t>
  </si>
  <si>
    <t>นาแก</t>
  </si>
  <si>
    <t>อบต.นาถ่อน</t>
  </si>
  <si>
    <t>อบต.ขามเฒ่า</t>
  </si>
  <si>
    <t>นครราชสีมา</t>
  </si>
  <si>
    <t>ปักธงชัย</t>
  </si>
  <si>
    <t>ปากช่อง</t>
  </si>
  <si>
    <t>สีคิ้ว</t>
  </si>
  <si>
    <t>เฉลิมพระเกียรติ</t>
  </si>
  <si>
    <t>บ้านเหลื่อม</t>
  </si>
  <si>
    <t>ทต.บ่อปลาทอง</t>
  </si>
  <si>
    <t>ลำทะเมนชัย</t>
  </si>
  <si>
    <t>ทต.ขุย</t>
  </si>
  <si>
    <t>ห้วยแถลง</t>
  </si>
  <si>
    <t>อบต.โนนรัง</t>
  </si>
  <si>
    <t>อบต.ทรายขาว</t>
  </si>
  <si>
    <t>ทต.ท่าข้าม</t>
  </si>
  <si>
    <t>อบต.บางไผ่</t>
  </si>
  <si>
    <t>ชัยภูมิ</t>
  </si>
  <si>
    <t>เมืองชัยภูมิ</t>
  </si>
  <si>
    <t>ทต.บ้านเดื่อ</t>
  </si>
  <si>
    <t>คอนสวรรค์</t>
  </si>
  <si>
    <t>คอนสาร</t>
  </si>
  <si>
    <t>จัตุรัส</t>
  </si>
  <si>
    <t>บ้านเขว้า</t>
  </si>
  <si>
    <t>ทต.ทุ่งทอง</t>
  </si>
  <si>
    <t>บ้านแท่น</t>
  </si>
  <si>
    <t>ทต.บ้านแท่น</t>
  </si>
  <si>
    <t>ภูเขียว</t>
  </si>
  <si>
    <t>หนองบัวแดง</t>
  </si>
  <si>
    <t>ทต.โคกสะอาด</t>
  </si>
  <si>
    <t>อบต.บ้านแก้ง</t>
  </si>
  <si>
    <t>อบต.ศรีสำราญ</t>
  </si>
  <si>
    <t>อบต.ดงบัง</t>
  </si>
  <si>
    <t>อบต.กุดน้ำใส</t>
  </si>
  <si>
    <t>อบต.ส้มป่อย</t>
  </si>
  <si>
    <t>อบต.หนองโดน</t>
  </si>
  <si>
    <t>อบต.ชีบน</t>
  </si>
  <si>
    <t>ทต.ตลาดแร้ง</t>
  </si>
  <si>
    <t>อบต.สามสวน</t>
  </si>
  <si>
    <t>อบต.หนองคู</t>
  </si>
  <si>
    <t>อบต.กุดตุ้ม</t>
  </si>
  <si>
    <t>อบต.บ้านค่าย</t>
  </si>
  <si>
    <t>อบต.คูเมือง</t>
  </si>
  <si>
    <t>อบต.นางแดด</t>
  </si>
  <si>
    <t>อบต.ทุ่งหลวง</t>
  </si>
  <si>
    <t>เชียงราย</t>
  </si>
  <si>
    <t>เชียงของ</t>
  </si>
  <si>
    <t>เชียงแสน</t>
  </si>
  <si>
    <t>ป่าแดด</t>
  </si>
  <si>
    <t>ทต.สันมะค่า</t>
  </si>
  <si>
    <t>เวียงแก่น</t>
  </si>
  <si>
    <t>ทต.ม่วงยาย</t>
  </si>
  <si>
    <t>ทต.ศรีดอนชัย</t>
  </si>
  <si>
    <t>ทต.โยนก</t>
  </si>
  <si>
    <t>อบต.แม่พริก</t>
  </si>
  <si>
    <t>อบต.ป่าซาง</t>
  </si>
  <si>
    <t>เชียงใหม่</t>
  </si>
  <si>
    <t>จอมทอง</t>
  </si>
  <si>
    <t>ทต.จอมทอง</t>
  </si>
  <si>
    <t>ทต.บ้านแปะ</t>
  </si>
  <si>
    <t>ดอยเต่า</t>
  </si>
  <si>
    <t>บัญชีรายละเอียดประกอบการโอนจัดสรรงบประมาณ ประจำปีงบประมาณ พ.ศ. 2558</t>
  </si>
  <si>
    <t>ลำดับ</t>
  </si>
  <si>
    <t>จังหวัด</t>
  </si>
  <si>
    <t>อำเภอ</t>
  </si>
  <si>
    <t>กาญจนบุรี</t>
  </si>
  <si>
    <t>เมืองกาญจนบุรี</t>
  </si>
  <si>
    <t>ด่านมะขามเตี้ย</t>
  </si>
  <si>
    <t>ไทรโยค</t>
  </si>
  <si>
    <t>บ่อพลอย</t>
  </si>
  <si>
    <t>ทต.หนองบัว</t>
  </si>
  <si>
    <t>อบต.กลอนโด</t>
  </si>
  <si>
    <t>อบต.แสนตอ</t>
  </si>
  <si>
    <t>อบต.ลุ่มสุ่ม</t>
  </si>
  <si>
    <t>อบต.หนองกุ่ม</t>
  </si>
  <si>
    <t>อบต.ท่ากระดาน</t>
  </si>
  <si>
    <t>กาฬสินธุ์</t>
  </si>
  <si>
    <t>กมลาไสย</t>
  </si>
  <si>
    <t>ยางตลาด</t>
  </si>
  <si>
    <t>ร่องคำ</t>
  </si>
  <si>
    <t>ห้วยผึ้ง</t>
  </si>
  <si>
    <t>อบต.โพนงาม</t>
  </si>
  <si>
    <t>อบต.โคกสะอาด</t>
  </si>
  <si>
    <t>อบต.นาเชือก</t>
  </si>
  <si>
    <t>อบต.สามัคคี</t>
  </si>
  <si>
    <t>อบต.หนองแวง</t>
  </si>
  <si>
    <t>อบต.ไค้นุ่น</t>
  </si>
  <si>
    <t>อบต.ทรายทอง</t>
  </si>
  <si>
    <t>อบต.โนนสะอาด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</si>
  <si>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</si>
  <si>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</si>
  <si>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</si>
  <si>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</si>
  <si>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คลองขลุง</t>
  </si>
  <si>
    <t>อบต.โกสัมพี</t>
  </si>
  <si>
    <t>อบต.ลานดอกไม้ตก</t>
  </si>
  <si>
    <t>อบต.ป่าพุทรา</t>
  </si>
  <si>
    <t>อบต.ท่าพุทรา</t>
  </si>
  <si>
    <t>อบต.ท่ามะเขือ</t>
  </si>
  <si>
    <t>อบต.แม่ลาด</t>
  </si>
  <si>
    <t>อบต.คณฑี</t>
  </si>
  <si>
    <t>อบต.ไตรตรึงษ์</t>
  </si>
  <si>
    <t>อบต.ท่าขุนราม</t>
  </si>
  <si>
    <t>อบต.ลานดอกไม้</t>
  </si>
  <si>
    <t>อบต.สระแก้ว</t>
  </si>
  <si>
    <t>ขอนแก่น</t>
  </si>
  <si>
    <t>เมืองขอนแก่น</t>
  </si>
  <si>
    <t>ชุมแพ</t>
  </si>
  <si>
    <t>โคกโพธิ์ไชย</t>
  </si>
  <si>
    <t>ทต.นาแพง</t>
  </si>
  <si>
    <t>ชนบท</t>
  </si>
  <si>
    <t>น้ำพอง</t>
  </si>
  <si>
    <t>บ้านแฮด</t>
  </si>
  <si>
    <t>ภูผาม่าน</t>
  </si>
  <si>
    <t>ภูเวียง</t>
  </si>
  <si>
    <t>ทต.หนองตูม</t>
  </si>
  <si>
    <t>ทต.บ้านค้อ</t>
  </si>
  <si>
    <t>แวงใหญ่</t>
  </si>
  <si>
    <t>หนองเรือ</t>
  </si>
  <si>
    <t>ทต.หนองเรือ</t>
  </si>
  <si>
    <t>อุบลรัตน์</t>
  </si>
  <si>
    <t>อบต.โนนพะยอม</t>
  </si>
  <si>
    <t>อบต.วังแสง</t>
  </si>
  <si>
    <t>อบต.ศรีบุญเรือง</t>
  </si>
  <si>
    <t>อบต.ชุมแพ</t>
  </si>
  <si>
    <t>ทต.สะอาด</t>
  </si>
  <si>
    <t>อบต.โนนสมบูรณ์</t>
  </si>
  <si>
    <t>อบต.ภูผาม่าน</t>
  </si>
  <si>
    <t>อบต.ดินดำ</t>
  </si>
  <si>
    <t>อบต.ดอนช้าง</t>
  </si>
  <si>
    <t>อบต.โนนทัน</t>
  </si>
  <si>
    <t>อบต.บ้านดง</t>
  </si>
  <si>
    <t xml:space="preserve">แผนงานส่งเสริมการบริหารจัดการน้ำอย่างบูรณาการ โครงการส่งเสริมสนับสนุนการบริหารจัดการน้ำอย่างบูรณาการ </t>
  </si>
  <si>
    <t>อปท.</t>
  </si>
  <si>
    <t>จำนวนลูกจ้างชั่วคราวและพนักงานจ้างทั่วไป</t>
  </si>
  <si>
    <t xml:space="preserve">ที่ถ่ายโอนจากกรมชลประทาน </t>
  </si>
  <si>
    <t>(รวมค่าประกันสังคมในอัตรา 5%)</t>
  </si>
  <si>
    <t>จำนวน</t>
  </si>
  <si>
    <t>ค่าตอบแทน</t>
  </si>
  <si>
    <t>(คน)</t>
  </si>
  <si>
    <t>รายเดือน (บาท)</t>
  </si>
  <si>
    <t>3 เดือน (บาท)</t>
  </si>
  <si>
    <t>กาญจนบุรี ผลรวม</t>
  </si>
  <si>
    <t>อบต.หลักเมือง</t>
  </si>
  <si>
    <t>กาฬสินธุ์ ผลรวม</t>
  </si>
  <si>
    <t>โกสัมพี</t>
  </si>
  <si>
    <t>กำแพงเพชร ผลรวม</t>
  </si>
  <si>
    <t>ขอนแก่น ผลรวม</t>
  </si>
  <si>
    <t>ชัยภูมิ ผลรวม</t>
  </si>
  <si>
    <t>ทต.หล่ายง่าว</t>
  </si>
  <si>
    <t>เชียงราย ผลรวม</t>
  </si>
  <si>
    <t>เชียงใหม่ ผลรวม</t>
  </si>
  <si>
    <t>ตราด ผลรวม</t>
  </si>
  <si>
    <t>ตาก ผลรวม</t>
  </si>
  <si>
    <t>ตรัง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</si>
  <si>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</si>
  <si>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</si>
  <si>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</si>
  <si>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</si>
  <si>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น่าน ผลรวม</t>
  </si>
  <si>
    <t>ลำปรายมาศ</t>
  </si>
  <si>
    <t>บุรีรัมย์ ผลรวม</t>
  </si>
  <si>
    <t>บึงกาฬ ผลรวม</t>
  </si>
  <si>
    <t>ปราจีนบุรี ผลรวม</t>
  </si>
  <si>
    <t>พระนครศรีอยุธยา ผลรวม</t>
  </si>
  <si>
    <t>พิษณุโลก ผลรวม</t>
  </si>
  <si>
    <t>พะเยา ผลรวม</t>
  </si>
  <si>
    <t>อบต.พญาขัน</t>
  </si>
  <si>
    <t>พัทลุง ผลรวม</t>
  </si>
  <si>
    <t>พิจิตร ผลรวม</t>
  </si>
  <si>
    <t>เพชรบุรี ผลรวม</t>
  </si>
  <si>
    <t>เพชรบูรณ์ ผลรวม</t>
  </si>
  <si>
    <t>แพร่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</si>
  <si>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</si>
  <si>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</si>
  <si>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</si>
  <si>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</si>
  <si>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ร้อยเอ็ด ผลรวม</t>
  </si>
  <si>
    <t>ราชบุรี ผลรวม</t>
  </si>
  <si>
    <t>ลพบุรี ผลรวม</t>
  </si>
  <si>
    <t>ลำปาง ผลรวม</t>
  </si>
  <si>
    <t>เลย ผลรวม</t>
  </si>
  <si>
    <t>อบต.หนองหญ้าลาด</t>
  </si>
  <si>
    <t>ศรีสะเกษ ผลรวม</t>
  </si>
  <si>
    <t>อบต.ท่าก้อน</t>
  </si>
  <si>
    <t>สกลนคร ผลรวม</t>
  </si>
  <si>
    <t>สระแก้ว ผลรวม</t>
  </si>
  <si>
    <t>สระบุรี ผลรวม</t>
  </si>
  <si>
    <t>สุโขทัย ผลรวม</t>
  </si>
  <si>
    <t>สุพรรณบุรี ผลรวม</t>
  </si>
  <si>
    <t>อบต.ควนศรี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</si>
  <si>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</si>
  <si>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</si>
  <si>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</si>
  <si>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</si>
  <si>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</si>
  <si>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</si>
  <si>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</si>
  <si>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</si>
  <si>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เมือง</t>
  </si>
  <si>
    <t>อุบลราชธานี ผลรวม</t>
  </si>
  <si>
    <t>อบต.ตาโละหะลอ</t>
  </si>
  <si>
    <t>ยะลา ผลรวม</t>
  </si>
  <si>
    <t>เงินอุดหนุนทั่วไป เงินอุดหนุนเป็นค่าจ้างลูกจ้างชั่วคราวถ่ายโอนงานสถานีสูบน้ำด้วยไฟฟ้า งวดที่ 1 (เดือนตุลาคม 2557-เดือนธันวาคม 2557)</t>
  </si>
  <si>
    <t>รหัสงบประมาณ 1500822040500003 รหัสแหล่งของเงิน 5811410 รหัสกิจกรรมหลัก 15008XXXXJ2161</t>
  </si>
  <si>
    <t>ตามหนังสือกรมส่งเสริมการปกครองท้องถิ่น ด่วนที่สุด ที่ มท 0808.2/         ลงวันที่     พฤศจิกายน  2557  เลขที่ใบจัดสรร           /2558</t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</si>
</sst>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-* #,##0_-;\-* #,##0_-;_-* &quot;-&quot;??_-;_-@_-"/>
    <numFmt numFmtId="193" formatCode="_(* #,##0_);_(* \(#,##0\);_(* &quot;-&quot;??_);_(@_)"/>
    <numFmt numFmtId="194" formatCode="[$-D07041E]\t#,##0.00\ "/>
    <numFmt numFmtId="195" formatCode="_-* #,##0.0_-;\-* #,##0.0_-;_-* &quot;-&quot;??_-;_-@_-"/>
    <numFmt numFmtId="196" formatCode="#,##0_ ;\-#,##0\ "/>
    <numFmt numFmtId="197" formatCode="0_ ;\-0\ 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[$-D07041E]t#,##0.00\ 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#,##0.000"/>
    <numFmt numFmtId="215" formatCode="#,##0.0000"/>
    <numFmt numFmtId="216" formatCode="#,##0.00000"/>
    <numFmt numFmtId="217" formatCode="#,##0.000000"/>
    <numFmt numFmtId="218" formatCode="#,##0.0000000"/>
    <numFmt numFmtId="219" formatCode="#,##0.00000000"/>
    <numFmt numFmtId="220" formatCode="#,##0.000000000"/>
    <numFmt numFmtId="221" formatCode="#,##0.0"/>
    <numFmt numFmtId="222" formatCode="_-* #,##0.000_-;\-* #,##0.000_-;_-* &quot;-&quot;??_-;_-@_-"/>
    <numFmt numFmtId="223" formatCode="_-* #,##0.0000_-;\-* #,##0.0000_-;_-* &quot;-&quot;??_-;_-@_-"/>
    <numFmt numFmtId="224" formatCode="_-* #,##0.00000_-;\-* #,##0.00000_-;_-* &quot;-&quot;??_-;_-@_-"/>
    <numFmt numFmtId="225" formatCode="_-* #,##0.000000_-;\-* #,##0.000000_-;_-* &quot;-&quot;??_-;_-@_-"/>
    <numFmt numFmtId="226" formatCode="_-* #,##0.0000000_-;\-* #,##0.0000000_-;_-* &quot;-&quot;??_-;_-@_-"/>
    <numFmt numFmtId="227" formatCode="_-* #,##0.00000000_-;\-* #,##0.00000000_-;_-* &quot;-&quot;??_-;_-@_-"/>
    <numFmt numFmtId="228" formatCode="_-* #,##0.000000000_-;\-* #,##0.000000000_-;_-* &quot;-&quot;??_-;_-@_-"/>
    <numFmt numFmtId="229" formatCode="_-* #,##0.0000000000_-;\-* #,##0.0000000000_-;_-* &quot;-&quot;??_-;_-@_-"/>
    <numFmt numFmtId="230" formatCode="_-* #,##0.00000000000_-;\-* #,##0.00000000000_-;_-* &quot;-&quot;??_-;_-@_-"/>
    <numFmt numFmtId="231" formatCode="_-* #,##0.000000000000_-;\-* #,##0.000000000000_-;_-* &quot;-&quot;??_-;_-@_-"/>
    <numFmt numFmtId="232" formatCode="_-* #,##0.0000000000000_-;\-* #,##0.0000000000000_-;_-* &quot;-&quot;??_-;_-@_-"/>
    <numFmt numFmtId="233" formatCode="0.000%"/>
    <numFmt numFmtId="234" formatCode="0.0000%"/>
    <numFmt numFmtId="235" formatCode="0.00000%"/>
    <numFmt numFmtId="236" formatCode="0.000000%"/>
    <numFmt numFmtId="237" formatCode="0.0000000%"/>
    <numFmt numFmtId="238" formatCode="0.0"/>
    <numFmt numFmtId="239" formatCode="0.0000000"/>
    <numFmt numFmtId="240" formatCode="0.000000"/>
    <numFmt numFmtId="241" formatCode="0.00000"/>
    <numFmt numFmtId="242" formatCode="0.0000"/>
    <numFmt numFmtId="243" formatCode="0.000"/>
    <numFmt numFmtId="244" formatCode="_(* #,##0.0_);_(* \(#,##0.0\);_(* &quot;-&quot;??_);_(@_)"/>
    <numFmt numFmtId="245" formatCode="_-* #,##0.00_-;\-* #,##0.00_-;_-* \-??_-;_-@_-"/>
    <numFmt numFmtId="246" formatCode="_-* #,##0_-;\-* #,##0_-;_-* \-??_-;_-@_-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5"/>
      <color indexed="8"/>
      <name val="TH SarabunPSK"/>
      <family val="2"/>
    </font>
    <font>
      <sz val="15"/>
      <color indexed="36"/>
      <name val="TH SarabunPSK"/>
      <family val="2"/>
    </font>
    <font>
      <sz val="16"/>
      <color indexed="3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68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45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151" applyFont="1" applyFill="1" applyBorder="1" applyAlignment="1">
      <alignment horizontal="center" vertical="center"/>
      <protection/>
    </xf>
    <xf numFmtId="0" fontId="0" fillId="0" borderId="0" xfId="123" applyFont="1">
      <alignment/>
      <protection/>
    </xf>
    <xf numFmtId="0" fontId="0" fillId="0" borderId="0" xfId="123">
      <alignment/>
      <protection/>
    </xf>
    <xf numFmtId="0" fontId="24" fillId="0" borderId="0" xfId="123" applyFont="1">
      <alignment/>
      <protection/>
    </xf>
    <xf numFmtId="0" fontId="25" fillId="0" borderId="0" xfId="123" applyFont="1">
      <alignment/>
      <protection/>
    </xf>
    <xf numFmtId="0" fontId="0" fillId="0" borderId="0" xfId="123" applyAlignment="1">
      <alignment horizontal="left"/>
      <protection/>
    </xf>
    <xf numFmtId="0" fontId="0" fillId="0" borderId="0" xfId="123" applyAlignment="1">
      <alignment horizontal="center"/>
      <protection/>
    </xf>
    <xf numFmtId="245" fontId="0" fillId="0" borderId="0" xfId="93" applyAlignment="1">
      <alignment horizontal="center"/>
    </xf>
    <xf numFmtId="245" fontId="0" fillId="0" borderId="0" xfId="93" applyAlignment="1">
      <alignment/>
    </xf>
    <xf numFmtId="0" fontId="26" fillId="0" borderId="0" xfId="123" applyFont="1" applyBorder="1" applyAlignment="1">
      <alignment horizontal="left"/>
      <protection/>
    </xf>
    <xf numFmtId="0" fontId="27" fillId="0" borderId="0" xfId="123" applyFont="1" applyBorder="1" applyAlignment="1">
      <alignment horizontal="left"/>
      <protection/>
    </xf>
    <xf numFmtId="245" fontId="0" fillId="0" borderId="0" xfId="93" applyBorder="1" applyAlignment="1">
      <alignment horizontal="center"/>
    </xf>
    <xf numFmtId="245" fontId="0" fillId="0" borderId="0" xfId="93" applyBorder="1" applyAlignment="1">
      <alignment horizontal="left"/>
    </xf>
    <xf numFmtId="0" fontId="28" fillId="0" borderId="0" xfId="123" applyFont="1" applyFill="1" applyAlignment="1">
      <alignment horizontal="center"/>
      <protection/>
    </xf>
    <xf numFmtId="0" fontId="28" fillId="0" borderId="0" xfId="123" applyFont="1" applyFill="1" applyAlignment="1">
      <alignment horizontal="left"/>
      <protection/>
    </xf>
    <xf numFmtId="0" fontId="28" fillId="0" borderId="0" xfId="123" applyFont="1" applyFill="1">
      <alignment/>
      <protection/>
    </xf>
    <xf numFmtId="245" fontId="0" fillId="0" borderId="0" xfId="93" applyFill="1" applyAlignment="1">
      <alignment horizontal="center"/>
    </xf>
    <xf numFmtId="245" fontId="0" fillId="0" borderId="0" xfId="93" applyFill="1" applyBorder="1" applyAlignment="1" applyProtection="1">
      <alignment/>
      <protection/>
    </xf>
    <xf numFmtId="246" fontId="28" fillId="0" borderId="0" xfId="93" applyNumberFormat="1" applyFont="1" applyFill="1" applyBorder="1" applyAlignment="1" applyProtection="1">
      <alignment/>
      <protection/>
    </xf>
    <xf numFmtId="0" fontId="28" fillId="0" borderId="0" xfId="123" applyFont="1" applyAlignment="1">
      <alignment horizontal="center"/>
      <protection/>
    </xf>
    <xf numFmtId="0" fontId="28" fillId="0" borderId="0" xfId="123" applyFont="1" applyAlignment="1">
      <alignment horizontal="left"/>
      <protection/>
    </xf>
    <xf numFmtId="0" fontId="28" fillId="0" borderId="0" xfId="123" applyFont="1">
      <alignment/>
      <protection/>
    </xf>
    <xf numFmtId="0" fontId="29" fillId="0" borderId="10" xfId="123" applyFont="1" applyBorder="1" applyAlignment="1">
      <alignment horizontal="center"/>
      <protection/>
    </xf>
    <xf numFmtId="245" fontId="22" fillId="0" borderId="10" xfId="93" applyFont="1" applyBorder="1" applyAlignment="1">
      <alignment horizontal="center"/>
    </xf>
    <xf numFmtId="245" fontId="22" fillId="0" borderId="11" xfId="93" applyFont="1" applyFill="1" applyBorder="1" applyAlignment="1" applyProtection="1">
      <alignment horizontal="center"/>
      <protection/>
    </xf>
    <xf numFmtId="245" fontId="22" fillId="0" borderId="12" xfId="93" applyFont="1" applyFill="1" applyBorder="1" applyAlignment="1" applyProtection="1">
      <alignment horizontal="center"/>
      <protection/>
    </xf>
    <xf numFmtId="0" fontId="30" fillId="0" borderId="13" xfId="123" applyFont="1" applyFill="1" applyBorder="1" applyAlignment="1">
      <alignment horizontal="center" vertical="top" wrapText="1"/>
      <protection/>
    </xf>
    <xf numFmtId="0" fontId="30" fillId="0" borderId="13" xfId="123" applyFont="1" applyFill="1" applyBorder="1" applyAlignment="1">
      <alignment horizontal="left" vertical="top" wrapText="1"/>
      <protection/>
    </xf>
    <xf numFmtId="0" fontId="30" fillId="0" borderId="13" xfId="123" applyFont="1" applyBorder="1" applyAlignment="1">
      <alignment vertical="top" wrapText="1"/>
      <protection/>
    </xf>
    <xf numFmtId="0" fontId="30" fillId="0" borderId="13" xfId="123" applyFont="1" applyBorder="1" applyAlignment="1">
      <alignment horizontal="center" vertical="top" wrapText="1"/>
      <protection/>
    </xf>
    <xf numFmtId="245" fontId="23" fillId="0" borderId="13" xfId="93" applyFont="1" applyFill="1" applyBorder="1" applyAlignment="1" applyProtection="1">
      <alignment horizontal="center" vertical="top" wrapText="1"/>
      <protection/>
    </xf>
    <xf numFmtId="0" fontId="29" fillId="0" borderId="13" xfId="123" applyFont="1" applyFill="1" applyBorder="1" applyAlignment="1">
      <alignment horizontal="left" vertical="top" wrapText="1"/>
      <protection/>
    </xf>
    <xf numFmtId="0" fontId="23" fillId="0" borderId="13" xfId="123" applyFont="1" applyBorder="1" applyAlignment="1">
      <alignment vertical="top" wrapText="1"/>
      <protection/>
    </xf>
    <xf numFmtId="0" fontId="30" fillId="0" borderId="13" xfId="123" applyFont="1" applyBorder="1" applyAlignment="1">
      <alignment horizontal="left" vertical="top" wrapText="1"/>
      <protection/>
    </xf>
    <xf numFmtId="3" fontId="30" fillId="0" borderId="13" xfId="123" applyNumberFormat="1" applyFont="1" applyBorder="1" applyAlignment="1">
      <alignment horizontal="center" vertical="top"/>
      <protection/>
    </xf>
    <xf numFmtId="245" fontId="23" fillId="0" borderId="13" xfId="93" applyFont="1" applyBorder="1" applyAlignment="1">
      <alignment horizontal="center" vertical="top"/>
    </xf>
    <xf numFmtId="245" fontId="23" fillId="0" borderId="13" xfId="93" applyFont="1" applyFill="1" applyBorder="1" applyAlignment="1" applyProtection="1">
      <alignment vertical="top"/>
      <protection/>
    </xf>
    <xf numFmtId="0" fontId="23" fillId="0" borderId="13" xfId="123" applyNumberFormat="1" applyFont="1" applyBorder="1" applyAlignment="1">
      <alignment vertical="top" wrapText="1"/>
      <protection/>
    </xf>
    <xf numFmtId="0" fontId="30" fillId="0" borderId="13" xfId="123" applyNumberFormat="1" applyFont="1" applyBorder="1" applyAlignment="1">
      <alignment horizontal="left" vertical="top" wrapText="1"/>
      <protection/>
    </xf>
    <xf numFmtId="0" fontId="23" fillId="0" borderId="13" xfId="123" applyNumberFormat="1" applyFont="1" applyBorder="1" applyAlignment="1">
      <alignment horizontal="left" vertical="top" wrapText="1"/>
      <protection/>
    </xf>
    <xf numFmtId="0" fontId="30" fillId="0" borderId="14" xfId="123" applyFont="1" applyFill="1" applyBorder="1" applyAlignment="1">
      <alignment horizontal="center" vertical="top"/>
      <protection/>
    </xf>
    <xf numFmtId="0" fontId="30" fillId="0" borderId="14" xfId="123" applyFont="1" applyFill="1" applyBorder="1" applyAlignment="1">
      <alignment horizontal="left" vertical="top"/>
      <protection/>
    </xf>
    <xf numFmtId="0" fontId="23" fillId="0" borderId="14" xfId="123" applyFont="1" applyBorder="1" applyAlignment="1">
      <alignment vertical="top"/>
      <protection/>
    </xf>
    <xf numFmtId="0" fontId="30" fillId="0" borderId="14" xfId="123" applyFont="1" applyBorder="1" applyAlignment="1">
      <alignment vertical="top"/>
      <protection/>
    </xf>
    <xf numFmtId="0" fontId="30" fillId="0" borderId="14" xfId="123" applyFont="1" applyBorder="1" applyAlignment="1">
      <alignment horizontal="center" vertical="top"/>
      <protection/>
    </xf>
    <xf numFmtId="245" fontId="23" fillId="0" borderId="14" xfId="93" applyFont="1" applyFill="1" applyBorder="1" applyAlignment="1" applyProtection="1">
      <alignment horizontal="center" vertical="top"/>
      <protection/>
    </xf>
    <xf numFmtId="245" fontId="23" fillId="0" borderId="14" xfId="93" applyFont="1" applyFill="1" applyBorder="1" applyAlignment="1" applyProtection="1">
      <alignment vertical="top"/>
      <protection/>
    </xf>
    <xf numFmtId="0" fontId="30" fillId="0" borderId="13" xfId="123" applyFont="1" applyFill="1" applyBorder="1" applyAlignment="1">
      <alignment horizontal="center" vertical="top"/>
      <protection/>
    </xf>
    <xf numFmtId="0" fontId="30" fillId="0" borderId="13" xfId="123" applyFont="1" applyFill="1" applyBorder="1" applyAlignment="1">
      <alignment horizontal="left" vertical="top"/>
      <protection/>
    </xf>
    <xf numFmtId="0" fontId="23" fillId="0" borderId="13" xfId="123" applyFont="1" applyBorder="1" applyAlignment="1">
      <alignment vertical="top"/>
      <protection/>
    </xf>
    <xf numFmtId="0" fontId="30" fillId="0" borderId="13" xfId="123" applyFont="1" applyBorder="1" applyAlignment="1">
      <alignment vertical="top"/>
      <protection/>
    </xf>
    <xf numFmtId="0" fontId="30" fillId="0" borderId="13" xfId="123" applyFont="1" applyBorder="1" applyAlignment="1">
      <alignment horizontal="center" vertical="top"/>
      <protection/>
    </xf>
    <xf numFmtId="245" fontId="23" fillId="0" borderId="13" xfId="93" applyFont="1" applyFill="1" applyBorder="1" applyAlignment="1" applyProtection="1">
      <alignment horizontal="center" vertical="top"/>
      <protection/>
    </xf>
    <xf numFmtId="0" fontId="29" fillId="0" borderId="13" xfId="123" applyFont="1" applyFill="1" applyBorder="1" applyAlignment="1">
      <alignment horizontal="left" vertical="top"/>
      <protection/>
    </xf>
    <xf numFmtId="0" fontId="30" fillId="0" borderId="13" xfId="123" applyFont="1" applyFill="1" applyBorder="1" applyAlignment="1">
      <alignment vertical="top"/>
      <protection/>
    </xf>
    <xf numFmtId="3" fontId="30" fillId="0" borderId="13" xfId="123" applyNumberFormat="1" applyFont="1" applyFill="1" applyBorder="1" applyAlignment="1">
      <alignment horizontal="center" vertical="top"/>
      <protection/>
    </xf>
    <xf numFmtId="245" fontId="23" fillId="0" borderId="13" xfId="93" applyFont="1" applyFill="1" applyBorder="1" applyAlignment="1">
      <alignment horizontal="center" vertical="top"/>
    </xf>
    <xf numFmtId="0" fontId="23" fillId="0" borderId="13" xfId="123" applyFont="1" applyBorder="1" applyAlignment="1">
      <alignment horizontal="left" vertical="top"/>
      <protection/>
    </xf>
    <xf numFmtId="0" fontId="30" fillId="0" borderId="13" xfId="123" applyFont="1" applyBorder="1" applyAlignment="1">
      <alignment vertical="top" shrinkToFit="1"/>
      <protection/>
    </xf>
    <xf numFmtId="0" fontId="23" fillId="0" borderId="13" xfId="123" applyFont="1" applyBorder="1" applyAlignment="1">
      <alignment vertical="top" shrinkToFit="1"/>
      <protection/>
    </xf>
    <xf numFmtId="0" fontId="30" fillId="0" borderId="13" xfId="150" applyFont="1" applyFill="1" applyBorder="1" applyAlignment="1">
      <alignment horizontal="center" vertical="top"/>
      <protection/>
    </xf>
    <xf numFmtId="0" fontId="30" fillId="0" borderId="13" xfId="150" applyFont="1" applyFill="1" applyBorder="1" applyAlignment="1">
      <alignment horizontal="left" vertical="top"/>
      <protection/>
    </xf>
    <xf numFmtId="0" fontId="30" fillId="0" borderId="13" xfId="150" applyFont="1" applyBorder="1" applyAlignment="1">
      <alignment vertical="top"/>
      <protection/>
    </xf>
    <xf numFmtId="0" fontId="30" fillId="0" borderId="13" xfId="150" applyFont="1" applyBorder="1" applyAlignment="1">
      <alignment horizontal="left" vertical="top"/>
      <protection/>
    </xf>
    <xf numFmtId="0" fontId="30" fillId="0" borderId="13" xfId="150" applyFont="1" applyBorder="1" applyAlignment="1">
      <alignment horizontal="center" vertical="top"/>
      <protection/>
    </xf>
    <xf numFmtId="0" fontId="30" fillId="0" borderId="13" xfId="150" applyFont="1" applyFill="1" applyBorder="1" applyAlignment="1">
      <alignment vertical="top"/>
      <protection/>
    </xf>
    <xf numFmtId="0" fontId="29" fillId="0" borderId="13" xfId="150" applyFont="1" applyFill="1" applyBorder="1" applyAlignment="1">
      <alignment horizontal="left" vertical="top"/>
      <protection/>
    </xf>
    <xf numFmtId="0" fontId="30" fillId="0" borderId="13" xfId="123" applyFont="1" applyBorder="1" applyAlignment="1">
      <alignment horizontal="left" vertical="top"/>
      <protection/>
    </xf>
    <xf numFmtId="0" fontId="29" fillId="0" borderId="13" xfId="123" applyFont="1" applyBorder="1" applyAlignment="1">
      <alignment horizontal="left" vertical="top"/>
      <protection/>
    </xf>
    <xf numFmtId="0" fontId="23" fillId="0" borderId="13" xfId="123" applyFont="1" applyBorder="1" applyAlignment="1">
      <alignment horizontal="center" vertical="top"/>
      <protection/>
    </xf>
    <xf numFmtId="1" fontId="23" fillId="0" borderId="13" xfId="123" applyNumberFormat="1" applyFont="1" applyBorder="1" applyAlignment="1">
      <alignment horizontal="center" vertical="top"/>
      <protection/>
    </xf>
    <xf numFmtId="0" fontId="23" fillId="0" borderId="13" xfId="123" applyFont="1" applyFill="1" applyBorder="1" applyAlignment="1">
      <alignment vertical="top"/>
      <protection/>
    </xf>
    <xf numFmtId="0" fontId="23" fillId="0" borderId="13" xfId="123" applyFont="1" applyFill="1" applyBorder="1" applyAlignment="1">
      <alignment horizontal="center" vertical="top"/>
      <protection/>
    </xf>
    <xf numFmtId="0" fontId="23" fillId="0" borderId="13" xfId="123" applyFont="1" applyFill="1" applyBorder="1" applyAlignment="1">
      <alignment horizontal="left" vertical="top"/>
      <protection/>
    </xf>
    <xf numFmtId="0" fontId="22" fillId="0" borderId="13" xfId="123" applyFont="1" applyFill="1" applyBorder="1" applyAlignment="1">
      <alignment horizontal="left" vertical="top"/>
      <protection/>
    </xf>
    <xf numFmtId="0" fontId="30" fillId="24" borderId="13" xfId="123" applyFont="1" applyFill="1" applyBorder="1" applyAlignment="1">
      <alignment horizontal="center" vertical="top"/>
      <protection/>
    </xf>
    <xf numFmtId="0" fontId="30" fillId="0" borderId="13" xfId="123" applyFont="1" applyFill="1" applyBorder="1" applyAlignment="1">
      <alignment horizontal="center" vertical="top" shrinkToFit="1"/>
      <protection/>
    </xf>
    <xf numFmtId="0" fontId="30" fillId="0" borderId="13" xfId="123" applyFont="1" applyFill="1" applyBorder="1" applyAlignment="1">
      <alignment horizontal="left" vertical="top" shrinkToFit="1"/>
      <protection/>
    </xf>
    <xf numFmtId="0" fontId="30" fillId="0" borderId="13" xfId="123" applyFont="1" applyFill="1" applyBorder="1" applyAlignment="1">
      <alignment vertical="top" shrinkToFit="1"/>
      <protection/>
    </xf>
    <xf numFmtId="245" fontId="23" fillId="0" borderId="13" xfId="93" applyFont="1" applyFill="1" applyBorder="1" applyAlignment="1" applyProtection="1">
      <alignment horizontal="center" vertical="top" shrinkToFit="1"/>
      <protection/>
    </xf>
    <xf numFmtId="0" fontId="29" fillId="0" borderId="13" xfId="123" applyFont="1" applyFill="1" applyBorder="1" applyAlignment="1">
      <alignment horizontal="left" vertical="top" shrinkToFit="1"/>
      <protection/>
    </xf>
    <xf numFmtId="1" fontId="30" fillId="0" borderId="13" xfId="123" applyNumberFormat="1" applyFont="1" applyBorder="1" applyAlignment="1">
      <alignment horizontal="center" vertical="top"/>
      <protection/>
    </xf>
    <xf numFmtId="245" fontId="23" fillId="0" borderId="13" xfId="93" applyFont="1" applyFill="1" applyBorder="1" applyAlignment="1" applyProtection="1">
      <alignment horizontal="right" vertical="top"/>
      <protection/>
    </xf>
    <xf numFmtId="0" fontId="29" fillId="0" borderId="13" xfId="123" applyFont="1" applyBorder="1" applyAlignment="1">
      <alignment horizontal="center" vertical="top"/>
      <protection/>
    </xf>
    <xf numFmtId="0" fontId="22" fillId="0" borderId="0" xfId="123" applyFont="1" applyFill="1" applyBorder="1" applyAlignment="1">
      <alignment horizontal="center"/>
      <protection/>
    </xf>
    <xf numFmtId="49" fontId="22" fillId="25" borderId="0" xfId="93" applyNumberFormat="1" applyFont="1" applyFill="1" applyBorder="1" applyAlignment="1">
      <alignment horizontal="center"/>
    </xf>
    <xf numFmtId="0" fontId="22" fillId="0" borderId="0" xfId="151" applyFont="1" applyFill="1" applyBorder="1" applyAlignment="1">
      <alignment horizontal="center" vertical="center"/>
      <protection/>
    </xf>
    <xf numFmtId="49" fontId="22" fillId="25" borderId="15" xfId="93" applyNumberFormat="1" applyFont="1" applyFill="1" applyBorder="1" applyAlignment="1">
      <alignment horizontal="center"/>
    </xf>
    <xf numFmtId="0" fontId="29" fillId="0" borderId="16" xfId="123" applyFont="1" applyBorder="1" applyAlignment="1">
      <alignment horizontal="center" vertical="center"/>
      <protection/>
    </xf>
    <xf numFmtId="0" fontId="29" fillId="0" borderId="17" xfId="123" applyFont="1" applyBorder="1" applyAlignment="1">
      <alignment horizontal="center" vertical="center"/>
      <protection/>
    </xf>
    <xf numFmtId="0" fontId="29" fillId="0" borderId="18" xfId="123" applyFont="1" applyBorder="1" applyAlignment="1">
      <alignment horizontal="center" vertical="center"/>
      <protection/>
    </xf>
    <xf numFmtId="0" fontId="29" fillId="0" borderId="19" xfId="123" applyFont="1" applyBorder="1" applyAlignment="1">
      <alignment horizontal="center" vertical="center"/>
      <protection/>
    </xf>
    <xf numFmtId="0" fontId="29" fillId="0" borderId="10" xfId="123" applyFont="1" applyBorder="1" applyAlignment="1">
      <alignment horizontal="center" vertical="center"/>
      <protection/>
    </xf>
    <xf numFmtId="0" fontId="29" fillId="0" borderId="20" xfId="123" applyFont="1" applyBorder="1" applyAlignment="1">
      <alignment horizontal="center" vertical="center"/>
      <protection/>
    </xf>
    <xf numFmtId="0" fontId="29" fillId="0" borderId="21" xfId="123" applyFont="1" applyBorder="1" applyAlignment="1">
      <alignment horizontal="center" vertical="center"/>
      <protection/>
    </xf>
    <xf numFmtId="0" fontId="29" fillId="0" borderId="22" xfId="123" applyFont="1" applyBorder="1" applyAlignment="1">
      <alignment horizontal="center" vertical="center"/>
      <protection/>
    </xf>
    <xf numFmtId="0" fontId="29" fillId="0" borderId="23" xfId="123" applyFont="1" applyBorder="1" applyAlignment="1">
      <alignment horizontal="center" vertical="center"/>
      <protection/>
    </xf>
    <xf numFmtId="0" fontId="29" fillId="0" borderId="19" xfId="123" applyFont="1" applyBorder="1" applyAlignment="1">
      <alignment horizontal="center"/>
      <protection/>
    </xf>
    <xf numFmtId="0" fontId="29" fillId="0" borderId="24" xfId="123" applyFont="1" applyBorder="1" applyAlignment="1">
      <alignment horizontal="center"/>
      <protection/>
    </xf>
    <xf numFmtId="0" fontId="29" fillId="0" borderId="10" xfId="123" applyFont="1" applyBorder="1" applyAlignment="1">
      <alignment horizontal="center"/>
      <protection/>
    </xf>
    <xf numFmtId="0" fontId="29" fillId="0" borderId="12" xfId="123" applyFont="1" applyBorder="1" applyAlignment="1">
      <alignment horizontal="center"/>
      <protection/>
    </xf>
    <xf numFmtId="0" fontId="29" fillId="0" borderId="25" xfId="123" applyFont="1" applyBorder="1" applyAlignment="1">
      <alignment horizontal="center"/>
      <protection/>
    </xf>
    <xf numFmtId="0" fontId="29" fillId="0" borderId="26" xfId="123" applyFont="1" applyBorder="1" applyAlignment="1">
      <alignment horizontal="center"/>
      <protection/>
    </xf>
  </cellXfs>
  <cellStyles count="155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2" xfId="89"/>
    <cellStyle name="Comma 2 2" xfId="90"/>
    <cellStyle name="Comma 2 3" xfId="91"/>
    <cellStyle name="Comma 3" xfId="92"/>
    <cellStyle name="Comma 4" xfId="93"/>
    <cellStyle name="Currency" xfId="94"/>
    <cellStyle name="Currency [0]" xfId="95"/>
    <cellStyle name="Excel Built-in Normal" xfId="96"/>
    <cellStyle name="Explanatory Text" xfId="97"/>
    <cellStyle name="Explanatory Text 2" xfId="98"/>
    <cellStyle name="Followed Hyperlink" xfId="99"/>
    <cellStyle name="Good" xfId="100"/>
    <cellStyle name="Good 2" xfId="101"/>
    <cellStyle name="Heading 1" xfId="102"/>
    <cellStyle name="Heading 1 2" xfId="103"/>
    <cellStyle name="Heading 2" xfId="104"/>
    <cellStyle name="Heading 2 2" xfId="105"/>
    <cellStyle name="Heading 3" xfId="106"/>
    <cellStyle name="Heading 3 2" xfId="107"/>
    <cellStyle name="Heading 4" xfId="108"/>
    <cellStyle name="Heading 4 2" xfId="109"/>
    <cellStyle name="Hyperlink" xfId="110"/>
    <cellStyle name="Input" xfId="111"/>
    <cellStyle name="Input 2" xfId="112"/>
    <cellStyle name="Linked Cell" xfId="113"/>
    <cellStyle name="Linked Cell 2" xfId="114"/>
    <cellStyle name="Neutral" xfId="115"/>
    <cellStyle name="Neutral 2" xfId="116"/>
    <cellStyle name="Normal 2" xfId="117"/>
    <cellStyle name="Normal 3" xfId="118"/>
    <cellStyle name="Normal 3 2" xfId="119"/>
    <cellStyle name="Normal 3_Sheet2" xfId="120"/>
    <cellStyle name="Normal 4" xfId="121"/>
    <cellStyle name="Normal 5" xfId="122"/>
    <cellStyle name="Normal 6" xfId="123"/>
    <cellStyle name="Note" xfId="124"/>
    <cellStyle name="Note 2" xfId="125"/>
    <cellStyle name="Output" xfId="126"/>
    <cellStyle name="Output 2" xfId="127"/>
    <cellStyle name="Percent" xfId="128"/>
    <cellStyle name="Title" xfId="129"/>
    <cellStyle name="Title 2" xfId="130"/>
    <cellStyle name="Total" xfId="131"/>
    <cellStyle name="Total 2" xfId="132"/>
    <cellStyle name="Warning Text" xfId="133"/>
    <cellStyle name="Warning Text 2" xfId="134"/>
    <cellStyle name="การคำนวณ" xfId="135"/>
    <cellStyle name="ข้อความเตือน" xfId="136"/>
    <cellStyle name="ข้อความอธิบาย" xfId="137"/>
    <cellStyle name="เครื่องหมายจุลภาค 2" xfId="138"/>
    <cellStyle name="เครื่องหมายจุลภาค_gf ค่ากระแสไฟฟ้า ครั้ง 2" xfId="139"/>
    <cellStyle name="เครื่องหมายสกุลเงิน_gf ค่ากระแสไฟฟ้า ครั้ง 2" xfId="140"/>
    <cellStyle name="ชื่อเรื่อง" xfId="141"/>
    <cellStyle name="เซลล์ตรวจสอบ" xfId="142"/>
    <cellStyle name="เซลล์ที่มีการเชื่อมโยง" xfId="143"/>
    <cellStyle name="ดี" xfId="144"/>
    <cellStyle name="ปกติ 2" xfId="145"/>
    <cellStyle name="ปกติ 2 2" xfId="146"/>
    <cellStyle name="ปกติ 2_บัญชีรายหัว (กกถ.)" xfId="147"/>
    <cellStyle name="ปกติ 3" xfId="148"/>
    <cellStyle name="ปกติ_gf ค่ากระแสไฟฟ้า ครั้ง 2" xfId="149"/>
    <cellStyle name="ปกติ_Sheet1" xfId="150"/>
    <cellStyle name="ปกติ_ทั่วไป งวดที่ 1+2" xfId="151"/>
    <cellStyle name="ป้อนค่า" xfId="152"/>
    <cellStyle name="ปานกลาง" xfId="153"/>
    <cellStyle name="ผลรวม" xfId="154"/>
    <cellStyle name="แย่" xfId="155"/>
    <cellStyle name="ส่วนที่ถูกเน้น1" xfId="156"/>
    <cellStyle name="ส่วนที่ถูกเน้น2" xfId="157"/>
    <cellStyle name="ส่วนที่ถูกเน้น3" xfId="158"/>
    <cellStyle name="ส่วนที่ถูกเน้น4" xfId="159"/>
    <cellStyle name="ส่วนที่ถูกเน้น5" xfId="160"/>
    <cellStyle name="ส่วนที่ถูกเน้น6" xfId="161"/>
    <cellStyle name="แสดงผล" xfId="162"/>
    <cellStyle name="หมายเหตุ" xfId="163"/>
    <cellStyle name="หัวเรื่อง 1" xfId="164"/>
    <cellStyle name="หัวเรื่อง 2" xfId="165"/>
    <cellStyle name="หัวเรื่อง 3" xfId="166"/>
    <cellStyle name="หัวเรื่อง 4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1;&#3637;%202558\&#3592;&#3633;&#3604;&#3626;&#3619;&#3619;&#3611;&#3637;%2058\&#3629;&#3640;&#3604;&#3627;&#3609;&#3640;&#3609;&#3607;&#3633;&#3656;&#3623;&#3652;&#3611;\&#3626;&#3606;&#3634;&#3609;&#3637;&#3626;&#3641;&#3610;&#3609;&#3657;&#3635;&#3604;&#3657;&#3623;&#3618;&#3652;&#3615;&#3615;&#3657;&#3634;\&#3649;&#3610;&#3610;&#3619;&#3634;&#3618;&#3591;&#3634;&#3609;&#3586;&#3657;&#3629;&#3617;&#3641;&#3621;&#3621;&#3641;&#3585;&#3592;&#3657;&#3634;&#3591;&#3594;&#3633;&#3656;&#3623;&#3588;&#3619;&#3634;&#3623;%20&#3611;&#3637;%2058%20&#3619;&#3634;&#3618;&#3592;&#3633;&#3591;&#3627;&#3623;&#3633;&#3604;%20&#3649;&#3605;&#3656;&#3621;&#3632;%20&#3629;&#3611;&#3607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ังหวัดจัดสรร (2)"/>
      <sheetName val="รายจังหวัดจัดสรร"/>
      <sheetName val="51 จังหวัดแต่ละอปท.(งบ 3 เดือน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2"/>
  <sheetViews>
    <sheetView tabSelected="1" view="pageBreakPreview" zoomScaleSheetLayoutView="100" zoomScalePageLayoutView="0" workbookViewId="0" topLeftCell="A322">
      <selection activeCell="A335" sqref="A335:IV335"/>
    </sheetView>
  </sheetViews>
  <sheetFormatPr defaultColWidth="9.140625" defaultRowHeight="12.75" outlineLevelRow="2"/>
  <cols>
    <col min="1" max="1" width="9.57421875" style="20" customWidth="1"/>
    <col min="2" max="2" width="21.57421875" style="21" customWidth="1"/>
    <col min="3" max="3" width="23.7109375" style="22" customWidth="1"/>
    <col min="4" max="4" width="22.28125" style="22" customWidth="1"/>
    <col min="5" max="5" width="10.7109375" style="22" hidden="1" customWidth="1"/>
    <col min="6" max="6" width="23.7109375" style="8" customWidth="1"/>
    <col min="7" max="7" width="25.00390625" style="18" customWidth="1"/>
    <col min="8" max="9" width="9.140625" style="3" customWidth="1"/>
    <col min="10" max="10" width="13.8515625" style="3" customWidth="1"/>
    <col min="11" max="11" width="13.28125" style="3" bestFit="1" customWidth="1"/>
    <col min="12" max="12" width="9.140625" style="3" customWidth="1"/>
    <col min="13" max="13" width="11.7109375" style="3" bestFit="1" customWidth="1"/>
    <col min="14" max="16384" width="9.140625" style="3" customWidth="1"/>
  </cols>
  <sheetData>
    <row r="1" spans="1:7" s="2" customFormat="1" ht="21">
      <c r="A1" s="85" t="s">
        <v>423</v>
      </c>
      <c r="B1" s="85"/>
      <c r="C1" s="85"/>
      <c r="D1" s="85"/>
      <c r="E1" s="85"/>
      <c r="F1" s="85"/>
      <c r="G1" s="85"/>
    </row>
    <row r="2" spans="1:7" s="2" customFormat="1" ht="21">
      <c r="A2" s="86" t="s">
        <v>494</v>
      </c>
      <c r="B2" s="86"/>
      <c r="C2" s="86"/>
      <c r="D2" s="86"/>
      <c r="E2" s="86"/>
      <c r="F2" s="86"/>
      <c r="G2" s="86"/>
    </row>
    <row r="3" spans="1:9" s="2" customFormat="1" ht="21">
      <c r="A3" s="87" t="s">
        <v>565</v>
      </c>
      <c r="B3" s="87"/>
      <c r="C3" s="87"/>
      <c r="D3" s="87"/>
      <c r="E3" s="87"/>
      <c r="F3" s="87"/>
      <c r="G3" s="87"/>
      <c r="H3" s="1"/>
      <c r="I3" s="1"/>
    </row>
    <row r="4" spans="1:7" ht="21">
      <c r="A4" s="86" t="s">
        <v>566</v>
      </c>
      <c r="B4" s="86"/>
      <c r="C4" s="86"/>
      <c r="D4" s="86"/>
      <c r="E4" s="86"/>
      <c r="F4" s="86"/>
      <c r="G4" s="86"/>
    </row>
    <row r="5" spans="1:7" ht="21">
      <c r="A5" s="88" t="s">
        <v>567</v>
      </c>
      <c r="B5" s="88"/>
      <c r="C5" s="88"/>
      <c r="D5" s="88"/>
      <c r="E5" s="88"/>
      <c r="F5" s="88"/>
      <c r="G5" s="88"/>
    </row>
    <row r="6" spans="1:7" ht="21">
      <c r="A6" s="89" t="s">
        <v>424</v>
      </c>
      <c r="B6" s="92" t="s">
        <v>425</v>
      </c>
      <c r="C6" s="95" t="s">
        <v>495</v>
      </c>
      <c r="D6" s="95" t="s">
        <v>426</v>
      </c>
      <c r="E6" s="98" t="s">
        <v>496</v>
      </c>
      <c r="F6" s="98"/>
      <c r="G6" s="99"/>
    </row>
    <row r="7" spans="1:7" ht="21" outlineLevel="1">
      <c r="A7" s="90"/>
      <c r="B7" s="93"/>
      <c r="C7" s="96"/>
      <c r="D7" s="96"/>
      <c r="E7" s="100" t="s">
        <v>497</v>
      </c>
      <c r="F7" s="100"/>
      <c r="G7" s="101"/>
    </row>
    <row r="8" spans="1:7" ht="21" outlineLevel="1">
      <c r="A8" s="90"/>
      <c r="B8" s="93"/>
      <c r="C8" s="96"/>
      <c r="D8" s="96"/>
      <c r="E8" s="102" t="s">
        <v>498</v>
      </c>
      <c r="F8" s="102"/>
      <c r="G8" s="103"/>
    </row>
    <row r="9" spans="1:7" ht="21" outlineLevel="1">
      <c r="A9" s="90"/>
      <c r="B9" s="93"/>
      <c r="C9" s="96"/>
      <c r="D9" s="96"/>
      <c r="E9" s="23" t="s">
        <v>499</v>
      </c>
      <c r="F9" s="24" t="s">
        <v>500</v>
      </c>
      <c r="G9" s="25" t="s">
        <v>500</v>
      </c>
    </row>
    <row r="10" spans="1:7" ht="21" outlineLevel="1">
      <c r="A10" s="91"/>
      <c r="B10" s="94"/>
      <c r="C10" s="97"/>
      <c r="D10" s="97"/>
      <c r="E10" s="23" t="s">
        <v>501</v>
      </c>
      <c r="F10" s="24" t="s">
        <v>502</v>
      </c>
      <c r="G10" s="26" t="s">
        <v>503</v>
      </c>
    </row>
    <row r="11" spans="1:7" s="2" customFormat="1" ht="21" outlineLevel="2">
      <c r="A11" s="41">
        <v>1</v>
      </c>
      <c r="B11" s="42" t="s">
        <v>427</v>
      </c>
      <c r="C11" s="43" t="s">
        <v>432</v>
      </c>
      <c r="D11" s="44" t="s">
        <v>428</v>
      </c>
      <c r="E11" s="45">
        <v>1</v>
      </c>
      <c r="F11" s="46">
        <f aca="true" t="shared" si="0" ref="F11:F20">E11*9450</f>
        <v>9450</v>
      </c>
      <c r="G11" s="47">
        <f aca="true" t="shared" si="1" ref="G11:G33">F11*3</f>
        <v>28350</v>
      </c>
    </row>
    <row r="12" spans="1:7" s="2" customFormat="1" ht="21" outlineLevel="2">
      <c r="A12" s="48">
        <v>2</v>
      </c>
      <c r="B12" s="49" t="s">
        <v>427</v>
      </c>
      <c r="C12" s="50" t="s">
        <v>435</v>
      </c>
      <c r="D12" s="51" t="s">
        <v>430</v>
      </c>
      <c r="E12" s="52">
        <v>1</v>
      </c>
      <c r="F12" s="53">
        <f t="shared" si="0"/>
        <v>9450</v>
      </c>
      <c r="G12" s="37">
        <f t="shared" si="1"/>
        <v>28350</v>
      </c>
    </row>
    <row r="13" spans="1:7" s="2" customFormat="1" ht="21" outlineLevel="2">
      <c r="A13" s="48">
        <v>3</v>
      </c>
      <c r="B13" s="49" t="s">
        <v>427</v>
      </c>
      <c r="C13" s="50" t="s">
        <v>433</v>
      </c>
      <c r="D13" s="51" t="s">
        <v>429</v>
      </c>
      <c r="E13" s="52">
        <v>2</v>
      </c>
      <c r="F13" s="53">
        <f t="shared" si="0"/>
        <v>18900</v>
      </c>
      <c r="G13" s="37">
        <f t="shared" si="1"/>
        <v>56700</v>
      </c>
    </row>
    <row r="14" spans="1:7" s="2" customFormat="1" ht="21" outlineLevel="2">
      <c r="A14" s="48">
        <v>4</v>
      </c>
      <c r="B14" s="49" t="s">
        <v>427</v>
      </c>
      <c r="C14" s="50" t="s">
        <v>436</v>
      </c>
      <c r="D14" s="51" t="s">
        <v>431</v>
      </c>
      <c r="E14" s="52">
        <v>2</v>
      </c>
      <c r="F14" s="53">
        <f t="shared" si="0"/>
        <v>18900</v>
      </c>
      <c r="G14" s="37">
        <f t="shared" si="1"/>
        <v>56700</v>
      </c>
    </row>
    <row r="15" spans="1:7" s="2" customFormat="1" ht="21" outlineLevel="1">
      <c r="A15" s="48"/>
      <c r="B15" s="54" t="s">
        <v>504</v>
      </c>
      <c r="C15" s="50"/>
      <c r="D15" s="51"/>
      <c r="E15" s="52">
        <f>SUBTOTAL(9,E11:E14)</f>
        <v>6</v>
      </c>
      <c r="F15" s="53">
        <f>SUBTOTAL(9,F11:F14)</f>
        <v>56700</v>
      </c>
      <c r="G15" s="37">
        <f>SUBTOTAL(9,G11:G14)</f>
        <v>170100</v>
      </c>
    </row>
    <row r="16" spans="1:7" s="2" customFormat="1" ht="21" outlineLevel="2">
      <c r="A16" s="48">
        <v>1</v>
      </c>
      <c r="B16" s="49" t="s">
        <v>438</v>
      </c>
      <c r="C16" s="55" t="s">
        <v>445</v>
      </c>
      <c r="D16" s="55" t="s">
        <v>440</v>
      </c>
      <c r="E16" s="56">
        <v>1</v>
      </c>
      <c r="F16" s="57">
        <f t="shared" si="0"/>
        <v>9450</v>
      </c>
      <c r="G16" s="37">
        <f t="shared" si="1"/>
        <v>28350</v>
      </c>
    </row>
    <row r="17" spans="1:7" s="2" customFormat="1" ht="21" outlineLevel="2">
      <c r="A17" s="48">
        <v>2</v>
      </c>
      <c r="B17" s="49" t="s">
        <v>438</v>
      </c>
      <c r="C17" s="55" t="s">
        <v>443</v>
      </c>
      <c r="D17" s="55" t="s">
        <v>439</v>
      </c>
      <c r="E17" s="56">
        <v>2</v>
      </c>
      <c r="F17" s="57">
        <f t="shared" si="0"/>
        <v>18900</v>
      </c>
      <c r="G17" s="37">
        <f t="shared" si="1"/>
        <v>56700</v>
      </c>
    </row>
    <row r="18" spans="1:7" s="2" customFormat="1" ht="21" outlineLevel="2">
      <c r="A18" s="48">
        <v>3</v>
      </c>
      <c r="B18" s="49" t="s">
        <v>438</v>
      </c>
      <c r="C18" s="55" t="s">
        <v>505</v>
      </c>
      <c r="D18" s="55" t="s">
        <v>439</v>
      </c>
      <c r="E18" s="56">
        <v>1</v>
      </c>
      <c r="F18" s="57">
        <f t="shared" si="0"/>
        <v>9450</v>
      </c>
      <c r="G18" s="37">
        <f t="shared" si="1"/>
        <v>28350</v>
      </c>
    </row>
    <row r="19" spans="1:7" s="2" customFormat="1" ht="21" outlineLevel="2">
      <c r="A19" s="48">
        <v>4</v>
      </c>
      <c r="B19" s="49" t="s">
        <v>438</v>
      </c>
      <c r="C19" s="55" t="s">
        <v>448</v>
      </c>
      <c r="D19" s="55" t="s">
        <v>442</v>
      </c>
      <c r="E19" s="56">
        <v>1</v>
      </c>
      <c r="F19" s="57">
        <f t="shared" si="0"/>
        <v>9450</v>
      </c>
      <c r="G19" s="37">
        <f t="shared" si="1"/>
        <v>28350</v>
      </c>
    </row>
    <row r="20" spans="1:7" s="2" customFormat="1" ht="21" outlineLevel="2">
      <c r="A20" s="48">
        <v>5</v>
      </c>
      <c r="B20" s="49" t="s">
        <v>438</v>
      </c>
      <c r="C20" s="55" t="s">
        <v>446</v>
      </c>
      <c r="D20" s="55" t="s">
        <v>441</v>
      </c>
      <c r="E20" s="56">
        <v>2</v>
      </c>
      <c r="F20" s="57">
        <f t="shared" si="0"/>
        <v>18900</v>
      </c>
      <c r="G20" s="37">
        <f t="shared" si="1"/>
        <v>56700</v>
      </c>
    </row>
    <row r="21" spans="1:7" s="2" customFormat="1" ht="21" outlineLevel="1">
      <c r="A21" s="48"/>
      <c r="B21" s="54" t="s">
        <v>506</v>
      </c>
      <c r="C21" s="55"/>
      <c r="D21" s="55"/>
      <c r="E21" s="56">
        <f>SUBTOTAL(9,E16:E20)</f>
        <v>7</v>
      </c>
      <c r="F21" s="57">
        <f>SUBTOTAL(9,F16:F20)</f>
        <v>66150</v>
      </c>
      <c r="G21" s="37">
        <f>SUBTOTAL(9,G16:G20)</f>
        <v>198450</v>
      </c>
    </row>
    <row r="22" spans="1:7" s="2" customFormat="1" ht="21" outlineLevel="2">
      <c r="A22" s="48">
        <v>1</v>
      </c>
      <c r="B22" s="49" t="s">
        <v>451</v>
      </c>
      <c r="C22" s="58" t="s">
        <v>463</v>
      </c>
      <c r="D22" s="59" t="s">
        <v>452</v>
      </c>
      <c r="E22" s="48">
        <v>1</v>
      </c>
      <c r="F22" s="53">
        <f aca="true" t="shared" si="2" ref="F22:F33">E22*9450</f>
        <v>9450</v>
      </c>
      <c r="G22" s="37">
        <f t="shared" si="1"/>
        <v>28350</v>
      </c>
    </row>
    <row r="23" spans="1:7" s="2" customFormat="1" ht="21" outlineLevel="2">
      <c r="A23" s="48">
        <v>2</v>
      </c>
      <c r="B23" s="49" t="s">
        <v>451</v>
      </c>
      <c r="C23" s="60" t="s">
        <v>462</v>
      </c>
      <c r="D23" s="59" t="s">
        <v>452</v>
      </c>
      <c r="E23" s="56">
        <v>2</v>
      </c>
      <c r="F23" s="36">
        <f t="shared" si="2"/>
        <v>18900</v>
      </c>
      <c r="G23" s="37">
        <f t="shared" si="1"/>
        <v>56700</v>
      </c>
    </row>
    <row r="24" spans="1:7" s="2" customFormat="1" ht="21" outlineLevel="2">
      <c r="A24" s="48">
        <v>3</v>
      </c>
      <c r="B24" s="49" t="s">
        <v>451</v>
      </c>
      <c r="C24" s="60" t="s">
        <v>465</v>
      </c>
      <c r="D24" s="59" t="s">
        <v>452</v>
      </c>
      <c r="E24" s="56">
        <v>1</v>
      </c>
      <c r="F24" s="36">
        <f t="shared" si="2"/>
        <v>9450</v>
      </c>
      <c r="G24" s="37">
        <f t="shared" si="1"/>
        <v>28350</v>
      </c>
    </row>
    <row r="25" spans="1:7" s="2" customFormat="1" ht="21" outlineLevel="2">
      <c r="A25" s="48">
        <v>4</v>
      </c>
      <c r="B25" s="49" t="s">
        <v>451</v>
      </c>
      <c r="C25" s="60" t="s">
        <v>464</v>
      </c>
      <c r="D25" s="59" t="s">
        <v>452</v>
      </c>
      <c r="E25" s="56">
        <v>1</v>
      </c>
      <c r="F25" s="36">
        <f t="shared" si="2"/>
        <v>9450</v>
      </c>
      <c r="G25" s="37">
        <f t="shared" si="1"/>
        <v>28350</v>
      </c>
    </row>
    <row r="26" spans="1:7" s="2" customFormat="1" ht="21" outlineLevel="2">
      <c r="A26" s="48">
        <v>5</v>
      </c>
      <c r="B26" s="49" t="s">
        <v>451</v>
      </c>
      <c r="C26" s="60" t="s">
        <v>459</v>
      </c>
      <c r="D26" s="59" t="s">
        <v>455</v>
      </c>
      <c r="E26" s="56">
        <v>2</v>
      </c>
      <c r="F26" s="36">
        <f t="shared" si="2"/>
        <v>18900</v>
      </c>
      <c r="G26" s="37">
        <f t="shared" si="1"/>
        <v>56700</v>
      </c>
    </row>
    <row r="27" spans="1:7" s="2" customFormat="1" ht="21" outlineLevel="2">
      <c r="A27" s="48">
        <v>6</v>
      </c>
      <c r="B27" s="49" t="s">
        <v>451</v>
      </c>
      <c r="C27" s="60" t="s">
        <v>461</v>
      </c>
      <c r="D27" s="59" t="s">
        <v>455</v>
      </c>
      <c r="E27" s="56">
        <v>2</v>
      </c>
      <c r="F27" s="36">
        <f t="shared" si="2"/>
        <v>18900</v>
      </c>
      <c r="G27" s="37">
        <f t="shared" si="1"/>
        <v>56700</v>
      </c>
    </row>
    <row r="28" spans="1:7" s="2" customFormat="1" ht="21" outlineLevel="2">
      <c r="A28" s="48">
        <v>7</v>
      </c>
      <c r="B28" s="49" t="s">
        <v>451</v>
      </c>
      <c r="C28" s="60" t="s">
        <v>460</v>
      </c>
      <c r="D28" s="59" t="s">
        <v>455</v>
      </c>
      <c r="E28" s="56">
        <v>1</v>
      </c>
      <c r="F28" s="36">
        <f t="shared" si="2"/>
        <v>9450</v>
      </c>
      <c r="G28" s="37">
        <f t="shared" si="1"/>
        <v>28350</v>
      </c>
    </row>
    <row r="29" spans="1:7" s="2" customFormat="1" ht="21" outlineLevel="2">
      <c r="A29" s="48">
        <v>8</v>
      </c>
      <c r="B29" s="49" t="s">
        <v>451</v>
      </c>
      <c r="C29" s="60" t="s">
        <v>434</v>
      </c>
      <c r="D29" s="59" t="s">
        <v>453</v>
      </c>
      <c r="E29" s="56">
        <v>1</v>
      </c>
      <c r="F29" s="36">
        <f t="shared" si="2"/>
        <v>9450</v>
      </c>
      <c r="G29" s="37">
        <f t="shared" si="1"/>
        <v>28350</v>
      </c>
    </row>
    <row r="30" spans="1:7" s="2" customFormat="1" ht="21" outlineLevel="2">
      <c r="A30" s="48">
        <v>9</v>
      </c>
      <c r="B30" s="49" t="s">
        <v>451</v>
      </c>
      <c r="C30" s="60" t="s">
        <v>454</v>
      </c>
      <c r="D30" s="59" t="s">
        <v>453</v>
      </c>
      <c r="E30" s="56">
        <v>3</v>
      </c>
      <c r="F30" s="36">
        <f t="shared" si="2"/>
        <v>28350</v>
      </c>
      <c r="G30" s="37">
        <f t="shared" si="1"/>
        <v>85050</v>
      </c>
    </row>
    <row r="31" spans="1:7" s="2" customFormat="1" ht="21" outlineLevel="2">
      <c r="A31" s="48">
        <v>10</v>
      </c>
      <c r="B31" s="49" t="s">
        <v>451</v>
      </c>
      <c r="C31" s="60" t="s">
        <v>458</v>
      </c>
      <c r="D31" s="59" t="s">
        <v>453</v>
      </c>
      <c r="E31" s="56">
        <v>1</v>
      </c>
      <c r="F31" s="36">
        <f t="shared" si="2"/>
        <v>9450</v>
      </c>
      <c r="G31" s="37">
        <f t="shared" si="1"/>
        <v>28350</v>
      </c>
    </row>
    <row r="32" spans="1:7" s="2" customFormat="1" ht="21" outlineLevel="2">
      <c r="A32" s="48">
        <v>11</v>
      </c>
      <c r="B32" s="49" t="s">
        <v>451</v>
      </c>
      <c r="C32" s="60" t="s">
        <v>456</v>
      </c>
      <c r="D32" s="59" t="s">
        <v>507</v>
      </c>
      <c r="E32" s="48">
        <v>1</v>
      </c>
      <c r="F32" s="53">
        <f t="shared" si="2"/>
        <v>9450</v>
      </c>
      <c r="G32" s="37">
        <f t="shared" si="1"/>
        <v>28350</v>
      </c>
    </row>
    <row r="33" spans="1:7" s="2" customFormat="1" ht="21" outlineLevel="2">
      <c r="A33" s="48">
        <v>12</v>
      </c>
      <c r="B33" s="49" t="s">
        <v>451</v>
      </c>
      <c r="C33" s="60" t="s">
        <v>457</v>
      </c>
      <c r="D33" s="59" t="s">
        <v>507</v>
      </c>
      <c r="E33" s="48">
        <v>1</v>
      </c>
      <c r="F33" s="36">
        <f t="shared" si="2"/>
        <v>9450</v>
      </c>
      <c r="G33" s="37">
        <f t="shared" si="1"/>
        <v>28350</v>
      </c>
    </row>
    <row r="34" spans="1:7" s="2" customFormat="1" ht="21" outlineLevel="1">
      <c r="A34" s="48"/>
      <c r="B34" s="54" t="s">
        <v>508</v>
      </c>
      <c r="C34" s="60"/>
      <c r="D34" s="59"/>
      <c r="E34" s="48">
        <f>SUBTOTAL(9,E22:E33)</f>
        <v>17</v>
      </c>
      <c r="F34" s="36">
        <f>SUBTOTAL(9,F22:F33)</f>
        <v>160650</v>
      </c>
      <c r="G34" s="37">
        <f>SUBTOTAL(9,G22:G33)</f>
        <v>481950</v>
      </c>
    </row>
    <row r="35" spans="1:7" s="2" customFormat="1" ht="21" outlineLevel="2">
      <c r="A35" s="61">
        <v>1</v>
      </c>
      <c r="B35" s="62" t="s">
        <v>467</v>
      </c>
      <c r="C35" s="63" t="s">
        <v>486</v>
      </c>
      <c r="D35" s="64" t="s">
        <v>469</v>
      </c>
      <c r="E35" s="65">
        <v>1</v>
      </c>
      <c r="F35" s="53">
        <f aca="true" t="shared" si="3" ref="F35:F48">E35*9450</f>
        <v>9450</v>
      </c>
      <c r="G35" s="37">
        <f>F35*3</f>
        <v>28350</v>
      </c>
    </row>
    <row r="36" spans="1:7" s="4" customFormat="1" ht="21" outlineLevel="2">
      <c r="A36" s="61">
        <v>2</v>
      </c>
      <c r="B36" s="62" t="s">
        <v>467</v>
      </c>
      <c r="C36" s="63" t="s">
        <v>490</v>
      </c>
      <c r="D36" s="64" t="s">
        <v>476</v>
      </c>
      <c r="E36" s="65">
        <v>1</v>
      </c>
      <c r="F36" s="53">
        <f t="shared" si="3"/>
        <v>9450</v>
      </c>
      <c r="G36" s="37">
        <f aca="true" t="shared" si="4" ref="G36:G48">F36*3</f>
        <v>28350</v>
      </c>
    </row>
    <row r="37" spans="1:7" s="4" customFormat="1" ht="21" outlineLevel="2">
      <c r="A37" s="61">
        <v>3</v>
      </c>
      <c r="B37" s="62" t="s">
        <v>467</v>
      </c>
      <c r="C37" s="63" t="s">
        <v>471</v>
      </c>
      <c r="D37" s="64" t="s">
        <v>470</v>
      </c>
      <c r="E37" s="65">
        <v>1</v>
      </c>
      <c r="F37" s="53">
        <f t="shared" si="3"/>
        <v>9450</v>
      </c>
      <c r="G37" s="37">
        <f t="shared" si="4"/>
        <v>28350</v>
      </c>
    </row>
    <row r="38" spans="1:7" s="4" customFormat="1" ht="21" outlineLevel="2">
      <c r="A38" s="61">
        <v>4</v>
      </c>
      <c r="B38" s="62" t="s">
        <v>467</v>
      </c>
      <c r="C38" s="63" t="s">
        <v>477</v>
      </c>
      <c r="D38" s="64" t="s">
        <v>468</v>
      </c>
      <c r="E38" s="65">
        <v>1</v>
      </c>
      <c r="F38" s="53">
        <f t="shared" si="3"/>
        <v>9450</v>
      </c>
      <c r="G38" s="37">
        <f t="shared" si="4"/>
        <v>28350</v>
      </c>
    </row>
    <row r="39" spans="1:7" s="4" customFormat="1" ht="21" outlineLevel="2">
      <c r="A39" s="61">
        <v>5</v>
      </c>
      <c r="B39" s="62" t="s">
        <v>467</v>
      </c>
      <c r="C39" s="63" t="s">
        <v>491</v>
      </c>
      <c r="D39" s="64" t="s">
        <v>468</v>
      </c>
      <c r="E39" s="65">
        <v>1</v>
      </c>
      <c r="F39" s="53">
        <f t="shared" si="3"/>
        <v>9450</v>
      </c>
      <c r="G39" s="37">
        <f t="shared" si="4"/>
        <v>28350</v>
      </c>
    </row>
    <row r="40" spans="1:7" s="4" customFormat="1" ht="21" outlineLevel="2">
      <c r="A40" s="61">
        <v>6</v>
      </c>
      <c r="B40" s="62" t="s">
        <v>467</v>
      </c>
      <c r="C40" s="66" t="s">
        <v>487</v>
      </c>
      <c r="D40" s="62" t="s">
        <v>473</v>
      </c>
      <c r="E40" s="61">
        <v>2</v>
      </c>
      <c r="F40" s="53">
        <f t="shared" si="3"/>
        <v>18900</v>
      </c>
      <c r="G40" s="37">
        <f t="shared" si="4"/>
        <v>56700</v>
      </c>
    </row>
    <row r="41" spans="1:7" s="4" customFormat="1" ht="21" outlineLevel="2">
      <c r="A41" s="61">
        <v>7</v>
      </c>
      <c r="B41" s="62" t="s">
        <v>467</v>
      </c>
      <c r="C41" s="63" t="s">
        <v>483</v>
      </c>
      <c r="D41" s="64" t="s">
        <v>472</v>
      </c>
      <c r="E41" s="65">
        <v>1</v>
      </c>
      <c r="F41" s="53">
        <f t="shared" si="3"/>
        <v>9450</v>
      </c>
      <c r="G41" s="37">
        <f t="shared" si="4"/>
        <v>28350</v>
      </c>
    </row>
    <row r="42" spans="1:7" s="4" customFormat="1" ht="21" outlineLevel="2">
      <c r="A42" s="61">
        <v>8</v>
      </c>
      <c r="B42" s="62" t="s">
        <v>467</v>
      </c>
      <c r="C42" s="63" t="s">
        <v>484</v>
      </c>
      <c r="D42" s="64" t="s">
        <v>472</v>
      </c>
      <c r="E42" s="65">
        <v>2</v>
      </c>
      <c r="F42" s="53">
        <f t="shared" si="3"/>
        <v>18900</v>
      </c>
      <c r="G42" s="37">
        <f t="shared" si="4"/>
        <v>56700</v>
      </c>
    </row>
    <row r="43" spans="1:7" s="4" customFormat="1" ht="21" outlineLevel="2">
      <c r="A43" s="61">
        <v>9</v>
      </c>
      <c r="B43" s="62" t="s">
        <v>467</v>
      </c>
      <c r="C43" s="63" t="s">
        <v>485</v>
      </c>
      <c r="D43" s="64" t="s">
        <v>472</v>
      </c>
      <c r="E43" s="65">
        <v>2</v>
      </c>
      <c r="F43" s="53">
        <f t="shared" si="3"/>
        <v>18900</v>
      </c>
      <c r="G43" s="37">
        <f t="shared" si="4"/>
        <v>56700</v>
      </c>
    </row>
    <row r="44" spans="1:7" s="4" customFormat="1" ht="21" outlineLevel="2">
      <c r="A44" s="61">
        <v>10</v>
      </c>
      <c r="B44" s="62" t="s">
        <v>467</v>
      </c>
      <c r="C44" s="63" t="s">
        <v>488</v>
      </c>
      <c r="D44" s="64" t="s">
        <v>474</v>
      </c>
      <c r="E44" s="65">
        <v>1</v>
      </c>
      <c r="F44" s="53">
        <f t="shared" si="3"/>
        <v>9450</v>
      </c>
      <c r="G44" s="37">
        <f t="shared" si="4"/>
        <v>28350</v>
      </c>
    </row>
    <row r="45" spans="1:7" s="4" customFormat="1" ht="21" outlineLevel="2">
      <c r="A45" s="61">
        <v>11</v>
      </c>
      <c r="B45" s="62" t="s">
        <v>467</v>
      </c>
      <c r="C45" s="63" t="s">
        <v>492</v>
      </c>
      <c r="D45" s="64" t="s">
        <v>480</v>
      </c>
      <c r="E45" s="65">
        <v>1</v>
      </c>
      <c r="F45" s="53">
        <f t="shared" si="3"/>
        <v>9450</v>
      </c>
      <c r="G45" s="37">
        <f t="shared" si="4"/>
        <v>28350</v>
      </c>
    </row>
    <row r="46" spans="1:7" s="4" customFormat="1" ht="21" outlineLevel="2">
      <c r="A46" s="61">
        <v>12</v>
      </c>
      <c r="B46" s="62" t="s">
        <v>467</v>
      </c>
      <c r="C46" s="63" t="s">
        <v>489</v>
      </c>
      <c r="D46" s="64" t="s">
        <v>475</v>
      </c>
      <c r="E46" s="65">
        <v>1</v>
      </c>
      <c r="F46" s="53">
        <f t="shared" si="3"/>
        <v>9450</v>
      </c>
      <c r="G46" s="37">
        <f t="shared" si="4"/>
        <v>28350</v>
      </c>
    </row>
    <row r="47" spans="1:7" s="4" customFormat="1" ht="21" outlineLevel="2">
      <c r="A47" s="61">
        <v>13</v>
      </c>
      <c r="B47" s="62" t="s">
        <v>467</v>
      </c>
      <c r="C47" s="63" t="s">
        <v>450</v>
      </c>
      <c r="D47" s="64" t="s">
        <v>479</v>
      </c>
      <c r="E47" s="65">
        <v>1</v>
      </c>
      <c r="F47" s="53">
        <f t="shared" si="3"/>
        <v>9450</v>
      </c>
      <c r="G47" s="37">
        <f t="shared" si="4"/>
        <v>28350</v>
      </c>
    </row>
    <row r="48" spans="1:7" s="4" customFormat="1" ht="21" outlineLevel="2">
      <c r="A48" s="61">
        <v>14</v>
      </c>
      <c r="B48" s="62" t="s">
        <v>467</v>
      </c>
      <c r="C48" s="63" t="s">
        <v>493</v>
      </c>
      <c r="D48" s="64" t="s">
        <v>482</v>
      </c>
      <c r="E48" s="65">
        <v>1</v>
      </c>
      <c r="F48" s="53">
        <f t="shared" si="3"/>
        <v>9450</v>
      </c>
      <c r="G48" s="37">
        <f t="shared" si="4"/>
        <v>28350</v>
      </c>
    </row>
    <row r="49" spans="1:7" s="4" customFormat="1" ht="21" outlineLevel="1">
      <c r="A49" s="61"/>
      <c r="B49" s="67" t="s">
        <v>509</v>
      </c>
      <c r="C49" s="63"/>
      <c r="D49" s="64"/>
      <c r="E49" s="65">
        <f>SUBTOTAL(9,E35:E48)</f>
        <v>17</v>
      </c>
      <c r="F49" s="53">
        <f>SUBTOTAL(9,F35:F48)</f>
        <v>160650</v>
      </c>
      <c r="G49" s="37">
        <f>SUBTOTAL(9,G35:G48)</f>
        <v>481950</v>
      </c>
    </row>
    <row r="50" spans="1:7" s="2" customFormat="1" ht="21" outlineLevel="2">
      <c r="A50" s="52">
        <v>1</v>
      </c>
      <c r="B50" s="68" t="s">
        <v>379</v>
      </c>
      <c r="C50" s="68" t="s">
        <v>398</v>
      </c>
      <c r="D50" s="51" t="s">
        <v>385</v>
      </c>
      <c r="E50" s="52">
        <v>2</v>
      </c>
      <c r="F50" s="53">
        <f aca="true" t="shared" si="5" ref="F50:F63">E50*9450</f>
        <v>18900</v>
      </c>
      <c r="G50" s="37">
        <f>F50*3</f>
        <v>56700</v>
      </c>
    </row>
    <row r="51" spans="1:7" s="4" customFormat="1" ht="21" outlineLevel="2">
      <c r="A51" s="52">
        <v>2</v>
      </c>
      <c r="B51" s="68" t="s">
        <v>379</v>
      </c>
      <c r="C51" s="68" t="s">
        <v>399</v>
      </c>
      <c r="D51" s="51" t="s">
        <v>385</v>
      </c>
      <c r="E51" s="52">
        <v>1</v>
      </c>
      <c r="F51" s="53">
        <f t="shared" si="5"/>
        <v>9450</v>
      </c>
      <c r="G51" s="37">
        <f aca="true" t="shared" si="6" ref="G51:G63">F51*3</f>
        <v>28350</v>
      </c>
    </row>
    <row r="52" spans="1:7" s="4" customFormat="1" ht="21" outlineLevel="2">
      <c r="A52" s="52">
        <v>3</v>
      </c>
      <c r="B52" s="68" t="s">
        <v>379</v>
      </c>
      <c r="C52" s="68" t="s">
        <v>386</v>
      </c>
      <c r="D52" s="51" t="s">
        <v>385</v>
      </c>
      <c r="E52" s="52">
        <v>1</v>
      </c>
      <c r="F52" s="53">
        <f t="shared" si="5"/>
        <v>9450</v>
      </c>
      <c r="G52" s="37">
        <f t="shared" si="6"/>
        <v>28350</v>
      </c>
    </row>
    <row r="53" spans="1:7" s="4" customFormat="1" ht="21" outlineLevel="2">
      <c r="A53" s="52">
        <v>4</v>
      </c>
      <c r="B53" s="68" t="s">
        <v>379</v>
      </c>
      <c r="C53" s="51" t="s">
        <v>396</v>
      </c>
      <c r="D53" s="51" t="s">
        <v>384</v>
      </c>
      <c r="E53" s="52">
        <v>2</v>
      </c>
      <c r="F53" s="53">
        <f t="shared" si="5"/>
        <v>18900</v>
      </c>
      <c r="G53" s="37">
        <f t="shared" si="6"/>
        <v>56700</v>
      </c>
    </row>
    <row r="54" spans="1:7" s="4" customFormat="1" ht="21" outlineLevel="2">
      <c r="A54" s="52">
        <v>5</v>
      </c>
      <c r="B54" s="68" t="s">
        <v>379</v>
      </c>
      <c r="C54" s="51" t="s">
        <v>403</v>
      </c>
      <c r="D54" s="51" t="s">
        <v>380</v>
      </c>
      <c r="E54" s="52">
        <v>1</v>
      </c>
      <c r="F54" s="53">
        <f t="shared" si="5"/>
        <v>9450</v>
      </c>
      <c r="G54" s="37">
        <f t="shared" si="6"/>
        <v>28350</v>
      </c>
    </row>
    <row r="55" spans="1:7" s="4" customFormat="1" ht="21" outlineLevel="2">
      <c r="A55" s="52">
        <v>6</v>
      </c>
      <c r="B55" s="68" t="s">
        <v>379</v>
      </c>
      <c r="C55" s="51" t="s">
        <v>402</v>
      </c>
      <c r="D55" s="51" t="s">
        <v>380</v>
      </c>
      <c r="E55" s="52">
        <v>1</v>
      </c>
      <c r="F55" s="53">
        <f t="shared" si="5"/>
        <v>9450</v>
      </c>
      <c r="G55" s="37">
        <f t="shared" si="6"/>
        <v>28350</v>
      </c>
    </row>
    <row r="56" spans="1:7" s="4" customFormat="1" ht="21" outlineLevel="2">
      <c r="A56" s="52">
        <v>7</v>
      </c>
      <c r="B56" s="68" t="s">
        <v>379</v>
      </c>
      <c r="C56" s="51" t="s">
        <v>393</v>
      </c>
      <c r="D56" s="51" t="s">
        <v>382</v>
      </c>
      <c r="E56" s="48">
        <v>1</v>
      </c>
      <c r="F56" s="53">
        <f t="shared" si="5"/>
        <v>9450</v>
      </c>
      <c r="G56" s="37">
        <f t="shared" si="6"/>
        <v>28350</v>
      </c>
    </row>
    <row r="57" spans="1:7" s="4" customFormat="1" ht="21" outlineLevel="2">
      <c r="A57" s="48">
        <v>8</v>
      </c>
      <c r="B57" s="68" t="s">
        <v>379</v>
      </c>
      <c r="C57" s="55" t="s">
        <v>394</v>
      </c>
      <c r="D57" s="55" t="s">
        <v>383</v>
      </c>
      <c r="E57" s="48">
        <v>1</v>
      </c>
      <c r="F57" s="53">
        <f t="shared" si="5"/>
        <v>9450</v>
      </c>
      <c r="G57" s="37">
        <f t="shared" si="6"/>
        <v>28350</v>
      </c>
    </row>
    <row r="58" spans="1:7" s="4" customFormat="1" ht="21" outlineLevel="2">
      <c r="A58" s="52">
        <v>9</v>
      </c>
      <c r="B58" s="68" t="s">
        <v>379</v>
      </c>
      <c r="C58" s="49" t="s">
        <v>404</v>
      </c>
      <c r="D58" s="49" t="s">
        <v>390</v>
      </c>
      <c r="E58" s="52">
        <v>1</v>
      </c>
      <c r="F58" s="53">
        <f t="shared" si="5"/>
        <v>9450</v>
      </c>
      <c r="G58" s="37">
        <f t="shared" si="6"/>
        <v>28350</v>
      </c>
    </row>
    <row r="59" spans="1:7" s="4" customFormat="1" ht="21" outlineLevel="2">
      <c r="A59" s="52">
        <v>10</v>
      </c>
      <c r="B59" s="68" t="s">
        <v>379</v>
      </c>
      <c r="C59" s="68" t="s">
        <v>405</v>
      </c>
      <c r="D59" s="49" t="s">
        <v>390</v>
      </c>
      <c r="E59" s="52">
        <v>2</v>
      </c>
      <c r="F59" s="53">
        <f t="shared" si="5"/>
        <v>18900</v>
      </c>
      <c r="G59" s="37">
        <f t="shared" si="6"/>
        <v>56700</v>
      </c>
    </row>
    <row r="60" spans="1:7" s="4" customFormat="1" ht="21" outlineLevel="2">
      <c r="A60" s="52">
        <v>11</v>
      </c>
      <c r="B60" s="68" t="s">
        <v>379</v>
      </c>
      <c r="C60" s="51" t="s">
        <v>447</v>
      </c>
      <c r="D60" s="49" t="s">
        <v>390</v>
      </c>
      <c r="E60" s="52">
        <v>1</v>
      </c>
      <c r="F60" s="53">
        <f t="shared" si="5"/>
        <v>9450</v>
      </c>
      <c r="G60" s="37">
        <f t="shared" si="6"/>
        <v>28350</v>
      </c>
    </row>
    <row r="61" spans="1:7" s="4" customFormat="1" ht="21" outlineLevel="2">
      <c r="A61" s="52">
        <v>12</v>
      </c>
      <c r="B61" s="68" t="s">
        <v>379</v>
      </c>
      <c r="C61" s="68" t="s">
        <v>444</v>
      </c>
      <c r="D61" s="51" t="s">
        <v>389</v>
      </c>
      <c r="E61" s="52">
        <v>1</v>
      </c>
      <c r="F61" s="53">
        <f t="shared" si="5"/>
        <v>9450</v>
      </c>
      <c r="G61" s="37">
        <f t="shared" si="6"/>
        <v>28350</v>
      </c>
    </row>
    <row r="62" spans="1:7" s="4" customFormat="1" ht="21" outlineLevel="2">
      <c r="A62" s="52">
        <v>13</v>
      </c>
      <c r="B62" s="68" t="s">
        <v>379</v>
      </c>
      <c r="C62" s="51" t="s">
        <v>388</v>
      </c>
      <c r="D62" s="51" t="s">
        <v>387</v>
      </c>
      <c r="E62" s="52">
        <v>1</v>
      </c>
      <c r="F62" s="53">
        <f t="shared" si="5"/>
        <v>9450</v>
      </c>
      <c r="G62" s="37">
        <f t="shared" si="6"/>
        <v>28350</v>
      </c>
    </row>
    <row r="63" spans="1:7" s="4" customFormat="1" ht="21" outlineLevel="2">
      <c r="A63" s="52">
        <v>14</v>
      </c>
      <c r="B63" s="68" t="s">
        <v>379</v>
      </c>
      <c r="C63" s="51" t="s">
        <v>400</v>
      </c>
      <c r="D63" s="51" t="s">
        <v>387</v>
      </c>
      <c r="E63" s="52">
        <v>3</v>
      </c>
      <c r="F63" s="53">
        <f t="shared" si="5"/>
        <v>28350</v>
      </c>
      <c r="G63" s="37">
        <f t="shared" si="6"/>
        <v>85050</v>
      </c>
    </row>
    <row r="64" spans="1:7" s="4" customFormat="1" ht="21" outlineLevel="1">
      <c r="A64" s="52"/>
      <c r="B64" s="69" t="s">
        <v>510</v>
      </c>
      <c r="C64" s="51"/>
      <c r="D64" s="51"/>
      <c r="E64" s="52">
        <f>SUBTOTAL(9,E50:E63)</f>
        <v>19</v>
      </c>
      <c r="F64" s="53">
        <f>SUBTOTAL(9,F50:F63)</f>
        <v>179550</v>
      </c>
      <c r="G64" s="37">
        <f>SUBTOTAL(9,G50:G63)</f>
        <v>538650</v>
      </c>
    </row>
    <row r="65" spans="1:7" s="4" customFormat="1" ht="21" outlineLevel="2">
      <c r="A65" s="48">
        <v>1</v>
      </c>
      <c r="B65" s="49" t="s">
        <v>407</v>
      </c>
      <c r="C65" s="51" t="s">
        <v>414</v>
      </c>
      <c r="D65" s="51" t="s">
        <v>408</v>
      </c>
      <c r="E65" s="52">
        <v>1</v>
      </c>
      <c r="F65" s="53">
        <f>E65*9450</f>
        <v>9450</v>
      </c>
      <c r="G65" s="37">
        <f aca="true" t="shared" si="7" ref="G65:G78">F65*3</f>
        <v>28350</v>
      </c>
    </row>
    <row r="66" spans="1:7" s="4" customFormat="1" ht="21" outlineLevel="2">
      <c r="A66" s="48">
        <v>2</v>
      </c>
      <c r="B66" s="49" t="s">
        <v>407</v>
      </c>
      <c r="C66" s="51" t="s">
        <v>415</v>
      </c>
      <c r="D66" s="51" t="s">
        <v>409</v>
      </c>
      <c r="E66" s="52">
        <v>1</v>
      </c>
      <c r="F66" s="53">
        <f>E66*9450</f>
        <v>9450</v>
      </c>
      <c r="G66" s="37">
        <f t="shared" si="7"/>
        <v>28350</v>
      </c>
    </row>
    <row r="67" spans="1:7" s="4" customFormat="1" ht="21" outlineLevel="2">
      <c r="A67" s="48">
        <v>3</v>
      </c>
      <c r="B67" s="49" t="s">
        <v>407</v>
      </c>
      <c r="C67" s="51" t="s">
        <v>411</v>
      </c>
      <c r="D67" s="51" t="s">
        <v>410</v>
      </c>
      <c r="E67" s="52">
        <v>2</v>
      </c>
      <c r="F67" s="53">
        <f>E67*9450</f>
        <v>18900</v>
      </c>
      <c r="G67" s="37">
        <f t="shared" si="7"/>
        <v>56700</v>
      </c>
    </row>
    <row r="68" spans="1:7" s="4" customFormat="1" ht="21" outlineLevel="2">
      <c r="A68" s="48">
        <v>4</v>
      </c>
      <c r="B68" s="49" t="s">
        <v>407</v>
      </c>
      <c r="C68" s="51" t="s">
        <v>413</v>
      </c>
      <c r="D68" s="51" t="s">
        <v>412</v>
      </c>
      <c r="E68" s="52">
        <v>1</v>
      </c>
      <c r="F68" s="53">
        <f>E68*9450</f>
        <v>9450</v>
      </c>
      <c r="G68" s="37">
        <f t="shared" si="7"/>
        <v>28350</v>
      </c>
    </row>
    <row r="69" spans="1:7" s="4" customFormat="1" ht="21" outlineLevel="2">
      <c r="A69" s="48">
        <v>5</v>
      </c>
      <c r="B69" s="49" t="s">
        <v>407</v>
      </c>
      <c r="C69" s="51" t="s">
        <v>511</v>
      </c>
      <c r="D69" s="51" t="s">
        <v>412</v>
      </c>
      <c r="E69" s="52">
        <v>1</v>
      </c>
      <c r="F69" s="53">
        <f>E69*9450</f>
        <v>9450</v>
      </c>
      <c r="G69" s="37">
        <f t="shared" si="7"/>
        <v>28350</v>
      </c>
    </row>
    <row r="70" spans="1:7" s="4" customFormat="1" ht="21" outlineLevel="1">
      <c r="A70" s="48"/>
      <c r="B70" s="54" t="s">
        <v>512</v>
      </c>
      <c r="C70" s="51"/>
      <c r="D70" s="51"/>
      <c r="E70" s="52">
        <f>SUBTOTAL(9,E65:E69)</f>
        <v>6</v>
      </c>
      <c r="F70" s="53">
        <f>SUBTOTAL(9,F65:F69)</f>
        <v>56700</v>
      </c>
      <c r="G70" s="37">
        <f>SUBTOTAL(9,G65:G69)</f>
        <v>170100</v>
      </c>
    </row>
    <row r="71" spans="1:7" s="2" customFormat="1" ht="21" outlineLevel="2">
      <c r="A71" s="52">
        <v>1</v>
      </c>
      <c r="B71" s="68" t="s">
        <v>418</v>
      </c>
      <c r="C71" s="51" t="s">
        <v>346</v>
      </c>
      <c r="D71" s="51" t="s">
        <v>341</v>
      </c>
      <c r="E71" s="52">
        <v>3</v>
      </c>
      <c r="F71" s="53">
        <f aca="true" t="shared" si="8" ref="F71:F78">E71*9450</f>
        <v>28350</v>
      </c>
      <c r="G71" s="37">
        <f t="shared" si="7"/>
        <v>85050</v>
      </c>
    </row>
    <row r="72" spans="1:7" s="2" customFormat="1" ht="21" outlineLevel="2">
      <c r="A72" s="52">
        <v>2</v>
      </c>
      <c r="B72" s="68" t="s">
        <v>418</v>
      </c>
      <c r="C72" s="51" t="s">
        <v>377</v>
      </c>
      <c r="D72" s="51" t="s">
        <v>341</v>
      </c>
      <c r="E72" s="52">
        <v>1</v>
      </c>
      <c r="F72" s="53">
        <f t="shared" si="8"/>
        <v>9450</v>
      </c>
      <c r="G72" s="37">
        <f t="shared" si="7"/>
        <v>28350</v>
      </c>
    </row>
    <row r="73" spans="1:7" s="4" customFormat="1" ht="21" outlineLevel="2">
      <c r="A73" s="52">
        <v>3</v>
      </c>
      <c r="B73" s="68" t="s">
        <v>418</v>
      </c>
      <c r="C73" s="50" t="s">
        <v>342</v>
      </c>
      <c r="D73" s="50" t="s">
        <v>422</v>
      </c>
      <c r="E73" s="70">
        <v>2</v>
      </c>
      <c r="F73" s="53">
        <f t="shared" si="8"/>
        <v>18900</v>
      </c>
      <c r="G73" s="37">
        <f t="shared" si="7"/>
        <v>56700</v>
      </c>
    </row>
    <row r="74" spans="1:7" s="4" customFormat="1" ht="21" outlineLevel="2">
      <c r="A74" s="52">
        <v>4</v>
      </c>
      <c r="B74" s="68" t="s">
        <v>418</v>
      </c>
      <c r="C74" s="50" t="s">
        <v>343</v>
      </c>
      <c r="D74" s="50" t="s">
        <v>422</v>
      </c>
      <c r="E74" s="70">
        <v>1</v>
      </c>
      <c r="F74" s="53">
        <f t="shared" si="8"/>
        <v>9450</v>
      </c>
      <c r="G74" s="37">
        <f t="shared" si="7"/>
        <v>28350</v>
      </c>
    </row>
    <row r="75" spans="1:7" s="4" customFormat="1" ht="21" outlineLevel="2">
      <c r="A75" s="52">
        <v>5</v>
      </c>
      <c r="B75" s="68" t="s">
        <v>418</v>
      </c>
      <c r="C75" s="50" t="s">
        <v>340</v>
      </c>
      <c r="D75" s="50" t="s">
        <v>339</v>
      </c>
      <c r="E75" s="70">
        <v>1</v>
      </c>
      <c r="F75" s="53">
        <f t="shared" si="8"/>
        <v>9450</v>
      </c>
      <c r="G75" s="37">
        <f t="shared" si="7"/>
        <v>28350</v>
      </c>
    </row>
    <row r="76" spans="1:7" s="4" customFormat="1" ht="21" outlineLevel="2">
      <c r="A76" s="52">
        <v>6</v>
      </c>
      <c r="B76" s="68" t="s">
        <v>418</v>
      </c>
      <c r="C76" s="50" t="s">
        <v>345</v>
      </c>
      <c r="D76" s="50" t="s">
        <v>339</v>
      </c>
      <c r="E76" s="70">
        <v>2</v>
      </c>
      <c r="F76" s="53">
        <f t="shared" si="8"/>
        <v>18900</v>
      </c>
      <c r="G76" s="37">
        <f t="shared" si="7"/>
        <v>56700</v>
      </c>
    </row>
    <row r="77" spans="1:7" s="4" customFormat="1" ht="21" outlineLevel="2">
      <c r="A77" s="52">
        <v>7</v>
      </c>
      <c r="B77" s="68" t="s">
        <v>418</v>
      </c>
      <c r="C77" s="50" t="s">
        <v>344</v>
      </c>
      <c r="D77" s="50" t="s">
        <v>339</v>
      </c>
      <c r="E77" s="70">
        <v>1</v>
      </c>
      <c r="F77" s="53">
        <f t="shared" si="8"/>
        <v>9450</v>
      </c>
      <c r="G77" s="37">
        <f t="shared" si="7"/>
        <v>28350</v>
      </c>
    </row>
    <row r="78" spans="1:7" s="4" customFormat="1" ht="21" outlineLevel="2">
      <c r="A78" s="52">
        <v>8</v>
      </c>
      <c r="B78" s="68" t="s">
        <v>418</v>
      </c>
      <c r="C78" s="50" t="s">
        <v>421</v>
      </c>
      <c r="D78" s="50" t="s">
        <v>419</v>
      </c>
      <c r="E78" s="70">
        <v>3</v>
      </c>
      <c r="F78" s="53">
        <f t="shared" si="8"/>
        <v>28350</v>
      </c>
      <c r="G78" s="37">
        <f t="shared" si="7"/>
        <v>85050</v>
      </c>
    </row>
    <row r="79" spans="1:7" s="4" customFormat="1" ht="21" outlineLevel="1">
      <c r="A79" s="52"/>
      <c r="B79" s="69" t="s">
        <v>513</v>
      </c>
      <c r="C79" s="50"/>
      <c r="D79" s="50"/>
      <c r="E79" s="70">
        <f>SUBTOTAL(9,E71:E78)</f>
        <v>14</v>
      </c>
      <c r="F79" s="53">
        <f>SUBTOTAL(9,F71:F78)</f>
        <v>132300</v>
      </c>
      <c r="G79" s="37">
        <f>SUBTOTAL(9,G71:G78)</f>
        <v>396900</v>
      </c>
    </row>
    <row r="80" spans="1:7" s="2" customFormat="1" ht="21" outlineLevel="2">
      <c r="A80" s="48">
        <v>1</v>
      </c>
      <c r="B80" s="49" t="s">
        <v>350</v>
      </c>
      <c r="C80" s="51" t="s">
        <v>352</v>
      </c>
      <c r="D80" s="51" t="s">
        <v>351</v>
      </c>
      <c r="E80" s="52">
        <v>1</v>
      </c>
      <c r="F80" s="53">
        <f aca="true" t="shared" si="9" ref="F80:F89">E80*9450</f>
        <v>9450</v>
      </c>
      <c r="G80" s="37">
        <f aca="true" t="shared" si="10" ref="G80:G89">F80*3</f>
        <v>28350</v>
      </c>
    </row>
    <row r="81" spans="1:7" s="2" customFormat="1" ht="21" outlineLevel="1">
      <c r="A81" s="48"/>
      <c r="B81" s="54" t="s">
        <v>514</v>
      </c>
      <c r="C81" s="51"/>
      <c r="D81" s="51"/>
      <c r="E81" s="52">
        <f>SUBTOTAL(9,E80:E80)</f>
        <v>1</v>
      </c>
      <c r="F81" s="53">
        <f>SUBTOTAL(9,F80:F80)</f>
        <v>9450</v>
      </c>
      <c r="G81" s="37">
        <f>SUBTOTAL(9,G80:G80)</f>
        <v>28350</v>
      </c>
    </row>
    <row r="82" spans="1:7" s="5" customFormat="1" ht="21" outlineLevel="2">
      <c r="A82" s="48">
        <v>1</v>
      </c>
      <c r="B82" s="49" t="s">
        <v>353</v>
      </c>
      <c r="C82" s="51" t="s">
        <v>355</v>
      </c>
      <c r="D82" s="51" t="s">
        <v>354</v>
      </c>
      <c r="E82" s="35">
        <v>3</v>
      </c>
      <c r="F82" s="36">
        <f t="shared" si="9"/>
        <v>28350</v>
      </c>
      <c r="G82" s="37">
        <f t="shared" si="10"/>
        <v>85050</v>
      </c>
    </row>
    <row r="83" spans="1:7" s="5" customFormat="1" ht="21" outlineLevel="1">
      <c r="A83" s="48"/>
      <c r="B83" s="54" t="s">
        <v>515</v>
      </c>
      <c r="C83" s="51"/>
      <c r="D83" s="51"/>
      <c r="E83" s="35">
        <f>SUBTOTAL(9,E82:E82)</f>
        <v>3</v>
      </c>
      <c r="F83" s="36">
        <f>SUBTOTAL(9,F82:F82)</f>
        <v>28350</v>
      </c>
      <c r="G83" s="37">
        <f>SUBTOTAL(9,G82:G82)</f>
        <v>85050</v>
      </c>
    </row>
    <row r="84" spans="1:7" s="2" customFormat="1" ht="21" outlineLevel="2">
      <c r="A84" s="48">
        <v>1</v>
      </c>
      <c r="B84" s="49" t="s">
        <v>347</v>
      </c>
      <c r="C84" s="68" t="s">
        <v>349</v>
      </c>
      <c r="D84" s="52" t="s">
        <v>348</v>
      </c>
      <c r="E84" s="52">
        <v>1</v>
      </c>
      <c r="F84" s="53">
        <f t="shared" si="9"/>
        <v>9450</v>
      </c>
      <c r="G84" s="37">
        <f t="shared" si="10"/>
        <v>28350</v>
      </c>
    </row>
    <row r="85" spans="1:7" s="2" customFormat="1" ht="21" outlineLevel="1">
      <c r="A85" s="48"/>
      <c r="B85" s="54" t="s">
        <v>516</v>
      </c>
      <c r="C85" s="68"/>
      <c r="D85" s="52"/>
      <c r="E85" s="52">
        <f>SUBTOTAL(9,E84:E84)</f>
        <v>1</v>
      </c>
      <c r="F85" s="53">
        <f>SUBTOTAL(9,F84:F84)</f>
        <v>9450</v>
      </c>
      <c r="G85" s="37">
        <f>SUBTOTAL(9,G84:G84)</f>
        <v>28350</v>
      </c>
    </row>
    <row r="86" spans="1:7" s="2" customFormat="1" ht="21" outlineLevel="2">
      <c r="A86" s="48">
        <v>1</v>
      </c>
      <c r="B86" s="49" t="s">
        <v>358</v>
      </c>
      <c r="C86" s="50" t="s">
        <v>364</v>
      </c>
      <c r="D86" s="58" t="s">
        <v>359</v>
      </c>
      <c r="E86" s="70">
        <v>2</v>
      </c>
      <c r="F86" s="53">
        <f t="shared" si="9"/>
        <v>18900</v>
      </c>
      <c r="G86" s="37">
        <f t="shared" si="10"/>
        <v>56700</v>
      </c>
    </row>
    <row r="87" spans="1:7" s="2" customFormat="1" ht="21" outlineLevel="2">
      <c r="A87" s="48">
        <v>2</v>
      </c>
      <c r="B87" s="49" t="s">
        <v>358</v>
      </c>
      <c r="C87" s="50" t="s">
        <v>361</v>
      </c>
      <c r="D87" s="58" t="s">
        <v>360</v>
      </c>
      <c r="E87" s="70">
        <v>5</v>
      </c>
      <c r="F87" s="53">
        <f t="shared" si="9"/>
        <v>47250</v>
      </c>
      <c r="G87" s="37">
        <f t="shared" si="10"/>
        <v>141750</v>
      </c>
    </row>
    <row r="88" spans="1:7" s="2" customFormat="1" ht="21" outlineLevel="2">
      <c r="A88" s="48">
        <v>3</v>
      </c>
      <c r="B88" s="49" t="s">
        <v>358</v>
      </c>
      <c r="C88" s="50" t="s">
        <v>363</v>
      </c>
      <c r="D88" s="58" t="s">
        <v>360</v>
      </c>
      <c r="E88" s="70">
        <v>1</v>
      </c>
      <c r="F88" s="53">
        <f t="shared" si="9"/>
        <v>9450</v>
      </c>
      <c r="G88" s="37">
        <f t="shared" si="10"/>
        <v>28350</v>
      </c>
    </row>
    <row r="89" spans="1:7" s="2" customFormat="1" ht="21" outlineLevel="2">
      <c r="A89" s="48">
        <v>4</v>
      </c>
      <c r="B89" s="49" t="s">
        <v>358</v>
      </c>
      <c r="C89" s="50" t="s">
        <v>392</v>
      </c>
      <c r="D89" s="58" t="s">
        <v>362</v>
      </c>
      <c r="E89" s="71">
        <v>1</v>
      </c>
      <c r="F89" s="53">
        <f t="shared" si="9"/>
        <v>9450</v>
      </c>
      <c r="G89" s="37">
        <f t="shared" si="10"/>
        <v>28350</v>
      </c>
    </row>
    <row r="90" spans="1:7" s="2" customFormat="1" ht="21" outlineLevel="1">
      <c r="A90" s="48"/>
      <c r="B90" s="54" t="s">
        <v>517</v>
      </c>
      <c r="C90" s="50"/>
      <c r="D90" s="58"/>
      <c r="E90" s="71">
        <f>SUBTOTAL(9,E86:E89)</f>
        <v>9</v>
      </c>
      <c r="F90" s="53">
        <f>SUBTOTAL(9,F86:F89)</f>
        <v>85050</v>
      </c>
      <c r="G90" s="37">
        <f>SUBTOTAL(9,G86:G89)</f>
        <v>255150</v>
      </c>
    </row>
    <row r="91" spans="1:7" s="4" customFormat="1" ht="21" outlineLevel="2">
      <c r="A91" s="52">
        <v>1</v>
      </c>
      <c r="B91" s="68" t="s">
        <v>365</v>
      </c>
      <c r="C91" s="51" t="s">
        <v>371</v>
      </c>
      <c r="D91" s="51" t="s">
        <v>366</v>
      </c>
      <c r="E91" s="52">
        <v>1</v>
      </c>
      <c r="F91" s="53">
        <f aca="true" t="shared" si="11" ref="F91:F96">E91*9450</f>
        <v>9450</v>
      </c>
      <c r="G91" s="37">
        <f aca="true" t="shared" si="12" ref="G91:G96">F91*3</f>
        <v>28350</v>
      </c>
    </row>
    <row r="92" spans="1:7" s="4" customFormat="1" ht="21" outlineLevel="2">
      <c r="A92" s="52">
        <v>2</v>
      </c>
      <c r="B92" s="68" t="s">
        <v>365</v>
      </c>
      <c r="C92" s="51" t="s">
        <v>306</v>
      </c>
      <c r="D92" s="51" t="s">
        <v>367</v>
      </c>
      <c r="E92" s="52">
        <v>1</v>
      </c>
      <c r="F92" s="53">
        <f t="shared" si="11"/>
        <v>9450</v>
      </c>
      <c r="G92" s="37">
        <f t="shared" si="12"/>
        <v>28350</v>
      </c>
    </row>
    <row r="93" spans="1:7" s="4" customFormat="1" ht="21" outlineLevel="2">
      <c r="A93" s="52">
        <v>3</v>
      </c>
      <c r="B93" s="68" t="s">
        <v>365</v>
      </c>
      <c r="C93" s="51" t="s">
        <v>307</v>
      </c>
      <c r="D93" s="51" t="s">
        <v>368</v>
      </c>
      <c r="E93" s="52">
        <v>1</v>
      </c>
      <c r="F93" s="53">
        <f t="shared" si="11"/>
        <v>9450</v>
      </c>
      <c r="G93" s="37">
        <f t="shared" si="12"/>
        <v>28350</v>
      </c>
    </row>
    <row r="94" spans="1:7" s="4" customFormat="1" ht="21" outlineLevel="2">
      <c r="A94" s="52">
        <v>4</v>
      </c>
      <c r="B94" s="68" t="s">
        <v>365</v>
      </c>
      <c r="C94" s="51" t="s">
        <v>308</v>
      </c>
      <c r="D94" s="51" t="s">
        <v>374</v>
      </c>
      <c r="E94" s="48">
        <v>2</v>
      </c>
      <c r="F94" s="53">
        <f t="shared" si="11"/>
        <v>18900</v>
      </c>
      <c r="G94" s="37">
        <f t="shared" si="12"/>
        <v>56700</v>
      </c>
    </row>
    <row r="95" spans="1:7" s="4" customFormat="1" ht="21" outlineLevel="2">
      <c r="A95" s="52">
        <v>5</v>
      </c>
      <c r="B95" s="68" t="s">
        <v>365</v>
      </c>
      <c r="C95" s="51" t="s">
        <v>373</v>
      </c>
      <c r="D95" s="51" t="s">
        <v>372</v>
      </c>
      <c r="E95" s="52">
        <v>1</v>
      </c>
      <c r="F95" s="53">
        <f t="shared" si="11"/>
        <v>9450</v>
      </c>
      <c r="G95" s="37">
        <f t="shared" si="12"/>
        <v>28350</v>
      </c>
    </row>
    <row r="96" spans="1:7" s="4" customFormat="1" ht="21" outlineLevel="2">
      <c r="A96" s="52">
        <v>6</v>
      </c>
      <c r="B96" s="68" t="s">
        <v>365</v>
      </c>
      <c r="C96" s="51" t="s">
        <v>305</v>
      </c>
      <c r="D96" s="51" t="s">
        <v>370</v>
      </c>
      <c r="E96" s="52">
        <v>1</v>
      </c>
      <c r="F96" s="53">
        <f t="shared" si="11"/>
        <v>9450</v>
      </c>
      <c r="G96" s="37">
        <f t="shared" si="12"/>
        <v>28350</v>
      </c>
    </row>
    <row r="97" spans="1:7" s="4" customFormat="1" ht="21" outlineLevel="1">
      <c r="A97" s="52"/>
      <c r="B97" s="69" t="s">
        <v>518</v>
      </c>
      <c r="C97" s="51"/>
      <c r="D97" s="51"/>
      <c r="E97" s="52">
        <f>SUBTOTAL(9,E91:E96)</f>
        <v>7</v>
      </c>
      <c r="F97" s="53">
        <f>SUBTOTAL(9,F91:F96)</f>
        <v>66150</v>
      </c>
      <c r="G97" s="37">
        <f>SUBTOTAL(9,G91:G96)</f>
        <v>198450</v>
      </c>
    </row>
    <row r="98" spans="1:7" s="2" customFormat="1" ht="21" outlineLevel="2">
      <c r="A98" s="27">
        <v>1</v>
      </c>
      <c r="B98" s="28" t="s">
        <v>309</v>
      </c>
      <c r="C98" s="29" t="s">
        <v>311</v>
      </c>
      <c r="D98" s="29" t="s">
        <v>310</v>
      </c>
      <c r="E98" s="30">
        <v>1</v>
      </c>
      <c r="F98" s="31">
        <f>E98*9450</f>
        <v>9450</v>
      </c>
      <c r="G98" s="37">
        <f>F98*3</f>
        <v>28350</v>
      </c>
    </row>
    <row r="99" spans="1:7" s="2" customFormat="1" ht="21" outlineLevel="2">
      <c r="A99" s="27">
        <v>2</v>
      </c>
      <c r="B99" s="28" t="s">
        <v>309</v>
      </c>
      <c r="C99" s="29" t="s">
        <v>313</v>
      </c>
      <c r="D99" s="29" t="s">
        <v>312</v>
      </c>
      <c r="E99" s="30">
        <v>1</v>
      </c>
      <c r="F99" s="31">
        <f>E99*9450</f>
        <v>9450</v>
      </c>
      <c r="G99" s="37">
        <f>F99*3</f>
        <v>28350</v>
      </c>
    </row>
    <row r="100" spans="1:7" s="2" customFormat="1" ht="21" outlineLevel="2">
      <c r="A100" s="27">
        <v>3</v>
      </c>
      <c r="B100" s="28" t="s">
        <v>309</v>
      </c>
      <c r="C100" s="29" t="s">
        <v>314</v>
      </c>
      <c r="D100" s="29" t="s">
        <v>369</v>
      </c>
      <c r="E100" s="30">
        <v>1</v>
      </c>
      <c r="F100" s="31">
        <f>E100*9450</f>
        <v>9450</v>
      </c>
      <c r="G100" s="37">
        <f>F100*3</f>
        <v>28350</v>
      </c>
    </row>
    <row r="101" spans="1:7" s="2" customFormat="1" ht="21" outlineLevel="1">
      <c r="A101" s="27"/>
      <c r="B101" s="32" t="s">
        <v>519</v>
      </c>
      <c r="C101" s="29"/>
      <c r="D101" s="29"/>
      <c r="E101" s="30">
        <f>SUBTOTAL(9,E98:E100)</f>
        <v>3</v>
      </c>
      <c r="F101" s="31">
        <f>SUBTOTAL(9,F98:F100)</f>
        <v>28350</v>
      </c>
      <c r="G101" s="37">
        <f>SUBTOTAL(9,G98:G100)</f>
        <v>85050</v>
      </c>
    </row>
    <row r="102" spans="1:7" s="4" customFormat="1" ht="21" outlineLevel="2">
      <c r="A102" s="52">
        <v>1</v>
      </c>
      <c r="B102" s="68" t="s">
        <v>315</v>
      </c>
      <c r="C102" s="51" t="s">
        <v>329</v>
      </c>
      <c r="D102" s="51" t="s">
        <v>316</v>
      </c>
      <c r="E102" s="52">
        <v>1</v>
      </c>
      <c r="F102" s="53">
        <f aca="true" t="shared" si="13" ref="F102:F111">E102*9450</f>
        <v>9450</v>
      </c>
      <c r="G102" s="37">
        <f>F102*3</f>
        <v>28350</v>
      </c>
    </row>
    <row r="103" spans="1:7" s="4" customFormat="1" ht="21" outlineLevel="2">
      <c r="A103" s="52">
        <v>2</v>
      </c>
      <c r="B103" s="68" t="s">
        <v>315</v>
      </c>
      <c r="C103" s="51" t="s">
        <v>330</v>
      </c>
      <c r="D103" s="51" t="s">
        <v>316</v>
      </c>
      <c r="E103" s="52">
        <v>1</v>
      </c>
      <c r="F103" s="53">
        <f t="shared" si="13"/>
        <v>9450</v>
      </c>
      <c r="G103" s="37">
        <f aca="true" t="shared" si="14" ref="G103:G111">F103*3</f>
        <v>28350</v>
      </c>
    </row>
    <row r="104" spans="1:7" s="4" customFormat="1" ht="21" outlineLevel="2">
      <c r="A104" s="52">
        <v>3</v>
      </c>
      <c r="B104" s="68" t="s">
        <v>315</v>
      </c>
      <c r="C104" s="51" t="s">
        <v>324</v>
      </c>
      <c r="D104" s="51" t="s">
        <v>318</v>
      </c>
      <c r="E104" s="52">
        <v>3</v>
      </c>
      <c r="F104" s="53">
        <f t="shared" si="13"/>
        <v>28350</v>
      </c>
      <c r="G104" s="37">
        <f t="shared" si="14"/>
        <v>85050</v>
      </c>
    </row>
    <row r="105" spans="1:7" s="4" customFormat="1" ht="21" outlineLevel="2">
      <c r="A105" s="52">
        <v>4</v>
      </c>
      <c r="B105" s="68" t="s">
        <v>315</v>
      </c>
      <c r="C105" s="51" t="s">
        <v>320</v>
      </c>
      <c r="D105" s="51" t="s">
        <v>318</v>
      </c>
      <c r="E105" s="52">
        <v>1</v>
      </c>
      <c r="F105" s="53">
        <f t="shared" si="13"/>
        <v>9450</v>
      </c>
      <c r="G105" s="37">
        <f t="shared" si="14"/>
        <v>28350</v>
      </c>
    </row>
    <row r="106" spans="1:7" s="4" customFormat="1" ht="21" outlineLevel="2">
      <c r="A106" s="52">
        <v>5</v>
      </c>
      <c r="B106" s="68" t="s">
        <v>315</v>
      </c>
      <c r="C106" s="51" t="s">
        <v>325</v>
      </c>
      <c r="D106" s="51" t="s">
        <v>318</v>
      </c>
      <c r="E106" s="52">
        <v>1</v>
      </c>
      <c r="F106" s="53">
        <f t="shared" si="13"/>
        <v>9450</v>
      </c>
      <c r="G106" s="37">
        <f t="shared" si="14"/>
        <v>28350</v>
      </c>
    </row>
    <row r="107" spans="1:7" s="4" customFormat="1" ht="21" outlineLevel="2">
      <c r="A107" s="52">
        <v>6</v>
      </c>
      <c r="B107" s="68" t="s">
        <v>315</v>
      </c>
      <c r="C107" s="51" t="s">
        <v>319</v>
      </c>
      <c r="D107" s="51" t="s">
        <v>318</v>
      </c>
      <c r="E107" s="52">
        <v>1</v>
      </c>
      <c r="F107" s="53">
        <f t="shared" si="13"/>
        <v>9450</v>
      </c>
      <c r="G107" s="37">
        <f t="shared" si="14"/>
        <v>28350</v>
      </c>
    </row>
    <row r="108" spans="1:7" s="4" customFormat="1" ht="21" outlineLevel="2">
      <c r="A108" s="52">
        <v>7</v>
      </c>
      <c r="B108" s="68" t="s">
        <v>315</v>
      </c>
      <c r="C108" s="51" t="s">
        <v>326</v>
      </c>
      <c r="D108" s="51" t="s">
        <v>318</v>
      </c>
      <c r="E108" s="52">
        <v>1</v>
      </c>
      <c r="F108" s="53">
        <f t="shared" si="13"/>
        <v>9450</v>
      </c>
      <c r="G108" s="37">
        <f t="shared" si="14"/>
        <v>28350</v>
      </c>
    </row>
    <row r="109" spans="1:7" s="4" customFormat="1" ht="21" outlineLevel="2">
      <c r="A109" s="52">
        <v>8</v>
      </c>
      <c r="B109" s="68" t="s">
        <v>315</v>
      </c>
      <c r="C109" s="51" t="s">
        <v>322</v>
      </c>
      <c r="D109" s="51" t="s">
        <v>321</v>
      </c>
      <c r="E109" s="52">
        <v>1</v>
      </c>
      <c r="F109" s="53">
        <f t="shared" si="13"/>
        <v>9450</v>
      </c>
      <c r="G109" s="37">
        <f t="shared" si="14"/>
        <v>28350</v>
      </c>
    </row>
    <row r="110" spans="1:7" s="4" customFormat="1" ht="21" outlineLevel="2">
      <c r="A110" s="52">
        <v>9</v>
      </c>
      <c r="B110" s="68" t="s">
        <v>315</v>
      </c>
      <c r="C110" s="51" t="s">
        <v>331</v>
      </c>
      <c r="D110" s="51" t="s">
        <v>321</v>
      </c>
      <c r="E110" s="52">
        <v>1</v>
      </c>
      <c r="F110" s="53">
        <f t="shared" si="13"/>
        <v>9450</v>
      </c>
      <c r="G110" s="37">
        <f t="shared" si="14"/>
        <v>28350</v>
      </c>
    </row>
    <row r="111" spans="1:7" s="4" customFormat="1" ht="21" outlineLevel="2">
      <c r="A111" s="52">
        <v>10</v>
      </c>
      <c r="B111" s="68" t="s">
        <v>315</v>
      </c>
      <c r="C111" s="51" t="s">
        <v>323</v>
      </c>
      <c r="D111" s="51" t="s">
        <v>317</v>
      </c>
      <c r="E111" s="52">
        <v>2</v>
      </c>
      <c r="F111" s="53">
        <f t="shared" si="13"/>
        <v>18900</v>
      </c>
      <c r="G111" s="37">
        <f t="shared" si="14"/>
        <v>56700</v>
      </c>
    </row>
    <row r="112" spans="1:7" s="4" customFormat="1" ht="21" outlineLevel="1">
      <c r="A112" s="52"/>
      <c r="B112" s="69" t="s">
        <v>520</v>
      </c>
      <c r="C112" s="51"/>
      <c r="D112" s="51"/>
      <c r="E112" s="52">
        <f>SUBTOTAL(9,E102:E111)</f>
        <v>13</v>
      </c>
      <c r="F112" s="53">
        <f>SUBTOTAL(9,F102:F111)</f>
        <v>122850</v>
      </c>
      <c r="G112" s="37">
        <f>SUBTOTAL(9,G102:G111)</f>
        <v>368550</v>
      </c>
    </row>
    <row r="113" spans="1:7" s="2" customFormat="1" ht="21" outlineLevel="2">
      <c r="A113" s="48">
        <v>1</v>
      </c>
      <c r="B113" s="49" t="s">
        <v>332</v>
      </c>
      <c r="C113" s="51" t="s">
        <v>334</v>
      </c>
      <c r="D113" s="51" t="s">
        <v>333</v>
      </c>
      <c r="E113" s="52">
        <v>1</v>
      </c>
      <c r="F113" s="53">
        <f>E113*9450</f>
        <v>9450</v>
      </c>
      <c r="G113" s="37">
        <f>F113*3</f>
        <v>28350</v>
      </c>
    </row>
    <row r="114" spans="1:7" s="2" customFormat="1" ht="21" outlineLevel="2">
      <c r="A114" s="48">
        <v>2</v>
      </c>
      <c r="B114" s="49" t="s">
        <v>332</v>
      </c>
      <c r="C114" s="51" t="s">
        <v>335</v>
      </c>
      <c r="D114" s="51" t="s">
        <v>333</v>
      </c>
      <c r="E114" s="52">
        <v>1</v>
      </c>
      <c r="F114" s="53">
        <f>E114*9450</f>
        <v>9450</v>
      </c>
      <c r="G114" s="37">
        <f>F114*3</f>
        <v>28350</v>
      </c>
    </row>
    <row r="115" spans="1:7" s="2" customFormat="1" ht="21" outlineLevel="1">
      <c r="A115" s="48"/>
      <c r="B115" s="54" t="s">
        <v>521</v>
      </c>
      <c r="C115" s="51"/>
      <c r="D115" s="51"/>
      <c r="E115" s="52">
        <f>SUBTOTAL(9,E113:E114)</f>
        <v>2</v>
      </c>
      <c r="F115" s="53">
        <f>SUBTOTAL(9,F113:F114)</f>
        <v>18900</v>
      </c>
      <c r="G115" s="37">
        <f>SUBTOTAL(9,G113:G114)</f>
        <v>56700</v>
      </c>
    </row>
    <row r="116" spans="1:7" s="2" customFormat="1" ht="21" outlineLevel="2">
      <c r="A116" s="48">
        <v>1</v>
      </c>
      <c r="B116" s="49" t="s">
        <v>278</v>
      </c>
      <c r="C116" s="50" t="s">
        <v>295</v>
      </c>
      <c r="D116" s="51" t="s">
        <v>286</v>
      </c>
      <c r="E116" s="52">
        <v>1</v>
      </c>
      <c r="F116" s="53">
        <f aca="true" t="shared" si="15" ref="F116:F125">E116*9450</f>
        <v>9450</v>
      </c>
      <c r="G116" s="37">
        <f>F116*3</f>
        <v>28350</v>
      </c>
    </row>
    <row r="117" spans="1:7" s="2" customFormat="1" ht="21" outlineLevel="2">
      <c r="A117" s="48">
        <v>2</v>
      </c>
      <c r="B117" s="49" t="s">
        <v>278</v>
      </c>
      <c r="C117" s="50" t="s">
        <v>293</v>
      </c>
      <c r="D117" s="51" t="s">
        <v>286</v>
      </c>
      <c r="E117" s="52">
        <v>2</v>
      </c>
      <c r="F117" s="53">
        <f t="shared" si="15"/>
        <v>18900</v>
      </c>
      <c r="G117" s="37">
        <f aca="true" t="shared" si="16" ref="G117:G125">F117*3</f>
        <v>56700</v>
      </c>
    </row>
    <row r="118" spans="1:7" s="2" customFormat="1" ht="21" outlineLevel="2">
      <c r="A118" s="48">
        <v>3</v>
      </c>
      <c r="B118" s="49" t="s">
        <v>278</v>
      </c>
      <c r="C118" s="50" t="s">
        <v>288</v>
      </c>
      <c r="D118" s="51" t="s">
        <v>281</v>
      </c>
      <c r="E118" s="52">
        <v>1</v>
      </c>
      <c r="F118" s="53">
        <f t="shared" si="15"/>
        <v>9450</v>
      </c>
      <c r="G118" s="37">
        <f t="shared" si="16"/>
        <v>28350</v>
      </c>
    </row>
    <row r="119" spans="1:7" s="2" customFormat="1" ht="21" outlineLevel="2">
      <c r="A119" s="48">
        <v>4</v>
      </c>
      <c r="B119" s="49" t="s">
        <v>278</v>
      </c>
      <c r="C119" s="50" t="s">
        <v>289</v>
      </c>
      <c r="D119" s="51" t="s">
        <v>279</v>
      </c>
      <c r="E119" s="52">
        <v>1</v>
      </c>
      <c r="F119" s="53">
        <f t="shared" si="15"/>
        <v>9450</v>
      </c>
      <c r="G119" s="37">
        <f t="shared" si="16"/>
        <v>28350</v>
      </c>
    </row>
    <row r="120" spans="1:7" s="2" customFormat="1" ht="21" outlineLevel="2">
      <c r="A120" s="48">
        <v>5</v>
      </c>
      <c r="B120" s="49" t="s">
        <v>278</v>
      </c>
      <c r="C120" s="50" t="s">
        <v>292</v>
      </c>
      <c r="D120" s="51" t="s">
        <v>283</v>
      </c>
      <c r="E120" s="52">
        <v>3</v>
      </c>
      <c r="F120" s="53">
        <f t="shared" si="15"/>
        <v>28350</v>
      </c>
      <c r="G120" s="37">
        <f t="shared" si="16"/>
        <v>85050</v>
      </c>
    </row>
    <row r="121" spans="1:7" s="2" customFormat="1" ht="21" outlineLevel="2">
      <c r="A121" s="48">
        <v>6</v>
      </c>
      <c r="B121" s="49" t="s">
        <v>278</v>
      </c>
      <c r="C121" s="72" t="s">
        <v>287</v>
      </c>
      <c r="D121" s="55" t="s">
        <v>280</v>
      </c>
      <c r="E121" s="48">
        <v>1</v>
      </c>
      <c r="F121" s="53">
        <f t="shared" si="15"/>
        <v>9450</v>
      </c>
      <c r="G121" s="37">
        <f t="shared" si="16"/>
        <v>28350</v>
      </c>
    </row>
    <row r="122" spans="1:7" s="2" customFormat="1" ht="21" outlineLevel="2">
      <c r="A122" s="48">
        <v>7</v>
      </c>
      <c r="B122" s="49" t="s">
        <v>278</v>
      </c>
      <c r="C122" s="50" t="s">
        <v>285</v>
      </c>
      <c r="D122" s="51" t="s">
        <v>284</v>
      </c>
      <c r="E122" s="52">
        <v>1</v>
      </c>
      <c r="F122" s="53">
        <f t="shared" si="15"/>
        <v>9450</v>
      </c>
      <c r="G122" s="37">
        <f t="shared" si="16"/>
        <v>28350</v>
      </c>
    </row>
    <row r="123" spans="1:7" s="2" customFormat="1" ht="21" outlineLevel="2">
      <c r="A123" s="48">
        <v>8</v>
      </c>
      <c r="B123" s="49" t="s">
        <v>278</v>
      </c>
      <c r="C123" s="50" t="s">
        <v>397</v>
      </c>
      <c r="D123" s="51" t="s">
        <v>522</v>
      </c>
      <c r="E123" s="52">
        <v>1</v>
      </c>
      <c r="F123" s="53">
        <f t="shared" si="15"/>
        <v>9450</v>
      </c>
      <c r="G123" s="37">
        <f t="shared" si="16"/>
        <v>28350</v>
      </c>
    </row>
    <row r="124" spans="1:7" s="2" customFormat="1" ht="21" outlineLevel="2">
      <c r="A124" s="48">
        <v>9</v>
      </c>
      <c r="B124" s="49" t="s">
        <v>278</v>
      </c>
      <c r="C124" s="50" t="s">
        <v>401</v>
      </c>
      <c r="D124" s="51" t="s">
        <v>522</v>
      </c>
      <c r="E124" s="52">
        <v>1</v>
      </c>
      <c r="F124" s="53">
        <f t="shared" si="15"/>
        <v>9450</v>
      </c>
      <c r="G124" s="37">
        <f t="shared" si="16"/>
        <v>28350</v>
      </c>
    </row>
    <row r="125" spans="1:7" s="2" customFormat="1" ht="21" outlineLevel="2">
      <c r="A125" s="48">
        <v>10</v>
      </c>
      <c r="B125" s="49" t="s">
        <v>278</v>
      </c>
      <c r="C125" s="50" t="s">
        <v>291</v>
      </c>
      <c r="D125" s="51" t="s">
        <v>282</v>
      </c>
      <c r="E125" s="52">
        <v>1</v>
      </c>
      <c r="F125" s="53">
        <f t="shared" si="15"/>
        <v>9450</v>
      </c>
      <c r="G125" s="37">
        <f t="shared" si="16"/>
        <v>28350</v>
      </c>
    </row>
    <row r="126" spans="1:7" s="2" customFormat="1" ht="21" outlineLevel="1">
      <c r="A126" s="48"/>
      <c r="B126" s="54" t="s">
        <v>523</v>
      </c>
      <c r="C126" s="50"/>
      <c r="D126" s="51"/>
      <c r="E126" s="52">
        <f>SUBTOTAL(9,E116:E125)</f>
        <v>13</v>
      </c>
      <c r="F126" s="53">
        <f>SUBTOTAL(9,F116:F125)</f>
        <v>122850</v>
      </c>
      <c r="G126" s="37">
        <f>SUBTOTAL(9,G116:G125)</f>
        <v>368550</v>
      </c>
    </row>
    <row r="127" spans="1:7" s="2" customFormat="1" ht="21" outlineLevel="2">
      <c r="A127" s="48">
        <v>1</v>
      </c>
      <c r="B127" s="49" t="s">
        <v>336</v>
      </c>
      <c r="C127" s="50" t="s">
        <v>276</v>
      </c>
      <c r="D127" s="51" t="s">
        <v>338</v>
      </c>
      <c r="E127" s="52">
        <v>2</v>
      </c>
      <c r="F127" s="53">
        <f aca="true" t="shared" si="17" ref="F127:F144">E127*9450</f>
        <v>18900</v>
      </c>
      <c r="G127" s="37">
        <f aca="true" t="shared" si="18" ref="G127:G153">F127*3</f>
        <v>56700</v>
      </c>
    </row>
    <row r="128" spans="1:7" s="4" customFormat="1" ht="21" outlineLevel="2">
      <c r="A128" s="48">
        <v>2</v>
      </c>
      <c r="B128" s="49" t="s">
        <v>336</v>
      </c>
      <c r="C128" s="50" t="s">
        <v>275</v>
      </c>
      <c r="D128" s="51" t="s">
        <v>337</v>
      </c>
      <c r="E128" s="52">
        <v>2</v>
      </c>
      <c r="F128" s="53">
        <f t="shared" si="17"/>
        <v>18900</v>
      </c>
      <c r="G128" s="37">
        <f t="shared" si="18"/>
        <v>56700</v>
      </c>
    </row>
    <row r="129" spans="1:7" s="4" customFormat="1" ht="21" outlineLevel="1">
      <c r="A129" s="48"/>
      <c r="B129" s="54" t="s">
        <v>524</v>
      </c>
      <c r="C129" s="50"/>
      <c r="D129" s="51"/>
      <c r="E129" s="52">
        <f>SUBTOTAL(9,E127:E128)</f>
        <v>4</v>
      </c>
      <c r="F129" s="53">
        <f>SUBTOTAL(9,F127:F128)</f>
        <v>37800</v>
      </c>
      <c r="G129" s="37">
        <f>SUBTOTAL(9,G127:G128)</f>
        <v>113400</v>
      </c>
    </row>
    <row r="130" spans="1:7" s="2" customFormat="1" ht="21" outlineLevel="2">
      <c r="A130" s="73">
        <v>1</v>
      </c>
      <c r="B130" s="74" t="s">
        <v>296</v>
      </c>
      <c r="C130" s="58" t="s">
        <v>298</v>
      </c>
      <c r="D130" s="58" t="s">
        <v>297</v>
      </c>
      <c r="E130" s="70">
        <v>1</v>
      </c>
      <c r="F130" s="53">
        <f t="shared" si="17"/>
        <v>9450</v>
      </c>
      <c r="G130" s="37">
        <f t="shared" si="18"/>
        <v>28350</v>
      </c>
    </row>
    <row r="131" spans="1:7" s="2" customFormat="1" ht="21" outlineLevel="1">
      <c r="A131" s="73"/>
      <c r="B131" s="75" t="s">
        <v>525</v>
      </c>
      <c r="C131" s="58"/>
      <c r="D131" s="58"/>
      <c r="E131" s="70">
        <f>SUBTOTAL(9,E130:E130)</f>
        <v>1</v>
      </c>
      <c r="F131" s="53">
        <f>SUBTOTAL(9,F130:F130)</f>
        <v>9450</v>
      </c>
      <c r="G131" s="37">
        <f>SUBTOTAL(9,G130:G130)</f>
        <v>28350</v>
      </c>
    </row>
    <row r="132" spans="1:7" ht="21" outlineLevel="2">
      <c r="A132" s="48">
        <v>1</v>
      </c>
      <c r="B132" s="49" t="s">
        <v>299</v>
      </c>
      <c r="C132" s="51" t="s">
        <v>301</v>
      </c>
      <c r="D132" s="51" t="s">
        <v>300</v>
      </c>
      <c r="E132" s="52">
        <v>1</v>
      </c>
      <c r="F132" s="53">
        <f t="shared" si="17"/>
        <v>9450</v>
      </c>
      <c r="G132" s="37">
        <f t="shared" si="18"/>
        <v>28350</v>
      </c>
    </row>
    <row r="133" spans="1:7" ht="21" outlineLevel="1">
      <c r="A133" s="48"/>
      <c r="B133" s="54" t="s">
        <v>526</v>
      </c>
      <c r="C133" s="51"/>
      <c r="D133" s="51"/>
      <c r="E133" s="52">
        <f>SUBTOTAL(9,E132:E132)</f>
        <v>1</v>
      </c>
      <c r="F133" s="53">
        <f>SUBTOTAL(9,F132:F132)</f>
        <v>9450</v>
      </c>
      <c r="G133" s="37">
        <f>SUBTOTAL(9,G132:G132)</f>
        <v>28350</v>
      </c>
    </row>
    <row r="134" spans="1:7" ht="21" outlineLevel="2">
      <c r="A134" s="73">
        <v>1</v>
      </c>
      <c r="B134" s="74" t="s">
        <v>239</v>
      </c>
      <c r="C134" s="58" t="s">
        <v>244</v>
      </c>
      <c r="D134" s="58" t="s">
        <v>241</v>
      </c>
      <c r="E134" s="70">
        <v>2</v>
      </c>
      <c r="F134" s="53">
        <f t="shared" si="17"/>
        <v>18900</v>
      </c>
      <c r="G134" s="37">
        <f t="shared" si="18"/>
        <v>56700</v>
      </c>
    </row>
    <row r="135" spans="1:7" ht="21" outlineLevel="2">
      <c r="A135" s="73">
        <v>2</v>
      </c>
      <c r="B135" s="74" t="s">
        <v>239</v>
      </c>
      <c r="C135" s="58" t="s">
        <v>243</v>
      </c>
      <c r="D135" s="58" t="s">
        <v>240</v>
      </c>
      <c r="E135" s="70">
        <v>1</v>
      </c>
      <c r="F135" s="53">
        <f t="shared" si="17"/>
        <v>9450</v>
      </c>
      <c r="G135" s="37">
        <f t="shared" si="18"/>
        <v>28350</v>
      </c>
    </row>
    <row r="136" spans="1:7" ht="21" outlineLevel="2">
      <c r="A136" s="73">
        <v>3</v>
      </c>
      <c r="B136" s="74" t="s">
        <v>239</v>
      </c>
      <c r="C136" s="58" t="s">
        <v>245</v>
      </c>
      <c r="D136" s="58" t="s">
        <v>242</v>
      </c>
      <c r="E136" s="70">
        <v>2</v>
      </c>
      <c r="F136" s="53">
        <f t="shared" si="17"/>
        <v>18900</v>
      </c>
      <c r="G136" s="37">
        <f t="shared" si="18"/>
        <v>56700</v>
      </c>
    </row>
    <row r="137" spans="1:7" ht="21" outlineLevel="1">
      <c r="A137" s="73"/>
      <c r="B137" s="75" t="s">
        <v>527</v>
      </c>
      <c r="C137" s="58"/>
      <c r="D137" s="58"/>
      <c r="E137" s="70">
        <f>SUBTOTAL(9,E134:E136)</f>
        <v>5</v>
      </c>
      <c r="F137" s="53">
        <f>SUBTOTAL(9,F134:F136)</f>
        <v>47250</v>
      </c>
      <c r="G137" s="37">
        <f>SUBTOTAL(9,G134:G136)</f>
        <v>141750</v>
      </c>
    </row>
    <row r="138" spans="1:7" ht="21" outlineLevel="2">
      <c r="A138" s="48">
        <v>1</v>
      </c>
      <c r="B138" s="49" t="s">
        <v>302</v>
      </c>
      <c r="C138" s="51" t="s">
        <v>222</v>
      </c>
      <c r="D138" s="51" t="s">
        <v>303</v>
      </c>
      <c r="E138" s="52">
        <v>1</v>
      </c>
      <c r="F138" s="53">
        <f t="shared" si="17"/>
        <v>9450</v>
      </c>
      <c r="G138" s="37">
        <f t="shared" si="18"/>
        <v>28350</v>
      </c>
    </row>
    <row r="139" spans="1:7" ht="21" outlineLevel="2">
      <c r="A139" s="48">
        <v>2</v>
      </c>
      <c r="B139" s="49" t="s">
        <v>302</v>
      </c>
      <c r="C139" s="51" t="s">
        <v>417</v>
      </c>
      <c r="D139" s="51" t="s">
        <v>303</v>
      </c>
      <c r="E139" s="52">
        <v>1</v>
      </c>
      <c r="F139" s="53">
        <f t="shared" si="17"/>
        <v>9450</v>
      </c>
      <c r="G139" s="37">
        <f t="shared" si="18"/>
        <v>28350</v>
      </c>
    </row>
    <row r="140" spans="1:7" ht="21" outlineLevel="1">
      <c r="A140" s="48"/>
      <c r="B140" s="54" t="s">
        <v>528</v>
      </c>
      <c r="C140" s="51"/>
      <c r="D140" s="51"/>
      <c r="E140" s="52">
        <f>SUBTOTAL(9,E138:E139)</f>
        <v>2</v>
      </c>
      <c r="F140" s="53">
        <f>SUBTOTAL(9,F138:F139)</f>
        <v>18900</v>
      </c>
      <c r="G140" s="37">
        <f>SUBTOTAL(9,G138:G139)</f>
        <v>56700</v>
      </c>
    </row>
    <row r="141" spans="1:7" ht="21" outlineLevel="2">
      <c r="A141" s="48">
        <v>1</v>
      </c>
      <c r="B141" s="49" t="s">
        <v>223</v>
      </c>
      <c r="C141" s="51" t="s">
        <v>229</v>
      </c>
      <c r="D141" s="51" t="s">
        <v>224</v>
      </c>
      <c r="E141" s="52">
        <v>1</v>
      </c>
      <c r="F141" s="53">
        <f t="shared" si="17"/>
        <v>9450</v>
      </c>
      <c r="G141" s="37">
        <f t="shared" si="18"/>
        <v>28350</v>
      </c>
    </row>
    <row r="142" spans="1:7" s="4" customFormat="1" ht="21" outlineLevel="2">
      <c r="A142" s="48">
        <v>2</v>
      </c>
      <c r="B142" s="49" t="s">
        <v>223</v>
      </c>
      <c r="C142" s="51" t="s">
        <v>529</v>
      </c>
      <c r="D142" s="51" t="s">
        <v>224</v>
      </c>
      <c r="E142" s="52">
        <v>1</v>
      </c>
      <c r="F142" s="53">
        <f t="shared" si="17"/>
        <v>9450</v>
      </c>
      <c r="G142" s="37">
        <f t="shared" si="18"/>
        <v>28350</v>
      </c>
    </row>
    <row r="143" spans="1:7" ht="21" outlineLevel="2">
      <c r="A143" s="48">
        <v>3</v>
      </c>
      <c r="B143" s="49" t="s">
        <v>223</v>
      </c>
      <c r="C143" s="51" t="s">
        <v>228</v>
      </c>
      <c r="D143" s="51" t="s">
        <v>225</v>
      </c>
      <c r="E143" s="52">
        <v>1</v>
      </c>
      <c r="F143" s="53">
        <f t="shared" si="17"/>
        <v>9450</v>
      </c>
      <c r="G143" s="37">
        <f t="shared" si="18"/>
        <v>28350</v>
      </c>
    </row>
    <row r="144" spans="1:7" ht="21" outlineLevel="2">
      <c r="A144" s="48">
        <v>4</v>
      </c>
      <c r="B144" s="49" t="s">
        <v>223</v>
      </c>
      <c r="C144" s="51" t="s">
        <v>227</v>
      </c>
      <c r="D144" s="51" t="s">
        <v>226</v>
      </c>
      <c r="E144" s="52">
        <v>1</v>
      </c>
      <c r="F144" s="53">
        <f t="shared" si="17"/>
        <v>9450</v>
      </c>
      <c r="G144" s="37">
        <f t="shared" si="18"/>
        <v>28350</v>
      </c>
    </row>
    <row r="145" spans="1:7" ht="21" outlineLevel="1">
      <c r="A145" s="48"/>
      <c r="B145" s="54" t="s">
        <v>530</v>
      </c>
      <c r="C145" s="51"/>
      <c r="D145" s="51"/>
      <c r="E145" s="52">
        <f>SUBTOTAL(9,E141:E144)</f>
        <v>4</v>
      </c>
      <c r="F145" s="53">
        <f>SUBTOTAL(9,F141:F144)</f>
        <v>37800</v>
      </c>
      <c r="G145" s="37">
        <f>SUBTOTAL(9,G141:G144)</f>
        <v>113400</v>
      </c>
    </row>
    <row r="146" spans="1:7" ht="21" outlineLevel="2">
      <c r="A146" s="48">
        <v>1</v>
      </c>
      <c r="B146" s="49" t="s">
        <v>230</v>
      </c>
      <c r="C146" s="55" t="s">
        <v>236</v>
      </c>
      <c r="D146" s="55" t="s">
        <v>231</v>
      </c>
      <c r="E146" s="48">
        <v>1</v>
      </c>
      <c r="F146" s="53">
        <f aca="true" t="shared" si="19" ref="F146:F153">E146*9450</f>
        <v>9450</v>
      </c>
      <c r="G146" s="37">
        <f t="shared" si="18"/>
        <v>28350</v>
      </c>
    </row>
    <row r="147" spans="1:7" s="4" customFormat="1" ht="21" outlineLevel="2">
      <c r="A147" s="48">
        <v>2</v>
      </c>
      <c r="B147" s="49" t="s">
        <v>230</v>
      </c>
      <c r="C147" s="55" t="s">
        <v>328</v>
      </c>
      <c r="D147" s="55" t="s">
        <v>231</v>
      </c>
      <c r="E147" s="48">
        <v>1</v>
      </c>
      <c r="F147" s="53">
        <f t="shared" si="19"/>
        <v>9450</v>
      </c>
      <c r="G147" s="37">
        <f t="shared" si="18"/>
        <v>28350</v>
      </c>
    </row>
    <row r="148" spans="1:7" s="4" customFormat="1" ht="21" outlineLevel="2">
      <c r="A148" s="48">
        <v>3</v>
      </c>
      <c r="B148" s="49" t="s">
        <v>230</v>
      </c>
      <c r="C148" s="55" t="s">
        <v>323</v>
      </c>
      <c r="D148" s="55" t="s">
        <v>231</v>
      </c>
      <c r="E148" s="48">
        <v>1</v>
      </c>
      <c r="F148" s="53">
        <f t="shared" si="19"/>
        <v>9450</v>
      </c>
      <c r="G148" s="37">
        <f t="shared" si="18"/>
        <v>28350</v>
      </c>
    </row>
    <row r="149" spans="1:7" s="4" customFormat="1" ht="21" outlineLevel="2">
      <c r="A149" s="48">
        <v>4</v>
      </c>
      <c r="B149" s="49" t="s">
        <v>230</v>
      </c>
      <c r="C149" s="55" t="s">
        <v>237</v>
      </c>
      <c r="D149" s="55" t="s">
        <v>231</v>
      </c>
      <c r="E149" s="48">
        <v>2</v>
      </c>
      <c r="F149" s="53">
        <f t="shared" si="19"/>
        <v>18900</v>
      </c>
      <c r="G149" s="37">
        <f t="shared" si="18"/>
        <v>56700</v>
      </c>
    </row>
    <row r="150" spans="1:7" s="4" customFormat="1" ht="21" outlineLevel="2">
      <c r="A150" s="48">
        <v>5</v>
      </c>
      <c r="B150" s="49" t="s">
        <v>230</v>
      </c>
      <c r="C150" s="55" t="s">
        <v>378</v>
      </c>
      <c r="D150" s="55" t="s">
        <v>233</v>
      </c>
      <c r="E150" s="48">
        <v>1</v>
      </c>
      <c r="F150" s="53">
        <f t="shared" si="19"/>
        <v>9450</v>
      </c>
      <c r="G150" s="37">
        <f t="shared" si="18"/>
        <v>28350</v>
      </c>
    </row>
    <row r="151" spans="1:7" s="4" customFormat="1" ht="21" outlineLevel="2">
      <c r="A151" s="48">
        <v>6</v>
      </c>
      <c r="B151" s="49" t="s">
        <v>230</v>
      </c>
      <c r="C151" s="55" t="s">
        <v>234</v>
      </c>
      <c r="D151" s="55" t="s">
        <v>233</v>
      </c>
      <c r="E151" s="48">
        <v>3</v>
      </c>
      <c r="F151" s="53">
        <f t="shared" si="19"/>
        <v>28350</v>
      </c>
      <c r="G151" s="37">
        <f t="shared" si="18"/>
        <v>85050</v>
      </c>
    </row>
    <row r="152" spans="1:7" s="4" customFormat="1" ht="21" outlineLevel="2">
      <c r="A152" s="48">
        <v>7</v>
      </c>
      <c r="B152" s="49" t="s">
        <v>230</v>
      </c>
      <c r="C152" s="55" t="s">
        <v>238</v>
      </c>
      <c r="D152" s="55" t="s">
        <v>235</v>
      </c>
      <c r="E152" s="48">
        <v>4</v>
      </c>
      <c r="F152" s="53">
        <f t="shared" si="19"/>
        <v>37800</v>
      </c>
      <c r="G152" s="37">
        <f t="shared" si="18"/>
        <v>113400</v>
      </c>
    </row>
    <row r="153" spans="1:7" s="4" customFormat="1" ht="21" outlineLevel="2">
      <c r="A153" s="48">
        <v>8</v>
      </c>
      <c r="B153" s="49" t="s">
        <v>230</v>
      </c>
      <c r="C153" s="55" t="s">
        <v>356</v>
      </c>
      <c r="D153" s="55" t="s">
        <v>232</v>
      </c>
      <c r="E153" s="48">
        <v>2</v>
      </c>
      <c r="F153" s="53">
        <f t="shared" si="19"/>
        <v>18900</v>
      </c>
      <c r="G153" s="37">
        <f t="shared" si="18"/>
        <v>56700</v>
      </c>
    </row>
    <row r="154" spans="1:7" s="4" customFormat="1" ht="21" outlineLevel="1">
      <c r="A154" s="48"/>
      <c r="B154" s="54" t="s">
        <v>531</v>
      </c>
      <c r="C154" s="55"/>
      <c r="D154" s="55"/>
      <c r="E154" s="48">
        <f>SUBTOTAL(9,E146:E153)</f>
        <v>15</v>
      </c>
      <c r="F154" s="53">
        <f>SUBTOTAL(9,F146:F153)</f>
        <v>141750</v>
      </c>
      <c r="G154" s="37">
        <f>SUBTOTAL(9,G146:G153)</f>
        <v>425250</v>
      </c>
    </row>
    <row r="155" spans="1:7" ht="21" outlineLevel="2">
      <c r="A155" s="48">
        <v>1</v>
      </c>
      <c r="B155" s="49" t="s">
        <v>246</v>
      </c>
      <c r="C155" s="51" t="s">
        <v>248</v>
      </c>
      <c r="D155" s="51" t="s">
        <v>247</v>
      </c>
      <c r="E155" s="52">
        <v>1</v>
      </c>
      <c r="F155" s="53">
        <f aca="true" t="shared" si="20" ref="F155:F165">E155*9450</f>
        <v>9450</v>
      </c>
      <c r="G155" s="37">
        <f aca="true" t="shared" si="21" ref="G155:G183">F155*3</f>
        <v>28350</v>
      </c>
    </row>
    <row r="156" spans="1:7" ht="21" outlineLevel="2">
      <c r="A156" s="48">
        <v>2</v>
      </c>
      <c r="B156" s="49" t="s">
        <v>246</v>
      </c>
      <c r="C156" s="51" t="s">
        <v>250</v>
      </c>
      <c r="D156" s="51" t="s">
        <v>249</v>
      </c>
      <c r="E156" s="52">
        <v>1</v>
      </c>
      <c r="F156" s="53">
        <f t="shared" si="20"/>
        <v>9450</v>
      </c>
      <c r="G156" s="37">
        <f t="shared" si="21"/>
        <v>28350</v>
      </c>
    </row>
    <row r="157" spans="1:7" ht="21" outlineLevel="1">
      <c r="A157" s="48"/>
      <c r="B157" s="54" t="s">
        <v>532</v>
      </c>
      <c r="C157" s="51"/>
      <c r="D157" s="51"/>
      <c r="E157" s="52">
        <f>SUBTOTAL(9,E155:E156)</f>
        <v>2</v>
      </c>
      <c r="F157" s="53">
        <f>SUBTOTAL(9,F155:F156)</f>
        <v>18900</v>
      </c>
      <c r="G157" s="37">
        <f>SUBTOTAL(9,G155:G156)</f>
        <v>56700</v>
      </c>
    </row>
    <row r="158" spans="1:7" ht="21" outlineLevel="2">
      <c r="A158" s="48">
        <v>1</v>
      </c>
      <c r="B158" s="49" t="s">
        <v>251</v>
      </c>
      <c r="C158" s="68" t="s">
        <v>257</v>
      </c>
      <c r="D158" s="68" t="s">
        <v>253</v>
      </c>
      <c r="E158" s="52">
        <v>1</v>
      </c>
      <c r="F158" s="53">
        <f t="shared" si="20"/>
        <v>9450</v>
      </c>
      <c r="G158" s="37">
        <f t="shared" si="21"/>
        <v>28350</v>
      </c>
    </row>
    <row r="159" spans="1:7" ht="21" outlineLevel="2">
      <c r="A159" s="48">
        <v>2</v>
      </c>
      <c r="B159" s="49" t="s">
        <v>251</v>
      </c>
      <c r="C159" s="68" t="s">
        <v>259</v>
      </c>
      <c r="D159" s="68" t="s">
        <v>255</v>
      </c>
      <c r="E159" s="52">
        <v>1</v>
      </c>
      <c r="F159" s="53">
        <f t="shared" si="20"/>
        <v>9450</v>
      </c>
      <c r="G159" s="37">
        <f t="shared" si="21"/>
        <v>28350</v>
      </c>
    </row>
    <row r="160" spans="1:7" ht="21" outlineLevel="2">
      <c r="A160" s="48">
        <v>3</v>
      </c>
      <c r="B160" s="49" t="s">
        <v>251</v>
      </c>
      <c r="C160" s="51" t="s">
        <v>258</v>
      </c>
      <c r="D160" s="51" t="s">
        <v>254</v>
      </c>
      <c r="E160" s="52">
        <v>3</v>
      </c>
      <c r="F160" s="53">
        <f t="shared" si="20"/>
        <v>28350</v>
      </c>
      <c r="G160" s="37">
        <f t="shared" si="21"/>
        <v>85050</v>
      </c>
    </row>
    <row r="161" spans="1:7" ht="21" outlineLevel="2">
      <c r="A161" s="48">
        <v>4</v>
      </c>
      <c r="B161" s="49" t="s">
        <v>251</v>
      </c>
      <c r="C161" s="51" t="s">
        <v>391</v>
      </c>
      <c r="D161" s="51" t="s">
        <v>254</v>
      </c>
      <c r="E161" s="52">
        <v>2</v>
      </c>
      <c r="F161" s="53">
        <f t="shared" si="20"/>
        <v>18900</v>
      </c>
      <c r="G161" s="37">
        <f t="shared" si="21"/>
        <v>56700</v>
      </c>
    </row>
    <row r="162" spans="1:7" ht="21" outlineLevel="2">
      <c r="A162" s="48">
        <v>5</v>
      </c>
      <c r="B162" s="49" t="s">
        <v>251</v>
      </c>
      <c r="C162" s="51" t="s">
        <v>256</v>
      </c>
      <c r="D162" s="51" t="s">
        <v>252</v>
      </c>
      <c r="E162" s="52">
        <v>1</v>
      </c>
      <c r="F162" s="53">
        <f t="shared" si="20"/>
        <v>9450</v>
      </c>
      <c r="G162" s="37">
        <f t="shared" si="21"/>
        <v>28350</v>
      </c>
    </row>
    <row r="163" spans="1:7" ht="21" outlineLevel="1">
      <c r="A163" s="48"/>
      <c r="B163" s="54" t="s">
        <v>533</v>
      </c>
      <c r="C163" s="51"/>
      <c r="D163" s="51"/>
      <c r="E163" s="52">
        <f>SUBTOTAL(9,E158:E162)</f>
        <v>8</v>
      </c>
      <c r="F163" s="53">
        <f>SUBTOTAL(9,F158:F162)</f>
        <v>75600</v>
      </c>
      <c r="G163" s="37">
        <f>SUBTOTAL(9,G158:G162)</f>
        <v>226800</v>
      </c>
    </row>
    <row r="164" spans="1:7" ht="21" outlineLevel="2">
      <c r="A164" s="48">
        <v>1</v>
      </c>
      <c r="B164" s="49" t="s">
        <v>260</v>
      </c>
      <c r="C164" s="51" t="s">
        <v>266</v>
      </c>
      <c r="D164" s="51" t="s">
        <v>263</v>
      </c>
      <c r="E164" s="52">
        <v>1</v>
      </c>
      <c r="F164" s="53">
        <f t="shared" si="20"/>
        <v>9450</v>
      </c>
      <c r="G164" s="37">
        <f t="shared" si="21"/>
        <v>28350</v>
      </c>
    </row>
    <row r="165" spans="1:7" ht="21" outlineLevel="2">
      <c r="A165" s="48">
        <v>2</v>
      </c>
      <c r="B165" s="49" t="s">
        <v>260</v>
      </c>
      <c r="C165" s="51" t="s">
        <v>265</v>
      </c>
      <c r="D165" s="51" t="s">
        <v>261</v>
      </c>
      <c r="E165" s="52">
        <v>1</v>
      </c>
      <c r="F165" s="53">
        <f t="shared" si="20"/>
        <v>9450</v>
      </c>
      <c r="G165" s="37">
        <f t="shared" si="21"/>
        <v>28350</v>
      </c>
    </row>
    <row r="166" spans="1:7" ht="21" outlineLevel="2">
      <c r="A166" s="48">
        <v>3</v>
      </c>
      <c r="B166" s="49" t="s">
        <v>260</v>
      </c>
      <c r="C166" s="51" t="s">
        <v>264</v>
      </c>
      <c r="D166" s="51" t="s">
        <v>261</v>
      </c>
      <c r="E166" s="76">
        <v>1</v>
      </c>
      <c r="F166" s="53">
        <v>9450</v>
      </c>
      <c r="G166" s="37">
        <f t="shared" si="21"/>
        <v>28350</v>
      </c>
    </row>
    <row r="167" spans="1:7" ht="21" outlineLevel="2">
      <c r="A167" s="48">
        <v>4</v>
      </c>
      <c r="B167" s="49" t="s">
        <v>260</v>
      </c>
      <c r="C167" s="51" t="s">
        <v>262</v>
      </c>
      <c r="D167" s="51" t="s">
        <v>261</v>
      </c>
      <c r="E167" s="52">
        <v>1</v>
      </c>
      <c r="F167" s="53">
        <f aca="true" t="shared" si="22" ref="F167:F173">E167*9450</f>
        <v>9450</v>
      </c>
      <c r="G167" s="37">
        <f t="shared" si="21"/>
        <v>28350</v>
      </c>
    </row>
    <row r="168" spans="1:7" ht="21" outlineLevel="1">
      <c r="A168" s="48"/>
      <c r="B168" s="54" t="s">
        <v>534</v>
      </c>
      <c r="C168" s="51"/>
      <c r="D168" s="51"/>
      <c r="E168" s="52">
        <f>SUBTOTAL(9,E164:E167)</f>
        <v>4</v>
      </c>
      <c r="F168" s="53">
        <f>SUBTOTAL(9,F164:F167)</f>
        <v>37800</v>
      </c>
      <c r="G168" s="37">
        <f>SUBTOTAL(9,G164:G167)</f>
        <v>113400</v>
      </c>
    </row>
    <row r="169" spans="1:7" ht="21" outlineLevel="2">
      <c r="A169" s="48">
        <v>1</v>
      </c>
      <c r="B169" s="49" t="s">
        <v>267</v>
      </c>
      <c r="C169" s="72" t="s">
        <v>157</v>
      </c>
      <c r="D169" s="55" t="s">
        <v>268</v>
      </c>
      <c r="E169" s="48">
        <v>3</v>
      </c>
      <c r="F169" s="53">
        <f t="shared" si="22"/>
        <v>28350</v>
      </c>
      <c r="G169" s="37">
        <f t="shared" si="21"/>
        <v>85050</v>
      </c>
    </row>
    <row r="170" spans="1:7" ht="21" outlineLevel="2">
      <c r="A170" s="48">
        <v>2</v>
      </c>
      <c r="B170" s="49" t="s">
        <v>267</v>
      </c>
      <c r="C170" s="72" t="s">
        <v>158</v>
      </c>
      <c r="D170" s="55" t="s">
        <v>268</v>
      </c>
      <c r="E170" s="48">
        <v>1</v>
      </c>
      <c r="F170" s="53">
        <f t="shared" si="22"/>
        <v>9450</v>
      </c>
      <c r="G170" s="37">
        <f t="shared" si="21"/>
        <v>28350</v>
      </c>
    </row>
    <row r="171" spans="1:7" ht="21" outlineLevel="2">
      <c r="A171" s="48">
        <v>3</v>
      </c>
      <c r="B171" s="49" t="s">
        <v>267</v>
      </c>
      <c r="C171" s="72" t="s">
        <v>270</v>
      </c>
      <c r="D171" s="55" t="s">
        <v>269</v>
      </c>
      <c r="E171" s="48">
        <v>1</v>
      </c>
      <c r="F171" s="53">
        <f t="shared" si="22"/>
        <v>9450</v>
      </c>
      <c r="G171" s="37">
        <f t="shared" si="21"/>
        <v>28350</v>
      </c>
    </row>
    <row r="172" spans="1:7" ht="21" outlineLevel="2">
      <c r="A172" s="48">
        <v>4</v>
      </c>
      <c r="B172" s="49" t="s">
        <v>267</v>
      </c>
      <c r="C172" s="72" t="s">
        <v>272</v>
      </c>
      <c r="D172" s="55" t="s">
        <v>269</v>
      </c>
      <c r="E172" s="48">
        <v>1</v>
      </c>
      <c r="F172" s="53">
        <f t="shared" si="22"/>
        <v>9450</v>
      </c>
      <c r="G172" s="37">
        <f t="shared" si="21"/>
        <v>28350</v>
      </c>
    </row>
    <row r="173" spans="1:7" ht="21" outlineLevel="2">
      <c r="A173" s="48">
        <v>5</v>
      </c>
      <c r="B173" s="49" t="s">
        <v>267</v>
      </c>
      <c r="C173" s="72" t="s">
        <v>274</v>
      </c>
      <c r="D173" s="55" t="s">
        <v>271</v>
      </c>
      <c r="E173" s="48">
        <v>1</v>
      </c>
      <c r="F173" s="53">
        <f t="shared" si="22"/>
        <v>9450</v>
      </c>
      <c r="G173" s="37">
        <f t="shared" si="21"/>
        <v>28350</v>
      </c>
    </row>
    <row r="174" spans="1:7" ht="21" outlineLevel="1">
      <c r="A174" s="48"/>
      <c r="B174" s="54" t="s">
        <v>535</v>
      </c>
      <c r="C174" s="72"/>
      <c r="D174" s="55"/>
      <c r="E174" s="48">
        <f>SUBTOTAL(9,E169:E173)</f>
        <v>7</v>
      </c>
      <c r="F174" s="53">
        <f>SUBTOTAL(9,F169:F173)</f>
        <v>66150</v>
      </c>
      <c r="G174" s="37">
        <f>SUBTOTAL(9,G169:G173)</f>
        <v>198450</v>
      </c>
    </row>
    <row r="175" spans="1:7" ht="21" outlineLevel="2">
      <c r="A175" s="77">
        <v>1</v>
      </c>
      <c r="B175" s="78" t="s">
        <v>160</v>
      </c>
      <c r="C175" s="78" t="s">
        <v>165</v>
      </c>
      <c r="D175" s="79" t="s">
        <v>161</v>
      </c>
      <c r="E175" s="77">
        <v>1</v>
      </c>
      <c r="F175" s="80">
        <f aca="true" t="shared" si="23" ref="F175:F183">E175*9450</f>
        <v>9450</v>
      </c>
      <c r="G175" s="37">
        <f t="shared" si="21"/>
        <v>28350</v>
      </c>
    </row>
    <row r="176" spans="1:7" ht="21" outlineLevel="2">
      <c r="A176" s="77">
        <v>2</v>
      </c>
      <c r="B176" s="78" t="s">
        <v>160</v>
      </c>
      <c r="C176" s="78" t="s">
        <v>166</v>
      </c>
      <c r="D176" s="79" t="s">
        <v>161</v>
      </c>
      <c r="E176" s="77">
        <v>3</v>
      </c>
      <c r="F176" s="80">
        <f t="shared" si="23"/>
        <v>28350</v>
      </c>
      <c r="G176" s="37">
        <f t="shared" si="21"/>
        <v>85050</v>
      </c>
    </row>
    <row r="177" spans="1:7" ht="21" outlineLevel="2">
      <c r="A177" s="77">
        <v>3</v>
      </c>
      <c r="B177" s="78" t="s">
        <v>160</v>
      </c>
      <c r="C177" s="78" t="s">
        <v>273</v>
      </c>
      <c r="D177" s="79" t="s">
        <v>161</v>
      </c>
      <c r="E177" s="77">
        <v>1</v>
      </c>
      <c r="F177" s="80">
        <f t="shared" si="23"/>
        <v>9450</v>
      </c>
      <c r="G177" s="37">
        <f t="shared" si="21"/>
        <v>28350</v>
      </c>
    </row>
    <row r="178" spans="1:7" ht="21" outlineLevel="2">
      <c r="A178" s="77">
        <v>4</v>
      </c>
      <c r="B178" s="78" t="s">
        <v>160</v>
      </c>
      <c r="C178" s="78" t="s">
        <v>170</v>
      </c>
      <c r="D178" s="79" t="s">
        <v>162</v>
      </c>
      <c r="E178" s="77">
        <v>3</v>
      </c>
      <c r="F178" s="80">
        <f t="shared" si="23"/>
        <v>28350</v>
      </c>
      <c r="G178" s="37">
        <f t="shared" si="21"/>
        <v>85050</v>
      </c>
    </row>
    <row r="179" spans="1:7" ht="21" outlineLevel="2">
      <c r="A179" s="77">
        <v>5</v>
      </c>
      <c r="B179" s="78" t="s">
        <v>160</v>
      </c>
      <c r="C179" s="78" t="s">
        <v>169</v>
      </c>
      <c r="D179" s="79" t="s">
        <v>162</v>
      </c>
      <c r="E179" s="77">
        <v>1</v>
      </c>
      <c r="F179" s="80">
        <f t="shared" si="23"/>
        <v>9450</v>
      </c>
      <c r="G179" s="37">
        <f t="shared" si="21"/>
        <v>28350</v>
      </c>
    </row>
    <row r="180" spans="1:7" ht="21" outlineLevel="2">
      <c r="A180" s="77">
        <v>6</v>
      </c>
      <c r="B180" s="78" t="s">
        <v>160</v>
      </c>
      <c r="C180" s="78" t="s">
        <v>164</v>
      </c>
      <c r="D180" s="79" t="s">
        <v>162</v>
      </c>
      <c r="E180" s="77">
        <v>1</v>
      </c>
      <c r="F180" s="80">
        <f t="shared" si="23"/>
        <v>9450</v>
      </c>
      <c r="G180" s="37">
        <f t="shared" si="21"/>
        <v>28350</v>
      </c>
    </row>
    <row r="181" spans="1:7" ht="21" outlineLevel="2">
      <c r="A181" s="77">
        <v>7</v>
      </c>
      <c r="B181" s="78" t="s">
        <v>160</v>
      </c>
      <c r="C181" s="78" t="s">
        <v>163</v>
      </c>
      <c r="D181" s="79" t="s">
        <v>162</v>
      </c>
      <c r="E181" s="77">
        <v>1</v>
      </c>
      <c r="F181" s="80">
        <f t="shared" si="23"/>
        <v>9450</v>
      </c>
      <c r="G181" s="37">
        <f t="shared" si="21"/>
        <v>28350</v>
      </c>
    </row>
    <row r="182" spans="1:7" ht="21" outlineLevel="2">
      <c r="A182" s="77">
        <v>8</v>
      </c>
      <c r="B182" s="78" t="s">
        <v>160</v>
      </c>
      <c r="C182" s="78" t="s">
        <v>171</v>
      </c>
      <c r="D182" s="79" t="s">
        <v>167</v>
      </c>
      <c r="E182" s="77">
        <v>3</v>
      </c>
      <c r="F182" s="80">
        <f t="shared" si="23"/>
        <v>28350</v>
      </c>
      <c r="G182" s="37">
        <f t="shared" si="21"/>
        <v>85050</v>
      </c>
    </row>
    <row r="183" spans="1:7" ht="21" outlineLevel="2">
      <c r="A183" s="77">
        <v>9</v>
      </c>
      <c r="B183" s="78" t="s">
        <v>160</v>
      </c>
      <c r="C183" s="78" t="s">
        <v>168</v>
      </c>
      <c r="D183" s="79" t="s">
        <v>167</v>
      </c>
      <c r="E183" s="77">
        <v>1</v>
      </c>
      <c r="F183" s="80">
        <f t="shared" si="23"/>
        <v>9450</v>
      </c>
      <c r="G183" s="37">
        <f t="shared" si="21"/>
        <v>28350</v>
      </c>
    </row>
    <row r="184" spans="1:7" ht="21" outlineLevel="1">
      <c r="A184" s="77"/>
      <c r="B184" s="81" t="s">
        <v>536</v>
      </c>
      <c r="C184" s="78"/>
      <c r="D184" s="79"/>
      <c r="E184" s="77">
        <f>SUBTOTAL(9,E175:E183)</f>
        <v>15</v>
      </c>
      <c r="F184" s="80">
        <f>SUBTOTAL(9,F175:F183)</f>
        <v>141750</v>
      </c>
      <c r="G184" s="37">
        <f>SUBTOTAL(9,G175:G183)</f>
        <v>425250</v>
      </c>
    </row>
    <row r="185" spans="1:7" s="2" customFormat="1" ht="21" outlineLevel="2">
      <c r="A185" s="48">
        <v>1</v>
      </c>
      <c r="B185" s="49" t="s">
        <v>172</v>
      </c>
      <c r="C185" s="51" t="s">
        <v>176</v>
      </c>
      <c r="D185" s="51" t="s">
        <v>173</v>
      </c>
      <c r="E185" s="52">
        <v>1</v>
      </c>
      <c r="F185" s="53">
        <f>E185*9450</f>
        <v>9450</v>
      </c>
      <c r="G185" s="37">
        <f aca="true" t="shared" si="24" ref="G185:G197">F185*3</f>
        <v>28350</v>
      </c>
    </row>
    <row r="186" spans="1:7" s="2" customFormat="1" ht="21" outlineLevel="2">
      <c r="A186" s="48">
        <v>2</v>
      </c>
      <c r="B186" s="49" t="s">
        <v>172</v>
      </c>
      <c r="C186" s="51" t="s">
        <v>178</v>
      </c>
      <c r="D186" s="51" t="s">
        <v>174</v>
      </c>
      <c r="E186" s="52">
        <v>2</v>
      </c>
      <c r="F186" s="53">
        <f>E186*9450</f>
        <v>18900</v>
      </c>
      <c r="G186" s="37">
        <f t="shared" si="24"/>
        <v>56700</v>
      </c>
    </row>
    <row r="187" spans="1:7" s="2" customFormat="1" ht="21" outlineLevel="2">
      <c r="A187" s="48">
        <v>3</v>
      </c>
      <c r="B187" s="49" t="s">
        <v>172</v>
      </c>
      <c r="C187" s="51" t="s">
        <v>179</v>
      </c>
      <c r="D187" s="51" t="s">
        <v>174</v>
      </c>
      <c r="E187" s="52">
        <v>1</v>
      </c>
      <c r="F187" s="53">
        <f>E187*9450</f>
        <v>9450</v>
      </c>
      <c r="G187" s="37">
        <f t="shared" si="24"/>
        <v>28350</v>
      </c>
    </row>
    <row r="188" spans="1:7" s="2" customFormat="1" ht="21" outlineLevel="2">
      <c r="A188" s="48">
        <v>4</v>
      </c>
      <c r="B188" s="49" t="s">
        <v>172</v>
      </c>
      <c r="C188" s="51" t="s">
        <v>175</v>
      </c>
      <c r="D188" s="51" t="s">
        <v>174</v>
      </c>
      <c r="E188" s="52">
        <v>2</v>
      </c>
      <c r="F188" s="53">
        <f>E188*9450</f>
        <v>18900</v>
      </c>
      <c r="G188" s="37">
        <f t="shared" si="24"/>
        <v>56700</v>
      </c>
    </row>
    <row r="189" spans="1:7" s="2" customFormat="1" ht="21" outlineLevel="2">
      <c r="A189" s="48">
        <v>5</v>
      </c>
      <c r="B189" s="49" t="s">
        <v>172</v>
      </c>
      <c r="C189" s="51" t="s">
        <v>180</v>
      </c>
      <c r="D189" s="51" t="s">
        <v>174</v>
      </c>
      <c r="E189" s="52">
        <v>2</v>
      </c>
      <c r="F189" s="53">
        <f>E189*9450</f>
        <v>18900</v>
      </c>
      <c r="G189" s="37">
        <f t="shared" si="24"/>
        <v>56700</v>
      </c>
    </row>
    <row r="190" spans="1:7" s="2" customFormat="1" ht="21" outlineLevel="1">
      <c r="A190" s="48"/>
      <c r="B190" s="54" t="s">
        <v>537</v>
      </c>
      <c r="C190" s="51"/>
      <c r="D190" s="51"/>
      <c r="E190" s="52">
        <f>SUBTOTAL(9,E185:E189)</f>
        <v>8</v>
      </c>
      <c r="F190" s="53">
        <f>SUBTOTAL(9,F185:F189)</f>
        <v>75600</v>
      </c>
      <c r="G190" s="37">
        <f>SUBTOTAL(9,G185:G189)</f>
        <v>226800</v>
      </c>
    </row>
    <row r="191" spans="1:7" ht="21" outlineLevel="2">
      <c r="A191" s="48">
        <v>1</v>
      </c>
      <c r="B191" s="49" t="s">
        <v>181</v>
      </c>
      <c r="C191" s="68" t="s">
        <v>188</v>
      </c>
      <c r="D191" s="68" t="s">
        <v>185</v>
      </c>
      <c r="E191" s="52">
        <v>1</v>
      </c>
      <c r="F191" s="53">
        <v>9450</v>
      </c>
      <c r="G191" s="37">
        <f t="shared" si="24"/>
        <v>28350</v>
      </c>
    </row>
    <row r="192" spans="1:7" ht="21" outlineLevel="2">
      <c r="A192" s="48">
        <v>2</v>
      </c>
      <c r="B192" s="49" t="s">
        <v>181</v>
      </c>
      <c r="C192" s="68" t="s">
        <v>187</v>
      </c>
      <c r="D192" s="51" t="s">
        <v>184</v>
      </c>
      <c r="E192" s="52">
        <v>1</v>
      </c>
      <c r="F192" s="53">
        <f aca="true" t="shared" si="25" ref="F192:F197">E192*9450</f>
        <v>9450</v>
      </c>
      <c r="G192" s="37">
        <f t="shared" si="24"/>
        <v>28350</v>
      </c>
    </row>
    <row r="193" spans="1:7" ht="21" outlineLevel="2">
      <c r="A193" s="48">
        <v>3</v>
      </c>
      <c r="B193" s="49" t="s">
        <v>181</v>
      </c>
      <c r="C193" s="51" t="s">
        <v>192</v>
      </c>
      <c r="D193" s="51" t="s">
        <v>182</v>
      </c>
      <c r="E193" s="52">
        <v>1</v>
      </c>
      <c r="F193" s="53">
        <f t="shared" si="25"/>
        <v>9450</v>
      </c>
      <c r="G193" s="37">
        <f t="shared" si="24"/>
        <v>28350</v>
      </c>
    </row>
    <row r="194" spans="1:7" ht="21" outlineLevel="2">
      <c r="A194" s="48">
        <v>4</v>
      </c>
      <c r="B194" s="49" t="s">
        <v>181</v>
      </c>
      <c r="C194" s="51" t="s">
        <v>189</v>
      </c>
      <c r="D194" s="51" t="s">
        <v>186</v>
      </c>
      <c r="E194" s="52">
        <v>1</v>
      </c>
      <c r="F194" s="53">
        <f t="shared" si="25"/>
        <v>9450</v>
      </c>
      <c r="G194" s="37">
        <f t="shared" si="24"/>
        <v>28350</v>
      </c>
    </row>
    <row r="195" spans="1:7" ht="21" outlineLevel="2">
      <c r="A195" s="48">
        <v>5</v>
      </c>
      <c r="B195" s="49" t="s">
        <v>181</v>
      </c>
      <c r="C195" s="51" t="s">
        <v>190</v>
      </c>
      <c r="D195" s="51" t="s">
        <v>186</v>
      </c>
      <c r="E195" s="52">
        <v>2</v>
      </c>
      <c r="F195" s="53">
        <f t="shared" si="25"/>
        <v>18900</v>
      </c>
      <c r="G195" s="37">
        <f t="shared" si="24"/>
        <v>56700</v>
      </c>
    </row>
    <row r="196" spans="1:7" ht="21" outlineLevel="2">
      <c r="A196" s="48">
        <v>6</v>
      </c>
      <c r="B196" s="49" t="s">
        <v>181</v>
      </c>
      <c r="C196" s="51" t="s">
        <v>191</v>
      </c>
      <c r="D196" s="51" t="s">
        <v>186</v>
      </c>
      <c r="E196" s="52">
        <v>1</v>
      </c>
      <c r="F196" s="53">
        <f t="shared" si="25"/>
        <v>9450</v>
      </c>
      <c r="G196" s="37">
        <f t="shared" si="24"/>
        <v>28350</v>
      </c>
    </row>
    <row r="197" spans="1:7" ht="21" outlineLevel="2">
      <c r="A197" s="48">
        <v>7</v>
      </c>
      <c r="B197" s="49" t="s">
        <v>181</v>
      </c>
      <c r="C197" s="51" t="s">
        <v>395</v>
      </c>
      <c r="D197" s="51" t="s">
        <v>183</v>
      </c>
      <c r="E197" s="52">
        <v>2</v>
      </c>
      <c r="F197" s="53">
        <f t="shared" si="25"/>
        <v>18900</v>
      </c>
      <c r="G197" s="37">
        <f t="shared" si="24"/>
        <v>56700</v>
      </c>
    </row>
    <row r="198" spans="1:7" ht="21" outlineLevel="1">
      <c r="A198" s="48"/>
      <c r="B198" s="54" t="s">
        <v>538</v>
      </c>
      <c r="C198" s="51"/>
      <c r="D198" s="51"/>
      <c r="E198" s="52">
        <f>SUBTOTAL(9,E191:E197)</f>
        <v>9</v>
      </c>
      <c r="F198" s="53">
        <f>SUBTOTAL(9,F191:F197)</f>
        <v>85050</v>
      </c>
      <c r="G198" s="37">
        <f>SUBTOTAL(9,G191:G197)</f>
        <v>255150</v>
      </c>
    </row>
    <row r="199" spans="1:7" ht="21" outlineLevel="2">
      <c r="A199" s="48">
        <v>1</v>
      </c>
      <c r="B199" s="49" t="s">
        <v>195</v>
      </c>
      <c r="C199" s="68" t="s">
        <v>206</v>
      </c>
      <c r="D199" s="68" t="s">
        <v>205</v>
      </c>
      <c r="E199" s="52">
        <v>1</v>
      </c>
      <c r="F199" s="53">
        <f aca="true" t="shared" si="26" ref="F199:F205">E199*9450</f>
        <v>9450</v>
      </c>
      <c r="G199" s="37">
        <f>F199*3</f>
        <v>28350</v>
      </c>
    </row>
    <row r="200" spans="1:7" ht="21" outlineLevel="2">
      <c r="A200" s="48">
        <v>2</v>
      </c>
      <c r="B200" s="49" t="s">
        <v>195</v>
      </c>
      <c r="C200" s="51" t="s">
        <v>197</v>
      </c>
      <c r="D200" s="51" t="s">
        <v>196</v>
      </c>
      <c r="E200" s="52">
        <v>1</v>
      </c>
      <c r="F200" s="53">
        <f t="shared" si="26"/>
        <v>9450</v>
      </c>
      <c r="G200" s="37">
        <f aca="true" t="shared" si="27" ref="G200:G205">F200*3</f>
        <v>28350</v>
      </c>
    </row>
    <row r="201" spans="1:7" ht="21" outlineLevel="2">
      <c r="A201" s="48">
        <v>3</v>
      </c>
      <c r="B201" s="49" t="s">
        <v>195</v>
      </c>
      <c r="C201" s="51" t="s">
        <v>208</v>
      </c>
      <c r="D201" s="51" t="s">
        <v>198</v>
      </c>
      <c r="E201" s="52">
        <v>1</v>
      </c>
      <c r="F201" s="53">
        <f t="shared" si="26"/>
        <v>9450</v>
      </c>
      <c r="G201" s="37">
        <f t="shared" si="27"/>
        <v>28350</v>
      </c>
    </row>
    <row r="202" spans="1:7" ht="21" outlineLevel="2">
      <c r="A202" s="48">
        <v>4</v>
      </c>
      <c r="B202" s="49" t="s">
        <v>195</v>
      </c>
      <c r="C202" s="51" t="s">
        <v>204</v>
      </c>
      <c r="D202" s="51" t="s">
        <v>203</v>
      </c>
      <c r="E202" s="52">
        <v>1</v>
      </c>
      <c r="F202" s="53">
        <f t="shared" si="26"/>
        <v>9450</v>
      </c>
      <c r="G202" s="37">
        <f t="shared" si="27"/>
        <v>28350</v>
      </c>
    </row>
    <row r="203" spans="1:7" ht="21" outlineLevel="2">
      <c r="A203" s="48">
        <v>5</v>
      </c>
      <c r="B203" s="49" t="s">
        <v>195</v>
      </c>
      <c r="C203" s="51" t="s">
        <v>210</v>
      </c>
      <c r="D203" s="51" t="s">
        <v>200</v>
      </c>
      <c r="E203" s="52">
        <v>3</v>
      </c>
      <c r="F203" s="53">
        <f t="shared" si="26"/>
        <v>28350</v>
      </c>
      <c r="G203" s="37">
        <f t="shared" si="27"/>
        <v>85050</v>
      </c>
    </row>
    <row r="204" spans="1:7" ht="21" outlineLevel="2">
      <c r="A204" s="48">
        <v>6</v>
      </c>
      <c r="B204" s="49" t="s">
        <v>195</v>
      </c>
      <c r="C204" s="51" t="s">
        <v>209</v>
      </c>
      <c r="D204" s="51" t="s">
        <v>199</v>
      </c>
      <c r="E204" s="52">
        <v>1</v>
      </c>
      <c r="F204" s="53">
        <f t="shared" si="26"/>
        <v>9450</v>
      </c>
      <c r="G204" s="37">
        <f t="shared" si="27"/>
        <v>28350</v>
      </c>
    </row>
    <row r="205" spans="1:7" ht="21" outlineLevel="2">
      <c r="A205" s="48">
        <v>7</v>
      </c>
      <c r="B205" s="49" t="s">
        <v>195</v>
      </c>
      <c r="C205" s="51" t="s">
        <v>202</v>
      </c>
      <c r="D205" s="51" t="s">
        <v>201</v>
      </c>
      <c r="E205" s="52">
        <v>2</v>
      </c>
      <c r="F205" s="53">
        <f t="shared" si="26"/>
        <v>18900</v>
      </c>
      <c r="G205" s="37">
        <f t="shared" si="27"/>
        <v>56700</v>
      </c>
    </row>
    <row r="206" spans="1:7" ht="21" outlineLevel="1">
      <c r="A206" s="48"/>
      <c r="B206" s="54" t="s">
        <v>539</v>
      </c>
      <c r="C206" s="51"/>
      <c r="D206" s="51"/>
      <c r="E206" s="52">
        <f>SUBTOTAL(9,E199:E205)</f>
        <v>10</v>
      </c>
      <c r="F206" s="53">
        <f>SUBTOTAL(9,F199:F205)</f>
        <v>94500</v>
      </c>
      <c r="G206" s="37">
        <f>SUBTOTAL(9,G199:G205)</f>
        <v>283500</v>
      </c>
    </row>
    <row r="207" spans="1:7" ht="21" outlineLevel="2">
      <c r="A207" s="48">
        <v>1</v>
      </c>
      <c r="B207" s="49" t="s">
        <v>212</v>
      </c>
      <c r="C207" s="51" t="s">
        <v>217</v>
      </c>
      <c r="D207" s="51" t="s">
        <v>213</v>
      </c>
      <c r="E207" s="52">
        <v>1</v>
      </c>
      <c r="F207" s="53">
        <f>E207*9450</f>
        <v>9450</v>
      </c>
      <c r="G207" s="37">
        <f>F207*3</f>
        <v>28350</v>
      </c>
    </row>
    <row r="208" spans="1:7" ht="21" outlineLevel="2">
      <c r="A208" s="48">
        <v>2</v>
      </c>
      <c r="B208" s="49" t="s">
        <v>212</v>
      </c>
      <c r="C208" s="51" t="s">
        <v>216</v>
      </c>
      <c r="D208" s="51" t="s">
        <v>214</v>
      </c>
      <c r="E208" s="52">
        <v>1</v>
      </c>
      <c r="F208" s="53">
        <f>E208*9450</f>
        <v>9450</v>
      </c>
      <c r="G208" s="37">
        <f>F208*3</f>
        <v>28350</v>
      </c>
    </row>
    <row r="209" spans="1:7" ht="21" outlineLevel="1">
      <c r="A209" s="48"/>
      <c r="B209" s="54" t="s">
        <v>540</v>
      </c>
      <c r="C209" s="51"/>
      <c r="D209" s="51"/>
      <c r="E209" s="52">
        <f>SUBTOTAL(9,E207:E208)</f>
        <v>2</v>
      </c>
      <c r="F209" s="53">
        <f>SUBTOTAL(9,F207:F208)</f>
        <v>18900</v>
      </c>
      <c r="G209" s="37">
        <f>SUBTOTAL(9,G207:G208)</f>
        <v>56700</v>
      </c>
    </row>
    <row r="210" spans="1:7" ht="21" outlineLevel="2">
      <c r="A210" s="48">
        <v>1</v>
      </c>
      <c r="B210" s="49" t="s">
        <v>218</v>
      </c>
      <c r="C210" s="51" t="s">
        <v>220</v>
      </c>
      <c r="D210" s="52" t="s">
        <v>219</v>
      </c>
      <c r="E210" s="35">
        <v>1</v>
      </c>
      <c r="F210" s="53">
        <f>E210*9450</f>
        <v>9450</v>
      </c>
      <c r="G210" s="37">
        <f>F210*3</f>
        <v>28350</v>
      </c>
    </row>
    <row r="211" spans="1:7" ht="21" outlineLevel="2">
      <c r="A211" s="48">
        <v>2</v>
      </c>
      <c r="B211" s="49" t="s">
        <v>218</v>
      </c>
      <c r="C211" s="51" t="s">
        <v>221</v>
      </c>
      <c r="D211" s="52" t="s">
        <v>219</v>
      </c>
      <c r="E211" s="35">
        <v>1</v>
      </c>
      <c r="F211" s="53">
        <f>E211*9450</f>
        <v>9450</v>
      </c>
      <c r="G211" s="37">
        <f>F211*3</f>
        <v>28350</v>
      </c>
    </row>
    <row r="212" spans="1:7" ht="21" outlineLevel="1">
      <c r="A212" s="48"/>
      <c r="B212" s="54" t="s">
        <v>541</v>
      </c>
      <c r="C212" s="51"/>
      <c r="D212" s="52"/>
      <c r="E212" s="35">
        <f>SUBTOTAL(9,E210:E211)</f>
        <v>2</v>
      </c>
      <c r="F212" s="53">
        <f>SUBTOTAL(9,F210:F211)</f>
        <v>18900</v>
      </c>
      <c r="G212" s="37">
        <f>SUBTOTAL(9,G210:G211)</f>
        <v>56700</v>
      </c>
    </row>
    <row r="213" spans="1:7" s="4" customFormat="1" ht="21" outlineLevel="2">
      <c r="A213" s="48">
        <v>1</v>
      </c>
      <c r="B213" s="49" t="s">
        <v>105</v>
      </c>
      <c r="C213" s="50" t="s">
        <v>115</v>
      </c>
      <c r="D213" s="51" t="s">
        <v>106</v>
      </c>
      <c r="E213" s="52">
        <v>1</v>
      </c>
      <c r="F213" s="53">
        <f aca="true" t="shared" si="28" ref="F213:F221">E213*9450</f>
        <v>9450</v>
      </c>
      <c r="G213" s="37">
        <f>F213*3</f>
        <v>28350</v>
      </c>
    </row>
    <row r="214" spans="1:7" s="4" customFormat="1" ht="21" outlineLevel="2">
      <c r="A214" s="48">
        <v>2</v>
      </c>
      <c r="B214" s="49" t="s">
        <v>105</v>
      </c>
      <c r="C214" s="50" t="s">
        <v>211</v>
      </c>
      <c r="D214" s="51" t="s">
        <v>106</v>
      </c>
      <c r="E214" s="52">
        <v>1</v>
      </c>
      <c r="F214" s="53">
        <f t="shared" si="28"/>
        <v>9450</v>
      </c>
      <c r="G214" s="37">
        <f aca="true" t="shared" si="29" ref="G214:G221">F214*3</f>
        <v>28350</v>
      </c>
    </row>
    <row r="215" spans="1:7" s="4" customFormat="1" ht="21" outlineLevel="2">
      <c r="A215" s="48">
        <v>3</v>
      </c>
      <c r="B215" s="49" t="s">
        <v>105</v>
      </c>
      <c r="C215" s="50" t="s">
        <v>107</v>
      </c>
      <c r="D215" s="51" t="s">
        <v>106</v>
      </c>
      <c r="E215" s="52">
        <v>1</v>
      </c>
      <c r="F215" s="53">
        <f t="shared" si="28"/>
        <v>9450</v>
      </c>
      <c r="G215" s="37">
        <f t="shared" si="29"/>
        <v>28350</v>
      </c>
    </row>
    <row r="216" spans="1:7" s="4" customFormat="1" ht="21" outlineLevel="2">
      <c r="A216" s="48">
        <v>4</v>
      </c>
      <c r="B216" s="49" t="s">
        <v>105</v>
      </c>
      <c r="C216" s="50" t="s">
        <v>117</v>
      </c>
      <c r="D216" s="51" t="s">
        <v>113</v>
      </c>
      <c r="E216" s="52">
        <v>1</v>
      </c>
      <c r="F216" s="53">
        <f t="shared" si="28"/>
        <v>9450</v>
      </c>
      <c r="G216" s="37">
        <f t="shared" si="29"/>
        <v>28350</v>
      </c>
    </row>
    <row r="217" spans="1:7" s="4" customFormat="1" ht="21" outlineLevel="2">
      <c r="A217" s="48">
        <v>5</v>
      </c>
      <c r="B217" s="49" t="s">
        <v>105</v>
      </c>
      <c r="C217" s="50" t="s">
        <v>111</v>
      </c>
      <c r="D217" s="51" t="s">
        <v>110</v>
      </c>
      <c r="E217" s="52">
        <v>1</v>
      </c>
      <c r="F217" s="53">
        <f t="shared" si="28"/>
        <v>9450</v>
      </c>
      <c r="G217" s="37">
        <f t="shared" si="29"/>
        <v>28350</v>
      </c>
    </row>
    <row r="218" spans="1:7" s="4" customFormat="1" ht="21" outlineLevel="2">
      <c r="A218" s="48">
        <v>6</v>
      </c>
      <c r="B218" s="49" t="s">
        <v>105</v>
      </c>
      <c r="C218" s="50" t="s">
        <v>116</v>
      </c>
      <c r="D218" s="51" t="s">
        <v>110</v>
      </c>
      <c r="E218" s="52">
        <v>1</v>
      </c>
      <c r="F218" s="53">
        <f t="shared" si="28"/>
        <v>9450</v>
      </c>
      <c r="G218" s="37">
        <f t="shared" si="29"/>
        <v>28350</v>
      </c>
    </row>
    <row r="219" spans="1:7" s="4" customFormat="1" ht="21" outlineLevel="2">
      <c r="A219" s="48">
        <v>7</v>
      </c>
      <c r="B219" s="49" t="s">
        <v>105</v>
      </c>
      <c r="C219" s="50" t="s">
        <v>416</v>
      </c>
      <c r="D219" s="51" t="s">
        <v>112</v>
      </c>
      <c r="E219" s="52">
        <v>1</v>
      </c>
      <c r="F219" s="53">
        <f t="shared" si="28"/>
        <v>9450</v>
      </c>
      <c r="G219" s="37">
        <f t="shared" si="29"/>
        <v>28350</v>
      </c>
    </row>
    <row r="220" spans="1:7" s="4" customFormat="1" ht="21" outlineLevel="2">
      <c r="A220" s="48">
        <v>8</v>
      </c>
      <c r="B220" s="49" t="s">
        <v>105</v>
      </c>
      <c r="C220" s="50" t="s">
        <v>109</v>
      </c>
      <c r="D220" s="51" t="s">
        <v>108</v>
      </c>
      <c r="E220" s="52">
        <v>1</v>
      </c>
      <c r="F220" s="53">
        <f t="shared" si="28"/>
        <v>9450</v>
      </c>
      <c r="G220" s="37">
        <f t="shared" si="29"/>
        <v>28350</v>
      </c>
    </row>
    <row r="221" spans="1:7" s="4" customFormat="1" ht="21" outlineLevel="2">
      <c r="A221" s="48">
        <v>9</v>
      </c>
      <c r="B221" s="49" t="s">
        <v>105</v>
      </c>
      <c r="C221" s="50" t="s">
        <v>114</v>
      </c>
      <c r="D221" s="51" t="s">
        <v>108</v>
      </c>
      <c r="E221" s="52">
        <v>3</v>
      </c>
      <c r="F221" s="53">
        <f t="shared" si="28"/>
        <v>28350</v>
      </c>
      <c r="G221" s="37">
        <f t="shared" si="29"/>
        <v>85050</v>
      </c>
    </row>
    <row r="222" spans="1:7" s="4" customFormat="1" ht="21" outlineLevel="1">
      <c r="A222" s="48"/>
      <c r="B222" s="54" t="s">
        <v>542</v>
      </c>
      <c r="C222" s="50"/>
      <c r="D222" s="51"/>
      <c r="E222" s="52">
        <f>SUBTOTAL(9,E213:E221)</f>
        <v>11</v>
      </c>
      <c r="F222" s="53">
        <f>SUBTOTAL(9,F213:F221)</f>
        <v>103950</v>
      </c>
      <c r="G222" s="37">
        <f>SUBTOTAL(9,G213:G221)</f>
        <v>311850</v>
      </c>
    </row>
    <row r="223" spans="1:7" s="4" customFormat="1" ht="21" outlineLevel="2">
      <c r="A223" s="27">
        <v>1</v>
      </c>
      <c r="B223" s="28" t="s">
        <v>118</v>
      </c>
      <c r="C223" s="33" t="s">
        <v>126</v>
      </c>
      <c r="D223" s="34" t="s">
        <v>119</v>
      </c>
      <c r="E223" s="35">
        <v>1</v>
      </c>
      <c r="F223" s="36">
        <f>E223*9450</f>
        <v>9450</v>
      </c>
      <c r="G223" s="37">
        <f>F223*3</f>
        <v>28350</v>
      </c>
    </row>
    <row r="224" spans="1:7" s="4" customFormat="1" ht="21" outlineLevel="2">
      <c r="A224" s="27">
        <v>2</v>
      </c>
      <c r="B224" s="28" t="s">
        <v>118</v>
      </c>
      <c r="C224" s="38" t="s">
        <v>376</v>
      </c>
      <c r="D224" s="39" t="s">
        <v>119</v>
      </c>
      <c r="E224" s="35">
        <v>1</v>
      </c>
      <c r="F224" s="36">
        <f>E224*9450</f>
        <v>9450</v>
      </c>
      <c r="G224" s="37">
        <f>F224*3</f>
        <v>28350</v>
      </c>
    </row>
    <row r="225" spans="1:7" s="4" customFormat="1" ht="21" outlineLevel="2">
      <c r="A225" s="27">
        <v>3</v>
      </c>
      <c r="B225" s="28" t="s">
        <v>118</v>
      </c>
      <c r="C225" s="38" t="s">
        <v>122</v>
      </c>
      <c r="D225" s="39" t="s">
        <v>121</v>
      </c>
      <c r="E225" s="35">
        <v>1</v>
      </c>
      <c r="F225" s="36">
        <f>E225*9450</f>
        <v>9450</v>
      </c>
      <c r="G225" s="37">
        <f>F225*3</f>
        <v>28350</v>
      </c>
    </row>
    <row r="226" spans="1:7" s="4" customFormat="1" ht="21" outlineLevel="2">
      <c r="A226" s="27">
        <v>4</v>
      </c>
      <c r="B226" s="28" t="s">
        <v>118</v>
      </c>
      <c r="C226" s="40" t="s">
        <v>124</v>
      </c>
      <c r="D226" s="39" t="s">
        <v>120</v>
      </c>
      <c r="E226" s="35">
        <v>1</v>
      </c>
      <c r="F226" s="36">
        <f>E226*9450</f>
        <v>9450</v>
      </c>
      <c r="G226" s="37">
        <f>F226*3</f>
        <v>28350</v>
      </c>
    </row>
    <row r="227" spans="1:7" s="4" customFormat="1" ht="21" outlineLevel="1">
      <c r="A227" s="27"/>
      <c r="B227" s="32" t="s">
        <v>543</v>
      </c>
      <c r="C227" s="40"/>
      <c r="D227" s="39"/>
      <c r="E227" s="35">
        <f>SUBTOTAL(9,E223:E226)</f>
        <v>4</v>
      </c>
      <c r="F227" s="36">
        <f>SUBTOTAL(9,F223:F226)</f>
        <v>37800</v>
      </c>
      <c r="G227" s="37">
        <f>SUBTOTAL(9,G223:G226)</f>
        <v>113400</v>
      </c>
    </row>
    <row r="228" spans="1:7" s="2" customFormat="1" ht="21" outlineLevel="2">
      <c r="A228" s="48">
        <v>1</v>
      </c>
      <c r="B228" s="49" t="s">
        <v>128</v>
      </c>
      <c r="C228" s="50" t="s">
        <v>277</v>
      </c>
      <c r="D228" s="51" t="s">
        <v>130</v>
      </c>
      <c r="E228" s="52">
        <v>2</v>
      </c>
      <c r="F228" s="53">
        <f aca="true" t="shared" si="30" ref="F228:F240">E228*9450</f>
        <v>18900</v>
      </c>
      <c r="G228" s="37">
        <f>F228*3</f>
        <v>56700</v>
      </c>
    </row>
    <row r="229" spans="1:7" s="2" customFormat="1" ht="21" outlineLevel="2">
      <c r="A229" s="48">
        <v>2</v>
      </c>
      <c r="B229" s="49" t="s">
        <v>128</v>
      </c>
      <c r="C229" s="50" t="s">
        <v>142</v>
      </c>
      <c r="D229" s="51" t="s">
        <v>134</v>
      </c>
      <c r="E229" s="52">
        <v>1</v>
      </c>
      <c r="F229" s="53">
        <f t="shared" si="30"/>
        <v>9450</v>
      </c>
      <c r="G229" s="37">
        <f aca="true" t="shared" si="31" ref="G229:G240">F229*3</f>
        <v>28350</v>
      </c>
    </row>
    <row r="230" spans="1:7" s="2" customFormat="1" ht="21" outlineLevel="2">
      <c r="A230" s="48">
        <v>3</v>
      </c>
      <c r="B230" s="49" t="s">
        <v>128</v>
      </c>
      <c r="C230" s="50" t="s">
        <v>143</v>
      </c>
      <c r="D230" s="51" t="s">
        <v>134</v>
      </c>
      <c r="E230" s="52">
        <v>1</v>
      </c>
      <c r="F230" s="53">
        <f t="shared" si="30"/>
        <v>9450</v>
      </c>
      <c r="G230" s="37">
        <f t="shared" si="31"/>
        <v>28350</v>
      </c>
    </row>
    <row r="231" spans="1:7" s="2" customFormat="1" ht="21" outlineLevel="2">
      <c r="A231" s="48">
        <v>4</v>
      </c>
      <c r="B231" s="49" t="s">
        <v>128</v>
      </c>
      <c r="C231" s="50" t="s">
        <v>544</v>
      </c>
      <c r="D231" s="51" t="s">
        <v>129</v>
      </c>
      <c r="E231" s="52">
        <v>1</v>
      </c>
      <c r="F231" s="53">
        <f t="shared" si="30"/>
        <v>9450</v>
      </c>
      <c r="G231" s="37">
        <f t="shared" si="31"/>
        <v>28350</v>
      </c>
    </row>
    <row r="232" spans="1:7" s="2" customFormat="1" ht="21" outlineLevel="2">
      <c r="A232" s="48">
        <v>5</v>
      </c>
      <c r="B232" s="49" t="s">
        <v>128</v>
      </c>
      <c r="C232" s="50" t="s">
        <v>177</v>
      </c>
      <c r="D232" s="51" t="s">
        <v>129</v>
      </c>
      <c r="E232" s="52">
        <v>1</v>
      </c>
      <c r="F232" s="53">
        <f t="shared" si="30"/>
        <v>9450</v>
      </c>
      <c r="G232" s="37">
        <f t="shared" si="31"/>
        <v>28350</v>
      </c>
    </row>
    <row r="233" spans="1:7" s="2" customFormat="1" ht="21" outlineLevel="2">
      <c r="A233" s="48">
        <v>6</v>
      </c>
      <c r="B233" s="49" t="s">
        <v>128</v>
      </c>
      <c r="C233" s="50" t="s">
        <v>127</v>
      </c>
      <c r="D233" s="51" t="s">
        <v>129</v>
      </c>
      <c r="E233" s="52">
        <v>1</v>
      </c>
      <c r="F233" s="53">
        <f t="shared" si="30"/>
        <v>9450</v>
      </c>
      <c r="G233" s="37">
        <f t="shared" si="31"/>
        <v>28350</v>
      </c>
    </row>
    <row r="234" spans="1:7" s="2" customFormat="1" ht="21" outlineLevel="2">
      <c r="A234" s="48">
        <v>7</v>
      </c>
      <c r="B234" s="49" t="s">
        <v>128</v>
      </c>
      <c r="C234" s="50" t="s">
        <v>136</v>
      </c>
      <c r="D234" s="51" t="s">
        <v>135</v>
      </c>
      <c r="E234" s="52">
        <v>1</v>
      </c>
      <c r="F234" s="53">
        <f t="shared" si="30"/>
        <v>9450</v>
      </c>
      <c r="G234" s="37">
        <f t="shared" si="31"/>
        <v>28350</v>
      </c>
    </row>
    <row r="235" spans="1:7" s="2" customFormat="1" ht="21" outlineLevel="2">
      <c r="A235" s="48">
        <v>8</v>
      </c>
      <c r="B235" s="49" t="s">
        <v>128</v>
      </c>
      <c r="C235" s="50" t="s">
        <v>357</v>
      </c>
      <c r="D235" s="51" t="s">
        <v>137</v>
      </c>
      <c r="E235" s="52">
        <v>1</v>
      </c>
      <c r="F235" s="53">
        <f t="shared" si="30"/>
        <v>9450</v>
      </c>
      <c r="G235" s="37">
        <f t="shared" si="31"/>
        <v>28350</v>
      </c>
    </row>
    <row r="236" spans="1:7" s="2" customFormat="1" ht="21" outlineLevel="2">
      <c r="A236" s="48">
        <v>9</v>
      </c>
      <c r="B236" s="49" t="s">
        <v>128</v>
      </c>
      <c r="C236" s="50" t="s">
        <v>138</v>
      </c>
      <c r="D236" s="51" t="s">
        <v>133</v>
      </c>
      <c r="E236" s="52">
        <v>2</v>
      </c>
      <c r="F236" s="53">
        <f t="shared" si="30"/>
        <v>18900</v>
      </c>
      <c r="G236" s="37">
        <f t="shared" si="31"/>
        <v>56700</v>
      </c>
    </row>
    <row r="237" spans="1:7" s="2" customFormat="1" ht="21" outlineLevel="2">
      <c r="A237" s="48">
        <v>10</v>
      </c>
      <c r="B237" s="49" t="s">
        <v>128</v>
      </c>
      <c r="C237" s="50" t="s">
        <v>396</v>
      </c>
      <c r="D237" s="51" t="s">
        <v>133</v>
      </c>
      <c r="E237" s="52">
        <v>1</v>
      </c>
      <c r="F237" s="53">
        <f t="shared" si="30"/>
        <v>9450</v>
      </c>
      <c r="G237" s="37">
        <f t="shared" si="31"/>
        <v>28350</v>
      </c>
    </row>
    <row r="238" spans="1:7" s="2" customFormat="1" ht="21" outlineLevel="2">
      <c r="A238" s="48">
        <v>11</v>
      </c>
      <c r="B238" s="49" t="s">
        <v>128</v>
      </c>
      <c r="C238" s="50" t="s">
        <v>141</v>
      </c>
      <c r="D238" s="51" t="s">
        <v>139</v>
      </c>
      <c r="E238" s="52">
        <v>1</v>
      </c>
      <c r="F238" s="53">
        <f t="shared" si="30"/>
        <v>9450</v>
      </c>
      <c r="G238" s="37">
        <f t="shared" si="31"/>
        <v>28350</v>
      </c>
    </row>
    <row r="239" spans="1:7" s="2" customFormat="1" ht="21" outlineLevel="2">
      <c r="A239" s="48">
        <v>12</v>
      </c>
      <c r="B239" s="49" t="s">
        <v>128</v>
      </c>
      <c r="C239" s="50" t="s">
        <v>132</v>
      </c>
      <c r="D239" s="51" t="s">
        <v>131</v>
      </c>
      <c r="E239" s="52">
        <v>2</v>
      </c>
      <c r="F239" s="53">
        <f t="shared" si="30"/>
        <v>18900</v>
      </c>
      <c r="G239" s="37">
        <f t="shared" si="31"/>
        <v>56700</v>
      </c>
    </row>
    <row r="240" spans="1:7" s="2" customFormat="1" ht="21" outlineLevel="2">
      <c r="A240" s="48">
        <v>13</v>
      </c>
      <c r="B240" s="49" t="s">
        <v>128</v>
      </c>
      <c r="C240" s="50" t="s">
        <v>140</v>
      </c>
      <c r="D240" s="51" t="s">
        <v>139</v>
      </c>
      <c r="E240" s="52">
        <v>1</v>
      </c>
      <c r="F240" s="53">
        <f t="shared" si="30"/>
        <v>9450</v>
      </c>
      <c r="G240" s="37">
        <f t="shared" si="31"/>
        <v>28350</v>
      </c>
    </row>
    <row r="241" spans="1:7" s="2" customFormat="1" ht="21" outlineLevel="1">
      <c r="A241" s="48"/>
      <c r="B241" s="54" t="s">
        <v>545</v>
      </c>
      <c r="C241" s="50"/>
      <c r="D241" s="51"/>
      <c r="E241" s="52">
        <f>SUBTOTAL(9,E228:E240)</f>
        <v>16</v>
      </c>
      <c r="F241" s="53">
        <f>SUBTOTAL(9,F228:F240)</f>
        <v>151200</v>
      </c>
      <c r="G241" s="37">
        <f>SUBTOTAL(9,G228:G240)</f>
        <v>453600</v>
      </c>
    </row>
    <row r="242" spans="1:7" s="4" customFormat="1" ht="21" outlineLevel="2">
      <c r="A242" s="48">
        <v>1</v>
      </c>
      <c r="B242" s="49" t="s">
        <v>144</v>
      </c>
      <c r="C242" s="55" t="s">
        <v>156</v>
      </c>
      <c r="D242" s="49" t="s">
        <v>145</v>
      </c>
      <c r="E242" s="48">
        <v>1</v>
      </c>
      <c r="F242" s="53">
        <f aca="true" t="shared" si="32" ref="F242:F248">E242*9450</f>
        <v>9450</v>
      </c>
      <c r="G242" s="37">
        <f>F242*3</f>
        <v>28350</v>
      </c>
    </row>
    <row r="243" spans="1:7" s="4" customFormat="1" ht="21" outlineLevel="2">
      <c r="A243" s="48">
        <v>2</v>
      </c>
      <c r="B243" s="49" t="s">
        <v>144</v>
      </c>
      <c r="C243" s="55" t="s">
        <v>155</v>
      </c>
      <c r="D243" s="49" t="s">
        <v>154</v>
      </c>
      <c r="E243" s="48">
        <v>1</v>
      </c>
      <c r="F243" s="53">
        <f t="shared" si="32"/>
        <v>9450</v>
      </c>
      <c r="G243" s="37">
        <f aca="true" t="shared" si="33" ref="G243:G248">F243*3</f>
        <v>28350</v>
      </c>
    </row>
    <row r="244" spans="1:7" s="4" customFormat="1" ht="21" outlineLevel="2">
      <c r="A244" s="48">
        <v>3</v>
      </c>
      <c r="B244" s="49" t="s">
        <v>144</v>
      </c>
      <c r="C244" s="55" t="s">
        <v>148</v>
      </c>
      <c r="D244" s="49" t="s">
        <v>147</v>
      </c>
      <c r="E244" s="48">
        <v>1</v>
      </c>
      <c r="F244" s="53">
        <f t="shared" si="32"/>
        <v>9450</v>
      </c>
      <c r="G244" s="37">
        <f t="shared" si="33"/>
        <v>28350</v>
      </c>
    </row>
    <row r="245" spans="1:7" s="4" customFormat="1" ht="21" outlineLevel="2">
      <c r="A245" s="48">
        <v>4</v>
      </c>
      <c r="B245" s="49" t="s">
        <v>144</v>
      </c>
      <c r="C245" s="55" t="s">
        <v>152</v>
      </c>
      <c r="D245" s="49" t="s">
        <v>147</v>
      </c>
      <c r="E245" s="48">
        <v>1</v>
      </c>
      <c r="F245" s="53">
        <f t="shared" si="32"/>
        <v>9450</v>
      </c>
      <c r="G245" s="37">
        <f t="shared" si="33"/>
        <v>28350</v>
      </c>
    </row>
    <row r="246" spans="1:7" s="4" customFormat="1" ht="21" outlineLevel="2">
      <c r="A246" s="48">
        <v>5</v>
      </c>
      <c r="B246" s="49" t="s">
        <v>144</v>
      </c>
      <c r="C246" s="55" t="s">
        <v>153</v>
      </c>
      <c r="D246" s="49" t="s">
        <v>149</v>
      </c>
      <c r="E246" s="48">
        <v>1</v>
      </c>
      <c r="F246" s="53">
        <f t="shared" si="32"/>
        <v>9450</v>
      </c>
      <c r="G246" s="37">
        <f t="shared" si="33"/>
        <v>28350</v>
      </c>
    </row>
    <row r="247" spans="1:7" s="4" customFormat="1" ht="21" outlineLevel="2">
      <c r="A247" s="48">
        <v>6</v>
      </c>
      <c r="B247" s="49" t="s">
        <v>144</v>
      </c>
      <c r="C247" s="55" t="s">
        <v>546</v>
      </c>
      <c r="D247" s="49" t="s">
        <v>150</v>
      </c>
      <c r="E247" s="48">
        <v>1</v>
      </c>
      <c r="F247" s="53">
        <f t="shared" si="32"/>
        <v>9450</v>
      </c>
      <c r="G247" s="37">
        <f t="shared" si="33"/>
        <v>28350</v>
      </c>
    </row>
    <row r="248" spans="1:7" s="4" customFormat="1" ht="21" outlineLevel="2">
      <c r="A248" s="48">
        <v>7</v>
      </c>
      <c r="B248" s="49" t="s">
        <v>144</v>
      </c>
      <c r="C248" s="55" t="s">
        <v>151</v>
      </c>
      <c r="D248" s="49" t="s">
        <v>146</v>
      </c>
      <c r="E248" s="48">
        <v>2</v>
      </c>
      <c r="F248" s="53">
        <f t="shared" si="32"/>
        <v>18900</v>
      </c>
      <c r="G248" s="37">
        <f t="shared" si="33"/>
        <v>56700</v>
      </c>
    </row>
    <row r="249" spans="1:7" s="4" customFormat="1" ht="21" outlineLevel="1">
      <c r="A249" s="48"/>
      <c r="B249" s="54" t="s">
        <v>547</v>
      </c>
      <c r="C249" s="55"/>
      <c r="D249" s="49"/>
      <c r="E249" s="48">
        <f>SUBTOTAL(9,E242:E248)</f>
        <v>8</v>
      </c>
      <c r="F249" s="53">
        <f>SUBTOTAL(9,F242:F248)</f>
        <v>75600</v>
      </c>
      <c r="G249" s="37">
        <f>SUBTOTAL(9,G242:G248)</f>
        <v>226800</v>
      </c>
    </row>
    <row r="250" spans="1:7" s="2" customFormat="1" ht="21" outlineLevel="2">
      <c r="A250" s="48">
        <v>1</v>
      </c>
      <c r="B250" s="49" t="s">
        <v>85</v>
      </c>
      <c r="C250" s="51" t="s">
        <v>290</v>
      </c>
      <c r="D250" s="51" t="s">
        <v>86</v>
      </c>
      <c r="E250" s="52">
        <v>1</v>
      </c>
      <c r="F250" s="53">
        <f aca="true" t="shared" si="34" ref="F250:F267">E250*9450</f>
        <v>9450</v>
      </c>
      <c r="G250" s="37">
        <f aca="true" t="shared" si="35" ref="G250:G275">F250*3</f>
        <v>28350</v>
      </c>
    </row>
    <row r="251" spans="1:7" s="2" customFormat="1" ht="21" outlineLevel="2">
      <c r="A251" s="48">
        <v>2</v>
      </c>
      <c r="B251" s="49" t="s">
        <v>85</v>
      </c>
      <c r="C251" s="51" t="s">
        <v>88</v>
      </c>
      <c r="D251" s="51" t="s">
        <v>86</v>
      </c>
      <c r="E251" s="52">
        <v>1</v>
      </c>
      <c r="F251" s="53">
        <f t="shared" si="34"/>
        <v>9450</v>
      </c>
      <c r="G251" s="37">
        <f t="shared" si="35"/>
        <v>28350</v>
      </c>
    </row>
    <row r="252" spans="1:7" s="2" customFormat="1" ht="21" outlineLevel="2">
      <c r="A252" s="48">
        <v>3</v>
      </c>
      <c r="B252" s="49" t="s">
        <v>85</v>
      </c>
      <c r="C252" s="68" t="s">
        <v>466</v>
      </c>
      <c r="D252" s="68" t="s">
        <v>86</v>
      </c>
      <c r="E252" s="52">
        <v>1</v>
      </c>
      <c r="F252" s="53">
        <f t="shared" si="34"/>
        <v>9450</v>
      </c>
      <c r="G252" s="37">
        <f t="shared" si="35"/>
        <v>28350</v>
      </c>
    </row>
    <row r="253" spans="1:7" s="2" customFormat="1" ht="21" outlineLevel="2">
      <c r="A253" s="48">
        <v>4</v>
      </c>
      <c r="B253" s="49" t="s">
        <v>85</v>
      </c>
      <c r="C253" s="51" t="s">
        <v>304</v>
      </c>
      <c r="D253" s="51" t="s">
        <v>87</v>
      </c>
      <c r="E253" s="52">
        <v>1</v>
      </c>
      <c r="F253" s="53">
        <f t="shared" si="34"/>
        <v>9450</v>
      </c>
      <c r="G253" s="37">
        <f t="shared" si="35"/>
        <v>28350</v>
      </c>
    </row>
    <row r="254" spans="1:7" s="2" customFormat="1" ht="21" outlineLevel="1">
      <c r="A254" s="48"/>
      <c r="B254" s="54" t="s">
        <v>548</v>
      </c>
      <c r="C254" s="51"/>
      <c r="D254" s="51"/>
      <c r="E254" s="52">
        <f>SUBTOTAL(9,E250:E253)</f>
        <v>4</v>
      </c>
      <c r="F254" s="53">
        <f>SUBTOTAL(9,F250:F253)</f>
        <v>37800</v>
      </c>
      <c r="G254" s="37">
        <f>SUBTOTAL(9,G250:G253)</f>
        <v>113400</v>
      </c>
    </row>
    <row r="255" spans="1:7" s="2" customFormat="1" ht="21" outlineLevel="2">
      <c r="A255" s="48">
        <v>1</v>
      </c>
      <c r="B255" s="49" t="s">
        <v>89</v>
      </c>
      <c r="C255" s="51" t="s">
        <v>294</v>
      </c>
      <c r="D255" s="51" t="s">
        <v>90</v>
      </c>
      <c r="E255" s="52">
        <v>1</v>
      </c>
      <c r="F255" s="53">
        <f t="shared" si="34"/>
        <v>9450</v>
      </c>
      <c r="G255" s="37">
        <f t="shared" si="35"/>
        <v>28350</v>
      </c>
    </row>
    <row r="256" spans="1:7" s="2" customFormat="1" ht="21" outlineLevel="1">
      <c r="A256" s="48"/>
      <c r="B256" s="54" t="s">
        <v>549</v>
      </c>
      <c r="C256" s="51"/>
      <c r="D256" s="51"/>
      <c r="E256" s="52">
        <f>SUBTOTAL(9,E255:E255)</f>
        <v>1</v>
      </c>
      <c r="F256" s="53">
        <f>SUBTOTAL(9,F255:F255)</f>
        <v>9450</v>
      </c>
      <c r="G256" s="37">
        <f>SUBTOTAL(9,G255:G255)</f>
        <v>28350</v>
      </c>
    </row>
    <row r="257" spans="1:7" ht="21" outlineLevel="2">
      <c r="A257" s="52">
        <v>1</v>
      </c>
      <c r="B257" s="68" t="s">
        <v>91</v>
      </c>
      <c r="C257" s="51" t="s">
        <v>237</v>
      </c>
      <c r="D257" s="51" t="s">
        <v>93</v>
      </c>
      <c r="E257" s="82">
        <v>1</v>
      </c>
      <c r="F257" s="53">
        <f t="shared" si="34"/>
        <v>9450</v>
      </c>
      <c r="G257" s="37">
        <f t="shared" si="35"/>
        <v>28350</v>
      </c>
    </row>
    <row r="258" spans="1:7" s="2" customFormat="1" ht="21" outlineLevel="2">
      <c r="A258" s="52">
        <v>2</v>
      </c>
      <c r="B258" s="68" t="s">
        <v>91</v>
      </c>
      <c r="C258" s="55" t="s">
        <v>215</v>
      </c>
      <c r="D258" s="55" t="s">
        <v>94</v>
      </c>
      <c r="E258" s="82">
        <v>3</v>
      </c>
      <c r="F258" s="53">
        <f t="shared" si="34"/>
        <v>28350</v>
      </c>
      <c r="G258" s="37">
        <f t="shared" si="35"/>
        <v>85050</v>
      </c>
    </row>
    <row r="259" spans="1:7" s="2" customFormat="1" ht="21" outlineLevel="2">
      <c r="A259" s="52">
        <v>3</v>
      </c>
      <c r="B259" s="68" t="s">
        <v>91</v>
      </c>
      <c r="C259" s="55" t="s">
        <v>96</v>
      </c>
      <c r="D259" s="55" t="s">
        <v>92</v>
      </c>
      <c r="E259" s="82">
        <v>1</v>
      </c>
      <c r="F259" s="53">
        <f t="shared" si="34"/>
        <v>9450</v>
      </c>
      <c r="G259" s="37">
        <f t="shared" si="35"/>
        <v>28350</v>
      </c>
    </row>
    <row r="260" spans="1:7" s="2" customFormat="1" ht="21" outlineLevel="1">
      <c r="A260" s="52"/>
      <c r="B260" s="69" t="s">
        <v>550</v>
      </c>
      <c r="C260" s="55"/>
      <c r="D260" s="55"/>
      <c r="E260" s="82">
        <f>SUBTOTAL(9,E257:E259)</f>
        <v>5</v>
      </c>
      <c r="F260" s="53">
        <f>SUBTOTAL(9,F257:F259)</f>
        <v>47250</v>
      </c>
      <c r="G260" s="37">
        <f>SUBTOTAL(9,G257:G259)</f>
        <v>141750</v>
      </c>
    </row>
    <row r="261" spans="1:7" ht="21" outlineLevel="2">
      <c r="A261" s="48">
        <v>1</v>
      </c>
      <c r="B261" s="49" t="s">
        <v>97</v>
      </c>
      <c r="C261" s="34" t="s">
        <v>99</v>
      </c>
      <c r="D261" s="34" t="s">
        <v>98</v>
      </c>
      <c r="E261" s="30">
        <v>1</v>
      </c>
      <c r="F261" s="31">
        <f t="shared" si="34"/>
        <v>9450</v>
      </c>
      <c r="G261" s="37">
        <f t="shared" si="35"/>
        <v>28350</v>
      </c>
    </row>
    <row r="262" spans="1:7" ht="21" outlineLevel="1">
      <c r="A262" s="48"/>
      <c r="B262" s="54" t="s">
        <v>551</v>
      </c>
      <c r="C262" s="34"/>
      <c r="D262" s="34"/>
      <c r="E262" s="30">
        <f>SUBTOTAL(9,E261:E261)</f>
        <v>1</v>
      </c>
      <c r="F262" s="31">
        <f>SUBTOTAL(9,F261:F261)</f>
        <v>9450</v>
      </c>
      <c r="G262" s="37">
        <f>SUBTOTAL(9,G261:G261)</f>
        <v>28350</v>
      </c>
    </row>
    <row r="263" spans="1:7" ht="21" outlineLevel="2">
      <c r="A263" s="48">
        <v>1</v>
      </c>
      <c r="B263" s="49" t="s">
        <v>100</v>
      </c>
      <c r="C263" s="68" t="s">
        <v>104</v>
      </c>
      <c r="D263" s="51" t="s">
        <v>103</v>
      </c>
      <c r="E263" s="52">
        <v>1</v>
      </c>
      <c r="F263" s="53">
        <f t="shared" si="34"/>
        <v>9450</v>
      </c>
      <c r="G263" s="37">
        <f t="shared" si="35"/>
        <v>28350</v>
      </c>
    </row>
    <row r="264" spans="1:7" s="2" customFormat="1" ht="21" outlineLevel="2">
      <c r="A264" s="48">
        <v>2</v>
      </c>
      <c r="B264" s="49" t="s">
        <v>100</v>
      </c>
      <c r="C264" s="68" t="s">
        <v>437</v>
      </c>
      <c r="D264" s="51" t="s">
        <v>102</v>
      </c>
      <c r="E264" s="52">
        <v>1</v>
      </c>
      <c r="F264" s="53">
        <f t="shared" si="34"/>
        <v>9450</v>
      </c>
      <c r="G264" s="37">
        <f t="shared" si="35"/>
        <v>28350</v>
      </c>
    </row>
    <row r="265" spans="1:7" s="2" customFormat="1" ht="21" outlineLevel="2">
      <c r="A265" s="48">
        <v>3</v>
      </c>
      <c r="B265" s="49" t="s">
        <v>100</v>
      </c>
      <c r="C265" s="68" t="s">
        <v>552</v>
      </c>
      <c r="D265" s="51" t="s">
        <v>101</v>
      </c>
      <c r="E265" s="52">
        <v>1</v>
      </c>
      <c r="F265" s="53">
        <f t="shared" si="34"/>
        <v>9450</v>
      </c>
      <c r="G265" s="37">
        <f t="shared" si="35"/>
        <v>28350</v>
      </c>
    </row>
    <row r="266" spans="1:7" s="2" customFormat="1" ht="21" outlineLevel="1">
      <c r="A266" s="48"/>
      <c r="B266" s="54" t="s">
        <v>553</v>
      </c>
      <c r="C266" s="68"/>
      <c r="D266" s="51"/>
      <c r="E266" s="52">
        <f>SUBTOTAL(9,E263:E265)</f>
        <v>3</v>
      </c>
      <c r="F266" s="53">
        <f>SUBTOTAL(9,F263:F265)</f>
        <v>28350</v>
      </c>
      <c r="G266" s="37">
        <f>SUBTOTAL(9,G263:G265)</f>
        <v>85050</v>
      </c>
    </row>
    <row r="267" spans="1:7" ht="21" outlineLevel="2">
      <c r="A267" s="48">
        <v>1</v>
      </c>
      <c r="B267" s="49" t="s">
        <v>17</v>
      </c>
      <c r="C267" s="49" t="s">
        <v>19</v>
      </c>
      <c r="D267" s="49" t="s">
        <v>18</v>
      </c>
      <c r="E267" s="48">
        <v>1</v>
      </c>
      <c r="F267" s="57">
        <f t="shared" si="34"/>
        <v>9450</v>
      </c>
      <c r="G267" s="53">
        <f t="shared" si="35"/>
        <v>28350</v>
      </c>
    </row>
    <row r="268" spans="1:7" ht="21" outlineLevel="1">
      <c r="A268" s="48"/>
      <c r="B268" s="54" t="s">
        <v>554</v>
      </c>
      <c r="C268" s="49"/>
      <c r="D268" s="49"/>
      <c r="E268" s="48">
        <f>SUBTOTAL(9,E267:E267)</f>
        <v>1</v>
      </c>
      <c r="F268" s="57">
        <f>SUBTOTAL(9,F267:F267)</f>
        <v>9450</v>
      </c>
      <c r="G268" s="53">
        <f>SUBTOTAL(9,G267:G267)</f>
        <v>28350</v>
      </c>
    </row>
    <row r="269" spans="1:7" s="2" customFormat="1" ht="21" outlineLevel="2">
      <c r="A269" s="48">
        <v>1</v>
      </c>
      <c r="B269" s="49" t="s">
        <v>20</v>
      </c>
      <c r="C269" s="51" t="s">
        <v>381</v>
      </c>
      <c r="D269" s="51" t="s">
        <v>21</v>
      </c>
      <c r="E269" s="52">
        <v>1</v>
      </c>
      <c r="F269" s="53">
        <f aca="true" t="shared" si="36" ref="F269:F275">E269*9450</f>
        <v>9450</v>
      </c>
      <c r="G269" s="37">
        <f t="shared" si="35"/>
        <v>28350</v>
      </c>
    </row>
    <row r="270" spans="1:7" s="4" customFormat="1" ht="21" outlineLevel="2">
      <c r="A270" s="48">
        <v>2</v>
      </c>
      <c r="B270" s="49" t="s">
        <v>20</v>
      </c>
      <c r="C270" s="51" t="s">
        <v>26</v>
      </c>
      <c r="D270" s="51" t="s">
        <v>21</v>
      </c>
      <c r="E270" s="52">
        <v>1</v>
      </c>
      <c r="F270" s="53">
        <f t="shared" si="36"/>
        <v>9450</v>
      </c>
      <c r="G270" s="37">
        <f t="shared" si="35"/>
        <v>28350</v>
      </c>
    </row>
    <row r="271" spans="1:7" s="4" customFormat="1" ht="21" outlineLevel="2">
      <c r="A271" s="48">
        <v>3</v>
      </c>
      <c r="B271" s="49" t="s">
        <v>20</v>
      </c>
      <c r="C271" s="51" t="s">
        <v>25</v>
      </c>
      <c r="D271" s="51" t="s">
        <v>22</v>
      </c>
      <c r="E271" s="52">
        <v>1</v>
      </c>
      <c r="F271" s="53">
        <f t="shared" si="36"/>
        <v>9450</v>
      </c>
      <c r="G271" s="37">
        <f t="shared" si="35"/>
        <v>28350</v>
      </c>
    </row>
    <row r="272" spans="1:7" s="4" customFormat="1" ht="21" outlineLevel="2">
      <c r="A272" s="48">
        <v>4</v>
      </c>
      <c r="B272" s="49" t="s">
        <v>20</v>
      </c>
      <c r="C272" s="51" t="s">
        <v>406</v>
      </c>
      <c r="D272" s="51" t="s">
        <v>23</v>
      </c>
      <c r="E272" s="52">
        <v>1</v>
      </c>
      <c r="F272" s="53">
        <f t="shared" si="36"/>
        <v>9450</v>
      </c>
      <c r="G272" s="37">
        <f t="shared" si="35"/>
        <v>28350</v>
      </c>
    </row>
    <row r="273" spans="1:7" s="4" customFormat="1" ht="21" outlineLevel="2">
      <c r="A273" s="48">
        <v>5</v>
      </c>
      <c r="B273" s="49" t="s">
        <v>20</v>
      </c>
      <c r="C273" s="51" t="s">
        <v>24</v>
      </c>
      <c r="D273" s="51" t="s">
        <v>23</v>
      </c>
      <c r="E273" s="52">
        <v>1</v>
      </c>
      <c r="F273" s="53">
        <f t="shared" si="36"/>
        <v>9450</v>
      </c>
      <c r="G273" s="37">
        <f t="shared" si="35"/>
        <v>28350</v>
      </c>
    </row>
    <row r="274" spans="1:7" s="4" customFormat="1" ht="21" outlineLevel="2">
      <c r="A274" s="48">
        <v>6</v>
      </c>
      <c r="B274" s="49" t="s">
        <v>20</v>
      </c>
      <c r="C274" s="51" t="s">
        <v>28</v>
      </c>
      <c r="D274" s="51" t="s">
        <v>27</v>
      </c>
      <c r="E274" s="52">
        <v>2</v>
      </c>
      <c r="F274" s="53">
        <f t="shared" si="36"/>
        <v>18900</v>
      </c>
      <c r="G274" s="37">
        <f t="shared" si="35"/>
        <v>56700</v>
      </c>
    </row>
    <row r="275" spans="1:7" s="4" customFormat="1" ht="21" outlineLevel="2">
      <c r="A275" s="48">
        <v>7</v>
      </c>
      <c r="B275" s="49" t="s">
        <v>20</v>
      </c>
      <c r="C275" s="51" t="s">
        <v>29</v>
      </c>
      <c r="D275" s="51" t="s">
        <v>27</v>
      </c>
      <c r="E275" s="52">
        <v>2</v>
      </c>
      <c r="F275" s="53">
        <f t="shared" si="36"/>
        <v>18900</v>
      </c>
      <c r="G275" s="37">
        <f t="shared" si="35"/>
        <v>56700</v>
      </c>
    </row>
    <row r="276" spans="1:7" s="4" customFormat="1" ht="21" outlineLevel="1">
      <c r="A276" s="48"/>
      <c r="B276" s="54" t="s">
        <v>555</v>
      </c>
      <c r="C276" s="51"/>
      <c r="D276" s="51"/>
      <c r="E276" s="52">
        <f>SUBTOTAL(9,E269:E275)</f>
        <v>9</v>
      </c>
      <c r="F276" s="53">
        <f>SUBTOTAL(9,F269:F275)</f>
        <v>85050</v>
      </c>
      <c r="G276" s="37">
        <f>SUBTOTAL(9,G269:G275)</f>
        <v>255150</v>
      </c>
    </row>
    <row r="277" spans="1:7" ht="21" outlineLevel="2">
      <c r="A277" s="48">
        <v>1</v>
      </c>
      <c r="B277" s="49" t="s">
        <v>30</v>
      </c>
      <c r="C277" s="58" t="s">
        <v>39</v>
      </c>
      <c r="D277" s="68" t="s">
        <v>31</v>
      </c>
      <c r="E277" s="52">
        <v>1</v>
      </c>
      <c r="F277" s="53">
        <f aca="true" t="shared" si="37" ref="F277:F288">E277*9450</f>
        <v>9450</v>
      </c>
      <c r="G277" s="37">
        <f>F277*3</f>
        <v>28350</v>
      </c>
    </row>
    <row r="278" spans="1:7" ht="21" outlineLevel="2">
      <c r="A278" s="48">
        <v>2</v>
      </c>
      <c r="B278" s="49" t="s">
        <v>30</v>
      </c>
      <c r="C278" s="58" t="s">
        <v>40</v>
      </c>
      <c r="D278" s="68" t="s">
        <v>31</v>
      </c>
      <c r="E278" s="52">
        <v>1</v>
      </c>
      <c r="F278" s="53">
        <f t="shared" si="37"/>
        <v>9450</v>
      </c>
      <c r="G278" s="37">
        <f aca="true" t="shared" si="38" ref="G278:G288">F278*3</f>
        <v>28350</v>
      </c>
    </row>
    <row r="279" spans="1:7" s="2" customFormat="1" ht="21" outlineLevel="2">
      <c r="A279" s="48">
        <v>3</v>
      </c>
      <c r="B279" s="49" t="s">
        <v>30</v>
      </c>
      <c r="C279" s="50" t="s">
        <v>37</v>
      </c>
      <c r="D279" s="51" t="s">
        <v>36</v>
      </c>
      <c r="E279" s="52">
        <v>2</v>
      </c>
      <c r="F279" s="53">
        <f t="shared" si="37"/>
        <v>18900</v>
      </c>
      <c r="G279" s="37">
        <f t="shared" si="38"/>
        <v>56700</v>
      </c>
    </row>
    <row r="280" spans="1:7" s="2" customFormat="1" ht="21" outlineLevel="2">
      <c r="A280" s="48">
        <v>4</v>
      </c>
      <c r="B280" s="49" t="s">
        <v>30</v>
      </c>
      <c r="C280" s="50" t="s">
        <v>485</v>
      </c>
      <c r="D280" s="51" t="s">
        <v>36</v>
      </c>
      <c r="E280" s="52">
        <v>2</v>
      </c>
      <c r="F280" s="53">
        <f t="shared" si="37"/>
        <v>18900</v>
      </c>
      <c r="G280" s="37">
        <f t="shared" si="38"/>
        <v>56700</v>
      </c>
    </row>
    <row r="281" spans="1:7" s="2" customFormat="1" ht="21" outlineLevel="2">
      <c r="A281" s="48">
        <v>5</v>
      </c>
      <c r="B281" s="49" t="s">
        <v>30</v>
      </c>
      <c r="C281" s="50" t="s">
        <v>449</v>
      </c>
      <c r="D281" s="51" t="s">
        <v>36</v>
      </c>
      <c r="E281" s="52">
        <v>2</v>
      </c>
      <c r="F281" s="53">
        <f t="shared" si="37"/>
        <v>18900</v>
      </c>
      <c r="G281" s="37">
        <f t="shared" si="38"/>
        <v>56700</v>
      </c>
    </row>
    <row r="282" spans="1:7" s="2" customFormat="1" ht="21" outlineLevel="2">
      <c r="A282" s="48">
        <v>6</v>
      </c>
      <c r="B282" s="49" t="s">
        <v>30</v>
      </c>
      <c r="C282" s="50" t="s">
        <v>420</v>
      </c>
      <c r="D282" s="51" t="s">
        <v>36</v>
      </c>
      <c r="E282" s="52">
        <v>1</v>
      </c>
      <c r="F282" s="53">
        <f t="shared" si="37"/>
        <v>9450</v>
      </c>
      <c r="G282" s="37">
        <f t="shared" si="38"/>
        <v>28350</v>
      </c>
    </row>
    <row r="283" spans="1:7" s="2" customFormat="1" ht="21" outlineLevel="2">
      <c r="A283" s="48">
        <v>7</v>
      </c>
      <c r="B283" s="49" t="s">
        <v>30</v>
      </c>
      <c r="C283" s="50" t="s">
        <v>478</v>
      </c>
      <c r="D283" s="51" t="s">
        <v>34</v>
      </c>
      <c r="E283" s="52">
        <v>1</v>
      </c>
      <c r="F283" s="53">
        <f t="shared" si="37"/>
        <v>9450</v>
      </c>
      <c r="G283" s="37">
        <f t="shared" si="38"/>
        <v>28350</v>
      </c>
    </row>
    <row r="284" spans="1:7" s="2" customFormat="1" ht="21" outlineLevel="2">
      <c r="A284" s="48">
        <v>8</v>
      </c>
      <c r="B284" s="49" t="s">
        <v>30</v>
      </c>
      <c r="C284" s="50" t="s">
        <v>481</v>
      </c>
      <c r="D284" s="51" t="s">
        <v>34</v>
      </c>
      <c r="E284" s="52">
        <v>3</v>
      </c>
      <c r="F284" s="53">
        <f t="shared" si="37"/>
        <v>28350</v>
      </c>
      <c r="G284" s="37">
        <f t="shared" si="38"/>
        <v>85050</v>
      </c>
    </row>
    <row r="285" spans="1:7" s="2" customFormat="1" ht="21" outlineLevel="2">
      <c r="A285" s="48">
        <v>9</v>
      </c>
      <c r="B285" s="49" t="s">
        <v>30</v>
      </c>
      <c r="C285" s="50" t="s">
        <v>38</v>
      </c>
      <c r="D285" s="51" t="s">
        <v>34</v>
      </c>
      <c r="E285" s="52">
        <v>1</v>
      </c>
      <c r="F285" s="53">
        <f t="shared" si="37"/>
        <v>9450</v>
      </c>
      <c r="G285" s="37">
        <f t="shared" si="38"/>
        <v>28350</v>
      </c>
    </row>
    <row r="286" spans="1:7" s="2" customFormat="1" ht="21" outlineLevel="2">
      <c r="A286" s="48">
        <v>10</v>
      </c>
      <c r="B286" s="49" t="s">
        <v>30</v>
      </c>
      <c r="C286" s="50" t="s">
        <v>125</v>
      </c>
      <c r="D286" s="51" t="s">
        <v>34</v>
      </c>
      <c r="E286" s="52">
        <v>1</v>
      </c>
      <c r="F286" s="53">
        <f t="shared" si="37"/>
        <v>9450</v>
      </c>
      <c r="G286" s="37">
        <f t="shared" si="38"/>
        <v>28350</v>
      </c>
    </row>
    <row r="287" spans="1:7" s="2" customFormat="1" ht="21" outlineLevel="2">
      <c r="A287" s="48">
        <v>11</v>
      </c>
      <c r="B287" s="49" t="s">
        <v>30</v>
      </c>
      <c r="C287" s="50" t="s">
        <v>35</v>
      </c>
      <c r="D287" s="51" t="s">
        <v>34</v>
      </c>
      <c r="E287" s="52">
        <v>1</v>
      </c>
      <c r="F287" s="53">
        <f t="shared" si="37"/>
        <v>9450</v>
      </c>
      <c r="G287" s="37">
        <f t="shared" si="38"/>
        <v>28350</v>
      </c>
    </row>
    <row r="288" spans="1:7" s="2" customFormat="1" ht="21" outlineLevel="2">
      <c r="A288" s="48">
        <v>12</v>
      </c>
      <c r="B288" s="49" t="s">
        <v>30</v>
      </c>
      <c r="C288" s="50" t="s">
        <v>33</v>
      </c>
      <c r="D288" s="51" t="s">
        <v>32</v>
      </c>
      <c r="E288" s="52">
        <v>1</v>
      </c>
      <c r="F288" s="53">
        <f t="shared" si="37"/>
        <v>9450</v>
      </c>
      <c r="G288" s="37">
        <f t="shared" si="38"/>
        <v>28350</v>
      </c>
    </row>
    <row r="289" spans="1:7" s="2" customFormat="1" ht="21" outlineLevel="1">
      <c r="A289" s="48"/>
      <c r="B289" s="54" t="s">
        <v>556</v>
      </c>
      <c r="C289" s="50"/>
      <c r="D289" s="51"/>
      <c r="E289" s="52">
        <f>SUBTOTAL(9,E277:E288)</f>
        <v>17</v>
      </c>
      <c r="F289" s="53">
        <f>SUBTOTAL(9,F277:F288)</f>
        <v>160650</v>
      </c>
      <c r="G289" s="37">
        <f>SUBTOTAL(9,G277:G288)</f>
        <v>481950</v>
      </c>
    </row>
    <row r="290" spans="1:7" s="2" customFormat="1" ht="21" outlineLevel="2">
      <c r="A290" s="48">
        <v>1</v>
      </c>
      <c r="B290" s="49" t="s">
        <v>41</v>
      </c>
      <c r="C290" s="51" t="s">
        <v>46</v>
      </c>
      <c r="D290" s="51" t="s">
        <v>43</v>
      </c>
      <c r="E290" s="52">
        <v>1</v>
      </c>
      <c r="F290" s="53">
        <f>E290*9450</f>
        <v>9450</v>
      </c>
      <c r="G290" s="37">
        <f>F290*3</f>
        <v>28350</v>
      </c>
    </row>
    <row r="291" spans="1:7" s="2" customFormat="1" ht="21" outlineLevel="2">
      <c r="A291" s="52">
        <v>2</v>
      </c>
      <c r="B291" s="49" t="s">
        <v>41</v>
      </c>
      <c r="C291" s="51" t="s">
        <v>45</v>
      </c>
      <c r="D291" s="51" t="s">
        <v>43</v>
      </c>
      <c r="E291" s="52">
        <v>2</v>
      </c>
      <c r="F291" s="53">
        <f>E291*9450</f>
        <v>18900</v>
      </c>
      <c r="G291" s="37">
        <f>F291*3</f>
        <v>56700</v>
      </c>
    </row>
    <row r="292" spans="1:7" s="2" customFormat="1" ht="21" outlineLevel="2">
      <c r="A292" s="52">
        <v>3</v>
      </c>
      <c r="B292" s="49" t="s">
        <v>41</v>
      </c>
      <c r="C292" s="51" t="s">
        <v>44</v>
      </c>
      <c r="D292" s="51" t="s">
        <v>42</v>
      </c>
      <c r="E292" s="52">
        <v>1</v>
      </c>
      <c r="F292" s="53">
        <f>E292*9450</f>
        <v>9450</v>
      </c>
      <c r="G292" s="37">
        <f>F292*3</f>
        <v>28350</v>
      </c>
    </row>
    <row r="293" spans="1:7" s="2" customFormat="1" ht="21" outlineLevel="1">
      <c r="A293" s="52"/>
      <c r="B293" s="54" t="s">
        <v>557</v>
      </c>
      <c r="C293" s="51"/>
      <c r="D293" s="51"/>
      <c r="E293" s="52">
        <f>SUBTOTAL(9,E290:E292)</f>
        <v>4</v>
      </c>
      <c r="F293" s="53">
        <f>SUBTOTAL(9,F290:F292)</f>
        <v>37800</v>
      </c>
      <c r="G293" s="37">
        <f>SUBTOTAL(9,G290:G292)</f>
        <v>113400</v>
      </c>
    </row>
    <row r="294" spans="1:7" ht="21" outlineLevel="2">
      <c r="A294" s="48">
        <v>1</v>
      </c>
      <c r="B294" s="49" t="s">
        <v>47</v>
      </c>
      <c r="C294" s="68" t="s">
        <v>123</v>
      </c>
      <c r="D294" s="68" t="s">
        <v>52</v>
      </c>
      <c r="E294" s="52">
        <v>3</v>
      </c>
      <c r="F294" s="36">
        <f aca="true" t="shared" si="39" ref="F294:F301">E294*9450</f>
        <v>28350</v>
      </c>
      <c r="G294" s="83">
        <f>F294*3</f>
        <v>85050</v>
      </c>
    </row>
    <row r="295" spans="1:7" ht="21" outlineLevel="2">
      <c r="A295" s="48">
        <v>2</v>
      </c>
      <c r="B295" s="49" t="s">
        <v>47</v>
      </c>
      <c r="C295" s="68" t="s">
        <v>57</v>
      </c>
      <c r="D295" s="68" t="s">
        <v>52</v>
      </c>
      <c r="E295" s="52">
        <v>1</v>
      </c>
      <c r="F295" s="36">
        <f t="shared" si="39"/>
        <v>9450</v>
      </c>
      <c r="G295" s="83">
        <f aca="true" t="shared" si="40" ref="G295:G301">F295*3</f>
        <v>28350</v>
      </c>
    </row>
    <row r="296" spans="1:7" ht="21" outlineLevel="2">
      <c r="A296" s="48">
        <v>3</v>
      </c>
      <c r="B296" s="49" t="s">
        <v>47</v>
      </c>
      <c r="C296" s="68" t="s">
        <v>50</v>
      </c>
      <c r="D296" s="68" t="s">
        <v>49</v>
      </c>
      <c r="E296" s="52">
        <v>2</v>
      </c>
      <c r="F296" s="36">
        <f t="shared" si="39"/>
        <v>18900</v>
      </c>
      <c r="G296" s="83">
        <f t="shared" si="40"/>
        <v>56700</v>
      </c>
    </row>
    <row r="297" spans="1:7" ht="21" outlineLevel="2">
      <c r="A297" s="48">
        <v>4</v>
      </c>
      <c r="B297" s="49" t="s">
        <v>47</v>
      </c>
      <c r="C297" s="68" t="s">
        <v>159</v>
      </c>
      <c r="D297" s="68" t="s">
        <v>48</v>
      </c>
      <c r="E297" s="84">
        <v>1</v>
      </c>
      <c r="F297" s="36">
        <f t="shared" si="39"/>
        <v>9450</v>
      </c>
      <c r="G297" s="83">
        <f t="shared" si="40"/>
        <v>28350</v>
      </c>
    </row>
    <row r="298" spans="1:7" s="4" customFormat="1" ht="21" outlineLevel="2">
      <c r="A298" s="48">
        <v>5</v>
      </c>
      <c r="B298" s="49" t="s">
        <v>47</v>
      </c>
      <c r="C298" s="68" t="s">
        <v>58</v>
      </c>
      <c r="D298" s="68" t="s">
        <v>48</v>
      </c>
      <c r="E298" s="52">
        <v>1</v>
      </c>
      <c r="F298" s="53">
        <f t="shared" si="39"/>
        <v>9450</v>
      </c>
      <c r="G298" s="83">
        <f t="shared" si="40"/>
        <v>28350</v>
      </c>
    </row>
    <row r="299" spans="1:7" s="4" customFormat="1" ht="21" outlineLevel="2">
      <c r="A299" s="48">
        <v>6</v>
      </c>
      <c r="B299" s="49" t="s">
        <v>47</v>
      </c>
      <c r="C299" s="68" t="s">
        <v>55</v>
      </c>
      <c r="D299" s="68" t="s">
        <v>53</v>
      </c>
      <c r="E299" s="52">
        <v>1</v>
      </c>
      <c r="F299" s="53">
        <f t="shared" si="39"/>
        <v>9450</v>
      </c>
      <c r="G299" s="83">
        <f t="shared" si="40"/>
        <v>28350</v>
      </c>
    </row>
    <row r="300" spans="1:7" s="4" customFormat="1" ht="21" outlineLevel="2">
      <c r="A300" s="48">
        <v>7</v>
      </c>
      <c r="B300" s="49" t="s">
        <v>47</v>
      </c>
      <c r="C300" s="68" t="s">
        <v>54</v>
      </c>
      <c r="D300" s="68" t="s">
        <v>53</v>
      </c>
      <c r="E300" s="52">
        <v>1</v>
      </c>
      <c r="F300" s="53">
        <f t="shared" si="39"/>
        <v>9450</v>
      </c>
      <c r="G300" s="83">
        <f t="shared" si="40"/>
        <v>28350</v>
      </c>
    </row>
    <row r="301" spans="1:7" s="4" customFormat="1" ht="21" outlineLevel="2">
      <c r="A301" s="48">
        <v>8</v>
      </c>
      <c r="B301" s="49" t="s">
        <v>47</v>
      </c>
      <c r="C301" s="68" t="s">
        <v>56</v>
      </c>
      <c r="D301" s="68" t="s">
        <v>51</v>
      </c>
      <c r="E301" s="52">
        <v>1</v>
      </c>
      <c r="F301" s="53">
        <f t="shared" si="39"/>
        <v>9450</v>
      </c>
      <c r="G301" s="83">
        <f t="shared" si="40"/>
        <v>28350</v>
      </c>
    </row>
    <row r="302" spans="1:7" s="4" customFormat="1" ht="21" outlineLevel="1">
      <c r="A302" s="48"/>
      <c r="B302" s="54" t="s">
        <v>558</v>
      </c>
      <c r="C302" s="68"/>
      <c r="D302" s="68"/>
      <c r="E302" s="52">
        <f>SUBTOTAL(9,E294:E301)</f>
        <v>11</v>
      </c>
      <c r="F302" s="53">
        <f>SUBTOTAL(9,F294:F301)</f>
        <v>103950</v>
      </c>
      <c r="G302" s="83">
        <f>SUBTOTAL(9,G294:G301)</f>
        <v>311850</v>
      </c>
    </row>
    <row r="303" spans="1:7" s="4" customFormat="1" ht="21" outlineLevel="2">
      <c r="A303" s="48">
        <v>1</v>
      </c>
      <c r="B303" s="49" t="s">
        <v>59</v>
      </c>
      <c r="C303" s="68" t="s">
        <v>68</v>
      </c>
      <c r="D303" s="68" t="s">
        <v>64</v>
      </c>
      <c r="E303" s="52">
        <v>3</v>
      </c>
      <c r="F303" s="53">
        <f aca="true" t="shared" si="41" ref="F303:F308">E303*9450</f>
        <v>28350</v>
      </c>
      <c r="G303" s="37">
        <f aca="true" t="shared" si="42" ref="G303:G308">F303*3</f>
        <v>85050</v>
      </c>
    </row>
    <row r="304" spans="1:7" s="4" customFormat="1" ht="21" outlineLevel="2">
      <c r="A304" s="48">
        <v>2</v>
      </c>
      <c r="B304" s="49" t="s">
        <v>59</v>
      </c>
      <c r="C304" s="68" t="s">
        <v>65</v>
      </c>
      <c r="D304" s="68" t="s">
        <v>61</v>
      </c>
      <c r="E304" s="52">
        <v>1</v>
      </c>
      <c r="F304" s="53">
        <f t="shared" si="41"/>
        <v>9450</v>
      </c>
      <c r="G304" s="37">
        <f t="shared" si="42"/>
        <v>28350</v>
      </c>
    </row>
    <row r="305" spans="1:7" s="2" customFormat="1" ht="21" outlineLevel="2">
      <c r="A305" s="48">
        <v>3</v>
      </c>
      <c r="B305" s="49" t="s">
        <v>59</v>
      </c>
      <c r="C305" s="68" t="s">
        <v>66</v>
      </c>
      <c r="D305" s="68" t="s">
        <v>62</v>
      </c>
      <c r="E305" s="52">
        <v>1</v>
      </c>
      <c r="F305" s="53">
        <f t="shared" si="41"/>
        <v>9450</v>
      </c>
      <c r="G305" s="37">
        <f t="shared" si="42"/>
        <v>28350</v>
      </c>
    </row>
    <row r="306" spans="1:7" s="2" customFormat="1" ht="21" outlineLevel="2">
      <c r="A306" s="48">
        <v>4</v>
      </c>
      <c r="B306" s="49" t="s">
        <v>59</v>
      </c>
      <c r="C306" s="68" t="s">
        <v>67</v>
      </c>
      <c r="D306" s="68" t="s">
        <v>63</v>
      </c>
      <c r="E306" s="52">
        <v>2</v>
      </c>
      <c r="F306" s="53">
        <f t="shared" si="41"/>
        <v>18900</v>
      </c>
      <c r="G306" s="37">
        <f t="shared" si="42"/>
        <v>56700</v>
      </c>
    </row>
    <row r="307" spans="1:7" s="4" customFormat="1" ht="21" outlineLevel="2">
      <c r="A307" s="48">
        <v>5</v>
      </c>
      <c r="B307" s="49" t="s">
        <v>59</v>
      </c>
      <c r="C307" s="68" t="s">
        <v>95</v>
      </c>
      <c r="D307" s="68" t="s">
        <v>60</v>
      </c>
      <c r="E307" s="52">
        <v>1</v>
      </c>
      <c r="F307" s="53">
        <f t="shared" si="41"/>
        <v>9450</v>
      </c>
      <c r="G307" s="37">
        <f t="shared" si="42"/>
        <v>28350</v>
      </c>
    </row>
    <row r="308" spans="1:7" s="4" customFormat="1" ht="21" outlineLevel="2">
      <c r="A308" s="48">
        <v>6</v>
      </c>
      <c r="B308" s="49" t="s">
        <v>59</v>
      </c>
      <c r="C308" s="68" t="s">
        <v>69</v>
      </c>
      <c r="D308" s="68" t="s">
        <v>60</v>
      </c>
      <c r="E308" s="52">
        <v>2</v>
      </c>
      <c r="F308" s="53">
        <f t="shared" si="41"/>
        <v>18900</v>
      </c>
      <c r="G308" s="37">
        <f t="shared" si="42"/>
        <v>56700</v>
      </c>
    </row>
    <row r="309" spans="1:7" s="4" customFormat="1" ht="21" outlineLevel="1">
      <c r="A309" s="48"/>
      <c r="B309" s="54" t="s">
        <v>559</v>
      </c>
      <c r="C309" s="68"/>
      <c r="D309" s="68"/>
      <c r="E309" s="52">
        <f>SUBTOTAL(9,E303:E308)</f>
        <v>10</v>
      </c>
      <c r="F309" s="53">
        <f>SUBTOTAL(9,F303:F308)</f>
        <v>94500</v>
      </c>
      <c r="G309" s="37">
        <f>SUBTOTAL(9,G303:G308)</f>
        <v>283500</v>
      </c>
    </row>
    <row r="310" spans="1:7" ht="21" outlineLevel="2">
      <c r="A310" s="48">
        <v>1</v>
      </c>
      <c r="B310" s="49" t="s">
        <v>70</v>
      </c>
      <c r="C310" s="50" t="s">
        <v>74</v>
      </c>
      <c r="D310" s="58" t="s">
        <v>72</v>
      </c>
      <c r="E310" s="70">
        <v>2</v>
      </c>
      <c r="F310" s="53">
        <f>E310*9450</f>
        <v>18900</v>
      </c>
      <c r="G310" s="37">
        <f>F310*3</f>
        <v>56700</v>
      </c>
    </row>
    <row r="311" spans="1:7" ht="21" outlineLevel="2">
      <c r="A311" s="48">
        <v>2</v>
      </c>
      <c r="B311" s="49" t="s">
        <v>70</v>
      </c>
      <c r="C311" s="50" t="s">
        <v>327</v>
      </c>
      <c r="D311" s="58" t="s">
        <v>71</v>
      </c>
      <c r="E311" s="70">
        <v>1</v>
      </c>
      <c r="F311" s="53">
        <f>E311*9450</f>
        <v>9450</v>
      </c>
      <c r="G311" s="37">
        <f>F311*3</f>
        <v>28350</v>
      </c>
    </row>
    <row r="312" spans="1:7" ht="21" outlineLevel="2">
      <c r="A312" s="48">
        <v>3</v>
      </c>
      <c r="B312" s="49" t="s">
        <v>70</v>
      </c>
      <c r="C312" s="50" t="s">
        <v>75</v>
      </c>
      <c r="D312" s="58" t="s">
        <v>73</v>
      </c>
      <c r="E312" s="70">
        <v>1</v>
      </c>
      <c r="F312" s="53">
        <f>E312*9450</f>
        <v>9450</v>
      </c>
      <c r="G312" s="37">
        <f>F312*3</f>
        <v>28350</v>
      </c>
    </row>
    <row r="313" spans="1:7" ht="21" outlineLevel="1">
      <c r="A313" s="48"/>
      <c r="B313" s="54" t="s">
        <v>560</v>
      </c>
      <c r="C313" s="50"/>
      <c r="D313" s="58"/>
      <c r="E313" s="70">
        <f>SUBTOTAL(9,E310:E312)</f>
        <v>4</v>
      </c>
      <c r="F313" s="53">
        <f>SUBTOTAL(9,F310:F312)</f>
        <v>37800</v>
      </c>
      <c r="G313" s="37">
        <f>SUBTOTAL(9,G310:G312)</f>
        <v>113400</v>
      </c>
    </row>
    <row r="314" spans="1:7" ht="21" outlineLevel="2">
      <c r="A314" s="48">
        <v>1</v>
      </c>
      <c r="B314" s="49" t="s">
        <v>76</v>
      </c>
      <c r="C314" s="74" t="s">
        <v>11</v>
      </c>
      <c r="D314" s="58" t="s">
        <v>561</v>
      </c>
      <c r="E314" s="70">
        <v>1</v>
      </c>
      <c r="F314" s="36">
        <f aca="true" t="shared" si="43" ref="F314:F331">E314*9450</f>
        <v>9450</v>
      </c>
      <c r="G314" s="83">
        <f>F314*3</f>
        <v>28350</v>
      </c>
    </row>
    <row r="315" spans="1:7" s="4" customFormat="1" ht="21" outlineLevel="2">
      <c r="A315" s="48">
        <v>2</v>
      </c>
      <c r="B315" s="49" t="s">
        <v>76</v>
      </c>
      <c r="C315" s="72" t="s">
        <v>15</v>
      </c>
      <c r="D315" s="72" t="s">
        <v>13</v>
      </c>
      <c r="E315" s="73">
        <v>3</v>
      </c>
      <c r="F315" s="53">
        <f t="shared" si="43"/>
        <v>28350</v>
      </c>
      <c r="G315" s="83">
        <f aca="true" t="shared" si="44" ref="G315:G331">F315*3</f>
        <v>85050</v>
      </c>
    </row>
    <row r="316" spans="1:7" s="4" customFormat="1" ht="21" outlineLevel="2">
      <c r="A316" s="48">
        <v>3</v>
      </c>
      <c r="B316" s="49" t="s">
        <v>76</v>
      </c>
      <c r="C316" s="72" t="s">
        <v>14</v>
      </c>
      <c r="D316" s="72" t="s">
        <v>13</v>
      </c>
      <c r="E316" s="73">
        <v>2</v>
      </c>
      <c r="F316" s="53">
        <f t="shared" si="43"/>
        <v>18900</v>
      </c>
      <c r="G316" s="83">
        <f t="shared" si="44"/>
        <v>56700</v>
      </c>
    </row>
    <row r="317" spans="1:7" s="4" customFormat="1" ht="21" outlineLevel="2">
      <c r="A317" s="48">
        <v>4</v>
      </c>
      <c r="B317" s="49" t="s">
        <v>76</v>
      </c>
      <c r="C317" s="72" t="s">
        <v>7</v>
      </c>
      <c r="D317" s="72" t="s">
        <v>82</v>
      </c>
      <c r="E317" s="73">
        <v>1</v>
      </c>
      <c r="F317" s="53">
        <f t="shared" si="43"/>
        <v>9450</v>
      </c>
      <c r="G317" s="83">
        <f t="shared" si="44"/>
        <v>28350</v>
      </c>
    </row>
    <row r="318" spans="1:7" s="4" customFormat="1" ht="21" outlineLevel="2">
      <c r="A318" s="48">
        <v>5</v>
      </c>
      <c r="B318" s="49" t="s">
        <v>76</v>
      </c>
      <c r="C318" s="72" t="s">
        <v>84</v>
      </c>
      <c r="D318" s="72" t="s">
        <v>78</v>
      </c>
      <c r="E318" s="73">
        <v>3</v>
      </c>
      <c r="F318" s="53">
        <f t="shared" si="43"/>
        <v>28350</v>
      </c>
      <c r="G318" s="83">
        <f t="shared" si="44"/>
        <v>85050</v>
      </c>
    </row>
    <row r="319" spans="1:7" s="4" customFormat="1" ht="21" outlineLevel="2">
      <c r="A319" s="48">
        <v>6</v>
      </c>
      <c r="B319" s="49" t="s">
        <v>76</v>
      </c>
      <c r="C319" s="72" t="s">
        <v>10</v>
      </c>
      <c r="D319" s="72" t="s">
        <v>78</v>
      </c>
      <c r="E319" s="73">
        <v>2</v>
      </c>
      <c r="F319" s="53">
        <f t="shared" si="43"/>
        <v>18900</v>
      </c>
      <c r="G319" s="83">
        <f t="shared" si="44"/>
        <v>56700</v>
      </c>
    </row>
    <row r="320" spans="1:7" s="4" customFormat="1" ht="21" outlineLevel="2">
      <c r="A320" s="48">
        <v>7</v>
      </c>
      <c r="B320" s="49" t="s">
        <v>76</v>
      </c>
      <c r="C320" s="72" t="s">
        <v>12</v>
      </c>
      <c r="D320" s="72" t="s">
        <v>79</v>
      </c>
      <c r="E320" s="73">
        <v>1</v>
      </c>
      <c r="F320" s="53">
        <f t="shared" si="43"/>
        <v>9450</v>
      </c>
      <c r="G320" s="83">
        <f t="shared" si="44"/>
        <v>28350</v>
      </c>
    </row>
    <row r="321" spans="1:7" s="4" customFormat="1" ht="21" outlineLevel="2">
      <c r="A321" s="48">
        <v>8</v>
      </c>
      <c r="B321" s="49" t="s">
        <v>76</v>
      </c>
      <c r="C321" s="72" t="s">
        <v>16</v>
      </c>
      <c r="D321" s="72" t="s">
        <v>0</v>
      </c>
      <c r="E321" s="73">
        <v>1</v>
      </c>
      <c r="F321" s="53">
        <f t="shared" si="43"/>
        <v>9450</v>
      </c>
      <c r="G321" s="83">
        <f t="shared" si="44"/>
        <v>28350</v>
      </c>
    </row>
    <row r="322" spans="1:7" s="4" customFormat="1" ht="21" outlineLevel="2">
      <c r="A322" s="48">
        <v>9</v>
      </c>
      <c r="B322" s="49" t="s">
        <v>76</v>
      </c>
      <c r="C322" s="72" t="s">
        <v>1</v>
      </c>
      <c r="D322" s="72" t="s">
        <v>80</v>
      </c>
      <c r="E322" s="73">
        <v>1</v>
      </c>
      <c r="F322" s="53">
        <f t="shared" si="43"/>
        <v>9450</v>
      </c>
      <c r="G322" s="83">
        <f t="shared" si="44"/>
        <v>28350</v>
      </c>
    </row>
    <row r="323" spans="1:7" s="4" customFormat="1" ht="21" outlineLevel="2">
      <c r="A323" s="48">
        <v>10</v>
      </c>
      <c r="B323" s="49" t="s">
        <v>76</v>
      </c>
      <c r="C323" s="72" t="s">
        <v>207</v>
      </c>
      <c r="D323" s="72" t="s">
        <v>83</v>
      </c>
      <c r="E323" s="73">
        <v>1</v>
      </c>
      <c r="F323" s="53">
        <f t="shared" si="43"/>
        <v>9450</v>
      </c>
      <c r="G323" s="83">
        <f t="shared" si="44"/>
        <v>28350</v>
      </c>
    </row>
    <row r="324" spans="1:7" s="4" customFormat="1" ht="21" outlineLevel="2">
      <c r="A324" s="48">
        <v>11</v>
      </c>
      <c r="B324" s="49" t="s">
        <v>76</v>
      </c>
      <c r="C324" s="72" t="s">
        <v>9</v>
      </c>
      <c r="D324" s="72" t="s">
        <v>77</v>
      </c>
      <c r="E324" s="73">
        <v>1</v>
      </c>
      <c r="F324" s="53">
        <f t="shared" si="43"/>
        <v>9450</v>
      </c>
      <c r="G324" s="83">
        <f t="shared" si="44"/>
        <v>28350</v>
      </c>
    </row>
    <row r="325" spans="1:7" s="4" customFormat="1" ht="21" outlineLevel="2">
      <c r="A325" s="48">
        <v>12</v>
      </c>
      <c r="B325" s="49" t="s">
        <v>76</v>
      </c>
      <c r="C325" s="72" t="s">
        <v>8</v>
      </c>
      <c r="D325" s="72" t="s">
        <v>77</v>
      </c>
      <c r="E325" s="73">
        <v>1</v>
      </c>
      <c r="F325" s="53">
        <f t="shared" si="43"/>
        <v>9450</v>
      </c>
      <c r="G325" s="83">
        <f t="shared" si="44"/>
        <v>28350</v>
      </c>
    </row>
    <row r="326" spans="1:7" s="4" customFormat="1" ht="21" outlineLevel="2">
      <c r="A326" s="48">
        <v>13</v>
      </c>
      <c r="B326" s="49" t="s">
        <v>76</v>
      </c>
      <c r="C326" s="72" t="s">
        <v>4</v>
      </c>
      <c r="D326" s="72" t="s">
        <v>81</v>
      </c>
      <c r="E326" s="73">
        <v>1</v>
      </c>
      <c r="F326" s="53">
        <f t="shared" si="43"/>
        <v>9450</v>
      </c>
      <c r="G326" s="83">
        <f t="shared" si="44"/>
        <v>28350</v>
      </c>
    </row>
    <row r="327" spans="1:7" s="4" customFormat="1" ht="21" outlineLevel="2">
      <c r="A327" s="48">
        <v>14</v>
      </c>
      <c r="B327" s="49" t="s">
        <v>76</v>
      </c>
      <c r="C327" s="72" t="s">
        <v>375</v>
      </c>
      <c r="D327" s="72" t="s">
        <v>81</v>
      </c>
      <c r="E327" s="73">
        <v>1</v>
      </c>
      <c r="F327" s="53">
        <f t="shared" si="43"/>
        <v>9450</v>
      </c>
      <c r="G327" s="83">
        <f t="shared" si="44"/>
        <v>28350</v>
      </c>
    </row>
    <row r="328" spans="1:7" s="4" customFormat="1" ht="21" outlineLevel="2">
      <c r="A328" s="48">
        <v>15</v>
      </c>
      <c r="B328" s="49" t="s">
        <v>76</v>
      </c>
      <c r="C328" s="72" t="s">
        <v>6</v>
      </c>
      <c r="D328" s="72" t="s">
        <v>81</v>
      </c>
      <c r="E328" s="73">
        <v>2</v>
      </c>
      <c r="F328" s="53">
        <f t="shared" si="43"/>
        <v>18900</v>
      </c>
      <c r="G328" s="83">
        <f t="shared" si="44"/>
        <v>56700</v>
      </c>
    </row>
    <row r="329" spans="1:7" s="4" customFormat="1" ht="21" outlineLevel="2">
      <c r="A329" s="48">
        <v>16</v>
      </c>
      <c r="B329" s="49" t="s">
        <v>76</v>
      </c>
      <c r="C329" s="72" t="s">
        <v>2</v>
      </c>
      <c r="D329" s="72" t="s">
        <v>81</v>
      </c>
      <c r="E329" s="73">
        <v>1</v>
      </c>
      <c r="F329" s="53">
        <f t="shared" si="43"/>
        <v>9450</v>
      </c>
      <c r="G329" s="83">
        <f t="shared" si="44"/>
        <v>28350</v>
      </c>
    </row>
    <row r="330" spans="1:7" s="4" customFormat="1" ht="21" outlineLevel="2">
      <c r="A330" s="48">
        <v>17</v>
      </c>
      <c r="B330" s="49" t="s">
        <v>76</v>
      </c>
      <c r="C330" s="72" t="s">
        <v>3</v>
      </c>
      <c r="D330" s="72" t="s">
        <v>81</v>
      </c>
      <c r="E330" s="73">
        <v>2</v>
      </c>
      <c r="F330" s="53">
        <f t="shared" si="43"/>
        <v>18900</v>
      </c>
      <c r="G330" s="83">
        <f t="shared" si="44"/>
        <v>56700</v>
      </c>
    </row>
    <row r="331" spans="1:7" s="4" customFormat="1" ht="21" outlineLevel="2">
      <c r="A331" s="48">
        <v>18</v>
      </c>
      <c r="B331" s="49" t="s">
        <v>76</v>
      </c>
      <c r="C331" s="72" t="s">
        <v>5</v>
      </c>
      <c r="D331" s="72" t="s">
        <v>81</v>
      </c>
      <c r="E331" s="73">
        <v>1</v>
      </c>
      <c r="F331" s="53">
        <f t="shared" si="43"/>
        <v>9450</v>
      </c>
      <c r="G331" s="83">
        <f t="shared" si="44"/>
        <v>28350</v>
      </c>
    </row>
    <row r="332" spans="1:7" s="4" customFormat="1" ht="21" outlineLevel="1">
      <c r="A332" s="48"/>
      <c r="B332" s="54" t="s">
        <v>562</v>
      </c>
      <c r="C332" s="72"/>
      <c r="D332" s="72"/>
      <c r="E332" s="73">
        <f>SUBTOTAL(9,E314:E331)</f>
        <v>26</v>
      </c>
      <c r="F332" s="53">
        <f>SUBTOTAL(9,F314:F331)</f>
        <v>245700</v>
      </c>
      <c r="G332" s="83">
        <f>SUBTOTAL(9,G314:G331)</f>
        <v>737100</v>
      </c>
    </row>
    <row r="333" spans="1:7" ht="21" outlineLevel="2">
      <c r="A333" s="52">
        <v>1</v>
      </c>
      <c r="B333" s="68" t="s">
        <v>193</v>
      </c>
      <c r="C333" s="51" t="s">
        <v>563</v>
      </c>
      <c r="D333" s="51" t="s">
        <v>194</v>
      </c>
      <c r="E333" s="52">
        <v>1</v>
      </c>
      <c r="F333" s="53">
        <f>E333*9450</f>
        <v>9450</v>
      </c>
      <c r="G333" s="37">
        <f>F333*3</f>
        <v>28350</v>
      </c>
    </row>
    <row r="334" spans="1:7" ht="21" outlineLevel="1">
      <c r="A334" s="52"/>
      <c r="B334" s="69" t="s">
        <v>564</v>
      </c>
      <c r="C334" s="51"/>
      <c r="D334" s="51"/>
      <c r="E334" s="52">
        <f>SUBTOTAL(9,E333:E333)</f>
        <v>1</v>
      </c>
      <c r="F334" s="53">
        <f>SUBTOTAL(9,F333:F333)</f>
        <v>9450</v>
      </c>
      <c r="G334" s="37">
        <f>SUBTOTAL(9,G333:G333)</f>
        <v>28350</v>
      </c>
    </row>
    <row r="335" spans="1:7" ht="12.75">
      <c r="A335" s="3"/>
      <c r="B335" s="6"/>
      <c r="C335" s="3"/>
      <c r="D335" s="3"/>
      <c r="E335" s="7"/>
      <c r="G335" s="8"/>
    </row>
    <row r="336" spans="1:7" ht="12.75">
      <c r="A336" s="3"/>
      <c r="B336" s="6"/>
      <c r="C336" s="3"/>
      <c r="D336" s="3"/>
      <c r="E336" s="3"/>
      <c r="F336" s="9"/>
      <c r="G336" s="9"/>
    </row>
    <row r="337" spans="1:7" ht="19.5">
      <c r="A337" s="10"/>
      <c r="B337" s="10"/>
      <c r="C337" s="11"/>
      <c r="D337" s="11"/>
      <c r="E337" s="11"/>
      <c r="F337" s="12"/>
      <c r="G337" s="13"/>
    </row>
    <row r="338" spans="1:7" ht="19.5">
      <c r="A338" s="10"/>
      <c r="B338" s="10"/>
      <c r="C338" s="11"/>
      <c r="D338" s="11"/>
      <c r="E338" s="11"/>
      <c r="F338" s="12"/>
      <c r="G338" s="13"/>
    </row>
    <row r="339" spans="1:7" ht="19.5">
      <c r="A339" s="10"/>
      <c r="B339" s="10"/>
      <c r="C339" s="11"/>
      <c r="D339" s="11"/>
      <c r="E339" s="11"/>
      <c r="F339" s="12"/>
      <c r="G339" s="13"/>
    </row>
    <row r="340" spans="1:6" ht="21">
      <c r="A340" s="14"/>
      <c r="B340" s="15"/>
      <c r="C340" s="16"/>
      <c r="D340" s="16"/>
      <c r="E340" s="16"/>
      <c r="F340" s="17"/>
    </row>
    <row r="341" spans="1:6" ht="21">
      <c r="A341" s="14"/>
      <c r="B341" s="15"/>
      <c r="C341" s="16"/>
      <c r="D341" s="16"/>
      <c r="E341" s="16"/>
      <c r="F341" s="17"/>
    </row>
    <row r="342" spans="1:6" ht="21">
      <c r="A342" s="14"/>
      <c r="B342" s="15"/>
      <c r="C342" s="16"/>
      <c r="D342" s="16"/>
      <c r="E342" s="16"/>
      <c r="F342" s="17"/>
    </row>
    <row r="343" spans="1:6" ht="21">
      <c r="A343" s="14"/>
      <c r="B343" s="15"/>
      <c r="C343" s="16"/>
      <c r="D343" s="16"/>
      <c r="E343" s="16"/>
      <c r="F343" s="17"/>
    </row>
    <row r="344" spans="1:6" ht="21">
      <c r="A344" s="14"/>
      <c r="B344" s="15"/>
      <c r="C344" s="16"/>
      <c r="D344" s="16"/>
      <c r="E344" s="16"/>
      <c r="F344" s="17"/>
    </row>
    <row r="345" spans="1:6" ht="21">
      <c r="A345" s="14"/>
      <c r="B345" s="15"/>
      <c r="C345" s="16"/>
      <c r="D345" s="16"/>
      <c r="E345" s="16"/>
      <c r="F345" s="17"/>
    </row>
    <row r="346" spans="1:6" ht="21">
      <c r="A346" s="14"/>
      <c r="B346" s="15"/>
      <c r="C346" s="16"/>
      <c r="D346" s="16"/>
      <c r="E346" s="16"/>
      <c r="F346" s="17"/>
    </row>
    <row r="347" spans="1:6" ht="21">
      <c r="A347" s="14"/>
      <c r="B347" s="15"/>
      <c r="C347" s="16"/>
      <c r="D347" s="16"/>
      <c r="E347" s="16"/>
      <c r="F347" s="17"/>
    </row>
    <row r="348" spans="1:6" ht="21">
      <c r="A348" s="14"/>
      <c r="B348" s="15"/>
      <c r="C348" s="16"/>
      <c r="D348" s="16"/>
      <c r="E348" s="16"/>
      <c r="F348" s="17"/>
    </row>
    <row r="349" spans="1:6" ht="21">
      <c r="A349" s="14"/>
      <c r="B349" s="15"/>
      <c r="C349" s="16"/>
      <c r="D349" s="16"/>
      <c r="E349" s="16"/>
      <c r="F349" s="17"/>
    </row>
    <row r="350" spans="1:14" s="19" customFormat="1" ht="21">
      <c r="A350" s="14"/>
      <c r="B350" s="15"/>
      <c r="C350" s="16"/>
      <c r="D350" s="16"/>
      <c r="E350" s="16"/>
      <c r="F350" s="17"/>
      <c r="G350" s="18"/>
      <c r="H350" s="3"/>
      <c r="I350" s="3"/>
      <c r="J350" s="3"/>
      <c r="K350" s="3"/>
      <c r="L350" s="3"/>
      <c r="M350" s="3"/>
      <c r="N350" s="3"/>
    </row>
    <row r="351" spans="1:14" s="19" customFormat="1" ht="21">
      <c r="A351" s="14"/>
      <c r="B351" s="15"/>
      <c r="C351" s="16"/>
      <c r="D351" s="16"/>
      <c r="E351" s="16"/>
      <c r="F351" s="17"/>
      <c r="G351" s="18"/>
      <c r="H351" s="3"/>
      <c r="I351" s="3"/>
      <c r="J351" s="3"/>
      <c r="K351" s="3"/>
      <c r="L351" s="3"/>
      <c r="M351" s="3"/>
      <c r="N351" s="3"/>
    </row>
    <row r="352" spans="1:14" s="19" customFormat="1" ht="21">
      <c r="A352" s="14"/>
      <c r="B352" s="15"/>
      <c r="C352" s="16"/>
      <c r="D352" s="16"/>
      <c r="E352" s="16"/>
      <c r="F352" s="17"/>
      <c r="G352" s="18"/>
      <c r="H352" s="3"/>
      <c r="I352" s="3"/>
      <c r="J352" s="3"/>
      <c r="K352" s="3"/>
      <c r="L352" s="3"/>
      <c r="M352" s="3"/>
      <c r="N352" s="3"/>
    </row>
    <row r="353" spans="1:14" s="19" customFormat="1" ht="21">
      <c r="A353" s="14"/>
      <c r="B353" s="15"/>
      <c r="C353" s="16"/>
      <c r="D353" s="16"/>
      <c r="E353" s="16"/>
      <c r="F353" s="17"/>
      <c r="G353" s="18"/>
      <c r="H353" s="3"/>
      <c r="I353" s="3"/>
      <c r="J353" s="3"/>
      <c r="K353" s="3"/>
      <c r="L353" s="3"/>
      <c r="M353" s="3"/>
      <c r="N353" s="3"/>
    </row>
    <row r="354" spans="1:14" s="19" customFormat="1" ht="21">
      <c r="A354" s="14"/>
      <c r="B354" s="15"/>
      <c r="C354" s="16"/>
      <c r="D354" s="16"/>
      <c r="E354" s="16"/>
      <c r="F354" s="17"/>
      <c r="G354" s="18"/>
      <c r="H354" s="3"/>
      <c r="I354" s="3"/>
      <c r="J354" s="3"/>
      <c r="K354" s="3"/>
      <c r="L354" s="3"/>
      <c r="M354" s="3"/>
      <c r="N354" s="3"/>
    </row>
    <row r="355" spans="1:14" s="19" customFormat="1" ht="21">
      <c r="A355" s="14"/>
      <c r="B355" s="15"/>
      <c r="C355" s="16"/>
      <c r="D355" s="16"/>
      <c r="E355" s="16"/>
      <c r="F355" s="17"/>
      <c r="G355" s="18"/>
      <c r="H355" s="3"/>
      <c r="I355" s="3"/>
      <c r="J355" s="3"/>
      <c r="K355" s="3"/>
      <c r="L355" s="3"/>
      <c r="M355" s="3"/>
      <c r="N355" s="3"/>
    </row>
    <row r="356" spans="1:14" s="19" customFormat="1" ht="21">
      <c r="A356" s="14"/>
      <c r="B356" s="15"/>
      <c r="C356" s="16"/>
      <c r="D356" s="16"/>
      <c r="E356" s="16"/>
      <c r="F356" s="17"/>
      <c r="G356" s="18"/>
      <c r="H356" s="3"/>
      <c r="I356" s="3"/>
      <c r="J356" s="3"/>
      <c r="K356" s="3"/>
      <c r="L356" s="3"/>
      <c r="M356" s="3"/>
      <c r="N356" s="3"/>
    </row>
    <row r="357" spans="1:14" s="19" customFormat="1" ht="21">
      <c r="A357" s="14"/>
      <c r="B357" s="15"/>
      <c r="C357" s="16"/>
      <c r="D357" s="16"/>
      <c r="E357" s="16"/>
      <c r="F357" s="17"/>
      <c r="G357" s="18"/>
      <c r="H357" s="3"/>
      <c r="I357" s="3"/>
      <c r="J357" s="3"/>
      <c r="K357" s="3"/>
      <c r="L357" s="3"/>
      <c r="M357" s="3"/>
      <c r="N357" s="3"/>
    </row>
    <row r="358" spans="1:14" s="19" customFormat="1" ht="21">
      <c r="A358" s="14"/>
      <c r="B358" s="15"/>
      <c r="C358" s="16"/>
      <c r="D358" s="16"/>
      <c r="E358" s="16"/>
      <c r="F358" s="17"/>
      <c r="G358" s="18"/>
      <c r="H358" s="3"/>
      <c r="I358" s="3"/>
      <c r="J358" s="3"/>
      <c r="K358" s="3"/>
      <c r="L358" s="3"/>
      <c r="M358" s="3"/>
      <c r="N358" s="3"/>
    </row>
    <row r="359" spans="1:14" s="19" customFormat="1" ht="21">
      <c r="A359" s="14"/>
      <c r="B359" s="15"/>
      <c r="C359" s="16"/>
      <c r="D359" s="16"/>
      <c r="E359" s="16"/>
      <c r="F359" s="17"/>
      <c r="G359" s="18"/>
      <c r="H359" s="3"/>
      <c r="I359" s="3"/>
      <c r="J359" s="3"/>
      <c r="K359" s="3"/>
      <c r="L359" s="3"/>
      <c r="M359" s="3"/>
      <c r="N359" s="3"/>
    </row>
    <row r="360" spans="1:14" s="19" customFormat="1" ht="21">
      <c r="A360" s="14"/>
      <c r="B360" s="15"/>
      <c r="C360" s="16"/>
      <c r="D360" s="16"/>
      <c r="E360" s="16"/>
      <c r="F360" s="17"/>
      <c r="G360" s="18"/>
      <c r="H360" s="3"/>
      <c r="I360" s="3"/>
      <c r="J360" s="3"/>
      <c r="K360" s="3"/>
      <c r="L360" s="3"/>
      <c r="M360" s="3"/>
      <c r="N360" s="3"/>
    </row>
    <row r="361" spans="1:14" s="19" customFormat="1" ht="21">
      <c r="A361" s="14"/>
      <c r="B361" s="15"/>
      <c r="C361" s="16"/>
      <c r="D361" s="16"/>
      <c r="E361" s="16"/>
      <c r="F361" s="17"/>
      <c r="G361" s="18"/>
      <c r="H361" s="3"/>
      <c r="I361" s="3"/>
      <c r="J361" s="3"/>
      <c r="K361" s="3"/>
      <c r="L361" s="3"/>
      <c r="M361" s="3"/>
      <c r="N361" s="3"/>
    </row>
    <row r="362" spans="1:14" s="19" customFormat="1" ht="21">
      <c r="A362" s="14"/>
      <c r="B362" s="15"/>
      <c r="C362" s="16"/>
      <c r="D362" s="16"/>
      <c r="E362" s="16"/>
      <c r="F362" s="17"/>
      <c r="G362" s="18"/>
      <c r="H362" s="3"/>
      <c r="I362" s="3"/>
      <c r="J362" s="3"/>
      <c r="K362" s="3"/>
      <c r="L362" s="3"/>
      <c r="M362" s="3"/>
      <c r="N362" s="3"/>
    </row>
    <row r="363" spans="1:14" s="19" customFormat="1" ht="21">
      <c r="A363" s="14"/>
      <c r="B363" s="15"/>
      <c r="C363" s="16"/>
      <c r="D363" s="16"/>
      <c r="E363" s="16"/>
      <c r="F363" s="17"/>
      <c r="G363" s="18"/>
      <c r="H363" s="3"/>
      <c r="I363" s="3"/>
      <c r="J363" s="3"/>
      <c r="K363" s="3"/>
      <c r="L363" s="3"/>
      <c r="M363" s="3"/>
      <c r="N363" s="3"/>
    </row>
    <row r="364" spans="1:14" s="19" customFormat="1" ht="21">
      <c r="A364" s="14"/>
      <c r="B364" s="15"/>
      <c r="C364" s="16"/>
      <c r="D364" s="16"/>
      <c r="E364" s="16"/>
      <c r="F364" s="17"/>
      <c r="G364" s="18"/>
      <c r="H364" s="3"/>
      <c r="I364" s="3"/>
      <c r="J364" s="3"/>
      <c r="K364" s="3"/>
      <c r="L364" s="3"/>
      <c r="M364" s="3"/>
      <c r="N364" s="3"/>
    </row>
    <row r="365" spans="1:14" s="19" customFormat="1" ht="21">
      <c r="A365" s="14"/>
      <c r="B365" s="15"/>
      <c r="C365" s="16"/>
      <c r="D365" s="16"/>
      <c r="E365" s="16"/>
      <c r="F365" s="17"/>
      <c r="G365" s="18"/>
      <c r="H365" s="3"/>
      <c r="I365" s="3"/>
      <c r="J365" s="3"/>
      <c r="K365" s="3"/>
      <c r="L365" s="3"/>
      <c r="M365" s="3"/>
      <c r="N365" s="3"/>
    </row>
    <row r="366" spans="1:14" s="19" customFormat="1" ht="21">
      <c r="A366" s="14"/>
      <c r="B366" s="15"/>
      <c r="C366" s="16"/>
      <c r="D366" s="16"/>
      <c r="E366" s="16"/>
      <c r="F366" s="17"/>
      <c r="G366" s="18"/>
      <c r="H366" s="3"/>
      <c r="I366" s="3"/>
      <c r="J366" s="3"/>
      <c r="K366" s="3"/>
      <c r="L366" s="3"/>
      <c r="M366" s="3"/>
      <c r="N366" s="3"/>
    </row>
    <row r="367" spans="1:14" s="19" customFormat="1" ht="21">
      <c r="A367" s="14"/>
      <c r="B367" s="15"/>
      <c r="C367" s="16"/>
      <c r="D367" s="16"/>
      <c r="E367" s="16"/>
      <c r="F367" s="17"/>
      <c r="G367" s="18"/>
      <c r="H367" s="3"/>
      <c r="I367" s="3"/>
      <c r="J367" s="3"/>
      <c r="K367" s="3"/>
      <c r="L367" s="3"/>
      <c r="M367" s="3"/>
      <c r="N367" s="3"/>
    </row>
    <row r="368" spans="1:14" s="19" customFormat="1" ht="21">
      <c r="A368" s="14"/>
      <c r="B368" s="15"/>
      <c r="C368" s="16"/>
      <c r="D368" s="16"/>
      <c r="E368" s="16"/>
      <c r="F368" s="17"/>
      <c r="G368" s="18"/>
      <c r="H368" s="3"/>
      <c r="I368" s="3"/>
      <c r="J368" s="3"/>
      <c r="K368" s="3"/>
      <c r="L368" s="3"/>
      <c r="M368" s="3"/>
      <c r="N368" s="3"/>
    </row>
    <row r="369" spans="1:14" s="19" customFormat="1" ht="21">
      <c r="A369" s="14"/>
      <c r="B369" s="15"/>
      <c r="C369" s="16"/>
      <c r="D369" s="16"/>
      <c r="E369" s="16"/>
      <c r="F369" s="17"/>
      <c r="G369" s="18"/>
      <c r="H369" s="3"/>
      <c r="I369" s="3"/>
      <c r="J369" s="3"/>
      <c r="K369" s="3"/>
      <c r="L369" s="3"/>
      <c r="M369" s="3"/>
      <c r="N369" s="3"/>
    </row>
    <row r="370" spans="1:14" s="19" customFormat="1" ht="21">
      <c r="A370" s="14"/>
      <c r="B370" s="15"/>
      <c r="C370" s="16"/>
      <c r="D370" s="16"/>
      <c r="E370" s="16"/>
      <c r="F370" s="17"/>
      <c r="G370" s="18"/>
      <c r="H370" s="3"/>
      <c r="I370" s="3"/>
      <c r="J370" s="3"/>
      <c r="K370" s="3"/>
      <c r="L370" s="3"/>
      <c r="M370" s="3"/>
      <c r="N370" s="3"/>
    </row>
    <row r="371" spans="1:14" s="19" customFormat="1" ht="21">
      <c r="A371" s="14"/>
      <c r="B371" s="15"/>
      <c r="C371" s="16"/>
      <c r="D371" s="16"/>
      <c r="E371" s="16"/>
      <c r="F371" s="17"/>
      <c r="G371" s="18"/>
      <c r="H371" s="3"/>
      <c r="I371" s="3"/>
      <c r="J371" s="3"/>
      <c r="K371" s="3"/>
      <c r="L371" s="3"/>
      <c r="M371" s="3"/>
      <c r="N371" s="3"/>
    </row>
    <row r="372" spans="1:14" s="19" customFormat="1" ht="21">
      <c r="A372" s="14"/>
      <c r="B372" s="15"/>
      <c r="C372" s="16"/>
      <c r="D372" s="16"/>
      <c r="E372" s="16"/>
      <c r="F372" s="17"/>
      <c r="G372" s="18"/>
      <c r="H372" s="3"/>
      <c r="I372" s="3"/>
      <c r="J372" s="3"/>
      <c r="K372" s="3"/>
      <c r="L372" s="3"/>
      <c r="M372" s="3"/>
      <c r="N372" s="3"/>
    </row>
    <row r="373" spans="1:14" s="19" customFormat="1" ht="21">
      <c r="A373" s="14"/>
      <c r="B373" s="15"/>
      <c r="C373" s="16"/>
      <c r="D373" s="16"/>
      <c r="E373" s="16"/>
      <c r="F373" s="17"/>
      <c r="G373" s="18"/>
      <c r="H373" s="3"/>
      <c r="I373" s="3"/>
      <c r="J373" s="3"/>
      <c r="K373" s="3"/>
      <c r="L373" s="3"/>
      <c r="M373" s="3"/>
      <c r="N373" s="3"/>
    </row>
    <row r="374" spans="1:14" s="19" customFormat="1" ht="21">
      <c r="A374" s="14"/>
      <c r="B374" s="15"/>
      <c r="C374" s="16"/>
      <c r="D374" s="16"/>
      <c r="E374" s="16"/>
      <c r="F374" s="17"/>
      <c r="G374" s="18"/>
      <c r="H374" s="3"/>
      <c r="I374" s="3"/>
      <c r="J374" s="3"/>
      <c r="K374" s="3"/>
      <c r="L374" s="3"/>
      <c r="M374" s="3"/>
      <c r="N374" s="3"/>
    </row>
    <row r="375" spans="1:14" s="19" customFormat="1" ht="21">
      <c r="A375" s="14"/>
      <c r="B375" s="15"/>
      <c r="C375" s="16"/>
      <c r="D375" s="16"/>
      <c r="E375" s="16"/>
      <c r="F375" s="17"/>
      <c r="G375" s="18"/>
      <c r="H375" s="3"/>
      <c r="I375" s="3"/>
      <c r="J375" s="3"/>
      <c r="K375" s="3"/>
      <c r="L375" s="3"/>
      <c r="M375" s="3"/>
      <c r="N375" s="3"/>
    </row>
    <row r="376" spans="1:14" s="19" customFormat="1" ht="21">
      <c r="A376" s="14"/>
      <c r="B376" s="15"/>
      <c r="C376" s="16"/>
      <c r="D376" s="16"/>
      <c r="E376" s="16"/>
      <c r="F376" s="17"/>
      <c r="G376" s="18"/>
      <c r="H376" s="3"/>
      <c r="I376" s="3"/>
      <c r="J376" s="3"/>
      <c r="K376" s="3"/>
      <c r="L376" s="3"/>
      <c r="M376" s="3"/>
      <c r="N376" s="3"/>
    </row>
    <row r="377" spans="1:14" s="19" customFormat="1" ht="21">
      <c r="A377" s="14"/>
      <c r="B377" s="15"/>
      <c r="C377" s="16"/>
      <c r="D377" s="16"/>
      <c r="E377" s="16"/>
      <c r="F377" s="17"/>
      <c r="G377" s="18"/>
      <c r="H377" s="3"/>
      <c r="I377" s="3"/>
      <c r="J377" s="3"/>
      <c r="K377" s="3"/>
      <c r="L377" s="3"/>
      <c r="M377" s="3"/>
      <c r="N377" s="3"/>
    </row>
    <row r="378" spans="1:14" s="19" customFormat="1" ht="21">
      <c r="A378" s="14"/>
      <c r="B378" s="15"/>
      <c r="C378" s="16"/>
      <c r="D378" s="16"/>
      <c r="E378" s="16"/>
      <c r="F378" s="17"/>
      <c r="G378" s="18"/>
      <c r="H378" s="3"/>
      <c r="I378" s="3"/>
      <c r="J378" s="3"/>
      <c r="K378" s="3"/>
      <c r="L378" s="3"/>
      <c r="M378" s="3"/>
      <c r="N378" s="3"/>
    </row>
    <row r="379" spans="1:14" s="19" customFormat="1" ht="21">
      <c r="A379" s="14"/>
      <c r="B379" s="15"/>
      <c r="C379" s="16"/>
      <c r="D379" s="16"/>
      <c r="E379" s="16"/>
      <c r="F379" s="17"/>
      <c r="G379" s="18"/>
      <c r="H379" s="3"/>
      <c r="I379" s="3"/>
      <c r="J379" s="3"/>
      <c r="K379" s="3"/>
      <c r="L379" s="3"/>
      <c r="M379" s="3"/>
      <c r="N379" s="3"/>
    </row>
    <row r="380" spans="1:14" s="19" customFormat="1" ht="21">
      <c r="A380" s="14"/>
      <c r="B380" s="15"/>
      <c r="C380" s="16"/>
      <c r="D380" s="16"/>
      <c r="E380" s="16"/>
      <c r="F380" s="17"/>
      <c r="G380" s="18"/>
      <c r="H380" s="3"/>
      <c r="I380" s="3"/>
      <c r="J380" s="3"/>
      <c r="K380" s="3"/>
      <c r="L380" s="3"/>
      <c r="M380" s="3"/>
      <c r="N380" s="3"/>
    </row>
    <row r="381" spans="1:14" s="19" customFormat="1" ht="21">
      <c r="A381" s="14"/>
      <c r="B381" s="15"/>
      <c r="C381" s="16"/>
      <c r="D381" s="16"/>
      <c r="E381" s="16"/>
      <c r="F381" s="17"/>
      <c r="G381" s="18"/>
      <c r="H381" s="3"/>
      <c r="I381" s="3"/>
      <c r="J381" s="3"/>
      <c r="K381" s="3"/>
      <c r="L381" s="3"/>
      <c r="M381" s="3"/>
      <c r="N381" s="3"/>
    </row>
    <row r="382" spans="1:14" s="19" customFormat="1" ht="21">
      <c r="A382" s="14"/>
      <c r="B382" s="15"/>
      <c r="C382" s="16"/>
      <c r="D382" s="16"/>
      <c r="E382" s="16"/>
      <c r="F382" s="17"/>
      <c r="G382" s="18"/>
      <c r="H382" s="3"/>
      <c r="I382" s="3"/>
      <c r="J382" s="3"/>
      <c r="K382" s="3"/>
      <c r="L382" s="3"/>
      <c r="M382" s="3"/>
      <c r="N382" s="3"/>
    </row>
    <row r="383" spans="1:14" s="19" customFormat="1" ht="21">
      <c r="A383" s="14"/>
      <c r="B383" s="15"/>
      <c r="C383" s="16"/>
      <c r="D383" s="16"/>
      <c r="E383" s="16"/>
      <c r="F383" s="17"/>
      <c r="G383" s="18"/>
      <c r="H383" s="3"/>
      <c r="I383" s="3"/>
      <c r="J383" s="3"/>
      <c r="K383" s="3"/>
      <c r="L383" s="3"/>
      <c r="M383" s="3"/>
      <c r="N383" s="3"/>
    </row>
    <row r="384" spans="1:14" s="19" customFormat="1" ht="21">
      <c r="A384" s="14"/>
      <c r="B384" s="15"/>
      <c r="C384" s="16"/>
      <c r="D384" s="16"/>
      <c r="E384" s="16"/>
      <c r="F384" s="17"/>
      <c r="G384" s="18"/>
      <c r="H384" s="3"/>
      <c r="I384" s="3"/>
      <c r="J384" s="3"/>
      <c r="K384" s="3"/>
      <c r="L384" s="3"/>
      <c r="M384" s="3"/>
      <c r="N384" s="3"/>
    </row>
    <row r="385" spans="1:14" s="19" customFormat="1" ht="21">
      <c r="A385" s="14"/>
      <c r="B385" s="15"/>
      <c r="C385" s="16"/>
      <c r="D385" s="16"/>
      <c r="E385" s="16"/>
      <c r="F385" s="17"/>
      <c r="G385" s="18"/>
      <c r="H385" s="3"/>
      <c r="I385" s="3"/>
      <c r="J385" s="3"/>
      <c r="K385" s="3"/>
      <c r="L385" s="3"/>
      <c r="M385" s="3"/>
      <c r="N385" s="3"/>
    </row>
    <row r="386" spans="1:14" s="19" customFormat="1" ht="21">
      <c r="A386" s="14"/>
      <c r="B386" s="15"/>
      <c r="C386" s="16"/>
      <c r="D386" s="16"/>
      <c r="E386" s="16"/>
      <c r="F386" s="17"/>
      <c r="G386" s="18"/>
      <c r="H386" s="3"/>
      <c r="I386" s="3"/>
      <c r="J386" s="3"/>
      <c r="K386" s="3"/>
      <c r="L386" s="3"/>
      <c r="M386" s="3"/>
      <c r="N386" s="3"/>
    </row>
    <row r="387" spans="1:14" s="19" customFormat="1" ht="21">
      <c r="A387" s="14"/>
      <c r="B387" s="15"/>
      <c r="C387" s="16"/>
      <c r="D387" s="16"/>
      <c r="E387" s="16"/>
      <c r="F387" s="17"/>
      <c r="G387" s="18"/>
      <c r="H387" s="3"/>
      <c r="I387" s="3"/>
      <c r="J387" s="3"/>
      <c r="K387" s="3"/>
      <c r="L387" s="3"/>
      <c r="M387" s="3"/>
      <c r="N387" s="3"/>
    </row>
    <row r="388" spans="1:14" s="19" customFormat="1" ht="21">
      <c r="A388" s="14"/>
      <c r="B388" s="15"/>
      <c r="C388" s="16"/>
      <c r="D388" s="16"/>
      <c r="E388" s="16"/>
      <c r="F388" s="17"/>
      <c r="G388" s="18"/>
      <c r="H388" s="3"/>
      <c r="I388" s="3"/>
      <c r="J388" s="3"/>
      <c r="K388" s="3"/>
      <c r="L388" s="3"/>
      <c r="M388" s="3"/>
      <c r="N388" s="3"/>
    </row>
    <row r="389" spans="1:14" s="19" customFormat="1" ht="21">
      <c r="A389" s="14"/>
      <c r="B389" s="15"/>
      <c r="C389" s="16"/>
      <c r="D389" s="16"/>
      <c r="E389" s="16"/>
      <c r="F389" s="17"/>
      <c r="G389" s="18"/>
      <c r="H389" s="3"/>
      <c r="I389" s="3"/>
      <c r="J389" s="3"/>
      <c r="K389" s="3"/>
      <c r="L389" s="3"/>
      <c r="M389" s="3"/>
      <c r="N389" s="3"/>
    </row>
    <row r="390" spans="1:14" s="19" customFormat="1" ht="21">
      <c r="A390" s="14"/>
      <c r="B390" s="15"/>
      <c r="C390" s="16"/>
      <c r="D390" s="16"/>
      <c r="E390" s="16"/>
      <c r="F390" s="17"/>
      <c r="G390" s="18"/>
      <c r="H390" s="3"/>
      <c r="I390" s="3"/>
      <c r="J390" s="3"/>
      <c r="K390" s="3"/>
      <c r="L390" s="3"/>
      <c r="M390" s="3"/>
      <c r="N390" s="3"/>
    </row>
    <row r="391" spans="1:14" s="19" customFormat="1" ht="21">
      <c r="A391" s="14"/>
      <c r="B391" s="15"/>
      <c r="C391" s="16"/>
      <c r="D391" s="16"/>
      <c r="E391" s="16"/>
      <c r="F391" s="17"/>
      <c r="G391" s="18"/>
      <c r="H391" s="3"/>
      <c r="I391" s="3"/>
      <c r="J391" s="3"/>
      <c r="K391" s="3"/>
      <c r="L391" s="3"/>
      <c r="M391" s="3"/>
      <c r="N391" s="3"/>
    </row>
    <row r="392" spans="1:14" s="19" customFormat="1" ht="21">
      <c r="A392" s="14"/>
      <c r="B392" s="15"/>
      <c r="C392" s="16"/>
      <c r="D392" s="16"/>
      <c r="E392" s="16"/>
      <c r="F392" s="17"/>
      <c r="G392" s="18"/>
      <c r="H392" s="3"/>
      <c r="I392" s="3"/>
      <c r="J392" s="3"/>
      <c r="K392" s="3"/>
      <c r="L392" s="3"/>
      <c r="M392" s="3"/>
      <c r="N392" s="3"/>
    </row>
    <row r="393" spans="1:14" s="19" customFormat="1" ht="21">
      <c r="A393" s="14"/>
      <c r="B393" s="15"/>
      <c r="C393" s="16"/>
      <c r="D393" s="16"/>
      <c r="E393" s="16"/>
      <c r="F393" s="17"/>
      <c r="G393" s="18"/>
      <c r="H393" s="3"/>
      <c r="I393" s="3"/>
      <c r="J393" s="3"/>
      <c r="K393" s="3"/>
      <c r="L393" s="3"/>
      <c r="M393" s="3"/>
      <c r="N393" s="3"/>
    </row>
    <row r="394" spans="1:14" s="19" customFormat="1" ht="21">
      <c r="A394" s="14"/>
      <c r="B394" s="15"/>
      <c r="C394" s="16"/>
      <c r="D394" s="16"/>
      <c r="E394" s="16"/>
      <c r="F394" s="17"/>
      <c r="G394" s="18"/>
      <c r="H394" s="3"/>
      <c r="I394" s="3"/>
      <c r="J394" s="3"/>
      <c r="K394" s="3"/>
      <c r="L394" s="3"/>
      <c r="M394" s="3"/>
      <c r="N394" s="3"/>
    </row>
    <row r="395" spans="1:14" s="19" customFormat="1" ht="21">
      <c r="A395" s="14"/>
      <c r="B395" s="15"/>
      <c r="C395" s="16"/>
      <c r="D395" s="16"/>
      <c r="E395" s="16"/>
      <c r="F395" s="17"/>
      <c r="G395" s="18"/>
      <c r="H395" s="3"/>
      <c r="I395" s="3"/>
      <c r="J395" s="3"/>
      <c r="K395" s="3"/>
      <c r="L395" s="3"/>
      <c r="M395" s="3"/>
      <c r="N395" s="3"/>
    </row>
    <row r="396" spans="1:14" s="19" customFormat="1" ht="21">
      <c r="A396" s="14"/>
      <c r="B396" s="15"/>
      <c r="C396" s="16"/>
      <c r="D396" s="16"/>
      <c r="E396" s="16"/>
      <c r="F396" s="17"/>
      <c r="G396" s="18"/>
      <c r="H396" s="3"/>
      <c r="I396" s="3"/>
      <c r="J396" s="3"/>
      <c r="K396" s="3"/>
      <c r="L396" s="3"/>
      <c r="M396" s="3"/>
      <c r="N396" s="3"/>
    </row>
    <row r="397" spans="1:14" s="19" customFormat="1" ht="21">
      <c r="A397" s="14"/>
      <c r="B397" s="15"/>
      <c r="C397" s="16"/>
      <c r="D397" s="16"/>
      <c r="E397" s="16"/>
      <c r="F397" s="17"/>
      <c r="G397" s="18"/>
      <c r="H397" s="3"/>
      <c r="I397" s="3"/>
      <c r="J397" s="3"/>
      <c r="K397" s="3"/>
      <c r="L397" s="3"/>
      <c r="M397" s="3"/>
      <c r="N397" s="3"/>
    </row>
    <row r="398" spans="1:14" s="19" customFormat="1" ht="21">
      <c r="A398" s="14"/>
      <c r="B398" s="15"/>
      <c r="C398" s="16"/>
      <c r="D398" s="16"/>
      <c r="E398" s="16"/>
      <c r="F398" s="17"/>
      <c r="G398" s="18"/>
      <c r="H398" s="3"/>
      <c r="I398" s="3"/>
      <c r="J398" s="3"/>
      <c r="K398" s="3"/>
      <c r="L398" s="3"/>
      <c r="M398" s="3"/>
      <c r="N398" s="3"/>
    </row>
    <row r="399" spans="1:14" s="19" customFormat="1" ht="21">
      <c r="A399" s="14"/>
      <c r="B399" s="15"/>
      <c r="C399" s="16"/>
      <c r="D399" s="16"/>
      <c r="E399" s="16"/>
      <c r="F399" s="17"/>
      <c r="G399" s="18"/>
      <c r="H399" s="3"/>
      <c r="I399" s="3"/>
      <c r="J399" s="3"/>
      <c r="K399" s="3"/>
      <c r="L399" s="3"/>
      <c r="M399" s="3"/>
      <c r="N399" s="3"/>
    </row>
    <row r="400" spans="1:14" s="19" customFormat="1" ht="21">
      <c r="A400" s="14"/>
      <c r="B400" s="15"/>
      <c r="C400" s="16"/>
      <c r="D400" s="16"/>
      <c r="E400" s="16"/>
      <c r="F400" s="17"/>
      <c r="G400" s="18"/>
      <c r="H400" s="3"/>
      <c r="I400" s="3"/>
      <c r="J400" s="3"/>
      <c r="K400" s="3"/>
      <c r="L400" s="3"/>
      <c r="M400" s="3"/>
      <c r="N400" s="3"/>
    </row>
    <row r="401" spans="1:14" s="19" customFormat="1" ht="21">
      <c r="A401" s="14"/>
      <c r="B401" s="15"/>
      <c r="C401" s="16"/>
      <c r="D401" s="16"/>
      <c r="E401" s="16"/>
      <c r="F401" s="17"/>
      <c r="G401" s="18"/>
      <c r="H401" s="3"/>
      <c r="I401" s="3"/>
      <c r="J401" s="3"/>
      <c r="K401" s="3"/>
      <c r="L401" s="3"/>
      <c r="M401" s="3"/>
      <c r="N401" s="3"/>
    </row>
    <row r="402" spans="1:14" s="19" customFormat="1" ht="21">
      <c r="A402" s="14"/>
      <c r="B402" s="15"/>
      <c r="C402" s="16"/>
      <c r="D402" s="16"/>
      <c r="E402" s="16"/>
      <c r="F402" s="17"/>
      <c r="G402" s="18"/>
      <c r="H402" s="3"/>
      <c r="I402" s="3"/>
      <c r="J402" s="3"/>
      <c r="K402" s="3"/>
      <c r="L402" s="3"/>
      <c r="M402" s="3"/>
      <c r="N402" s="3"/>
    </row>
  </sheetData>
  <sheetProtection selectLockedCells="1" selectUnlockedCells="1"/>
  <mergeCells count="12">
    <mergeCell ref="E7:G7"/>
    <mergeCell ref="E8:G8"/>
    <mergeCell ref="A1:G1"/>
    <mergeCell ref="A2:G2"/>
    <mergeCell ref="A3:G3"/>
    <mergeCell ref="A4:G4"/>
    <mergeCell ref="A5:G5"/>
    <mergeCell ref="A6:A10"/>
    <mergeCell ref="B6:B10"/>
    <mergeCell ref="C6:C10"/>
    <mergeCell ref="D6:D10"/>
    <mergeCell ref="E6:G6"/>
  </mergeCells>
  <printOptions/>
  <pageMargins left="0.94" right="0.15748031496062992" top="0.35433070866141736" bottom="0.7480314960629921" header="0.4330708661417323" footer="1.535433070866142"/>
  <pageSetup horizontalDpi="300" verticalDpi="300" orientation="landscape" paperSize="9" r:id="rId1"/>
  <rowBreaks count="51" manualBreakCount="51">
    <brk id="15" max="255" man="1"/>
    <brk id="21" max="255" man="1"/>
    <brk id="34" max="255" man="1"/>
    <brk id="49" max="255" man="1"/>
    <brk id="64" max="255" man="1"/>
    <brk id="70" max="255" man="1"/>
    <brk id="79" max="255" man="1"/>
    <brk id="81" max="255" man="1"/>
    <brk id="83" max="255" man="1"/>
    <brk id="85" max="255" man="1"/>
    <brk id="90" max="255" man="1"/>
    <brk id="97" max="255" man="1"/>
    <brk id="101" max="255" man="1"/>
    <brk id="112" max="255" man="1"/>
    <brk id="115" max="255" man="1"/>
    <brk id="126" max="255" man="1"/>
    <brk id="129" max="255" man="1"/>
    <brk id="131" max="255" man="1"/>
    <brk id="133" max="255" man="1"/>
    <brk id="137" max="255" man="1"/>
    <brk id="140" max="255" man="1"/>
    <brk id="145" max="255" man="1"/>
    <brk id="154" max="255" man="1"/>
    <brk id="157" max="255" man="1"/>
    <brk id="163" max="255" man="1"/>
    <brk id="168" max="255" man="1"/>
    <brk id="174" max="255" man="1"/>
    <brk id="184" max="255" man="1"/>
    <brk id="190" max="255" man="1"/>
    <brk id="198" max="255" man="1"/>
    <brk id="206" max="255" man="1"/>
    <brk id="209" max="255" man="1"/>
    <brk id="212" max="255" man="1"/>
    <brk id="222" max="255" man="1"/>
    <brk id="227" max="255" man="1"/>
    <brk id="241" max="255" man="1"/>
    <brk id="249" max="255" man="1"/>
    <brk id="254" max="255" man="1"/>
    <brk id="256" max="255" man="1"/>
    <brk id="260" max="255" man="1"/>
    <brk id="262" max="255" man="1"/>
    <brk id="266" max="255" man="1"/>
    <brk id="268" max="255" man="1"/>
    <brk id="276" max="255" man="1"/>
    <brk id="289" max="255" man="1"/>
    <brk id="293" max="255" man="1"/>
    <brk id="302" max="255" man="1"/>
    <brk id="309" max="255" man="1"/>
    <brk id="313" max="255" man="1"/>
    <brk id="332" max="255" man="1"/>
    <brk id="3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Dell</cp:lastModifiedBy>
  <cp:lastPrinted>2014-11-10T14:57:49Z</cp:lastPrinted>
  <dcterms:created xsi:type="dcterms:W3CDTF">2014-10-15T04:27:07Z</dcterms:created>
  <dcterms:modified xsi:type="dcterms:W3CDTF">2014-11-11T08:39:01Z</dcterms:modified>
  <cp:category/>
  <cp:version/>
  <cp:contentType/>
  <cp:contentStatus/>
</cp:coreProperties>
</file>