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จัดสรร 3" sheetId="1" r:id="rId1"/>
  </sheets>
  <definedNames>
    <definedName name="_xlfn.BAHTTEXT" hidden="1">#NAME?</definedName>
    <definedName name="_xlnm.Print_Area" localSheetId="0">'จัดสรร 3'!$A$1:$I$86</definedName>
    <definedName name="_xlnm.Print_Titles" localSheetId="0">'จัดสรร 3'!$1:$10</definedName>
  </definedNames>
  <calcPr fullCalcOnLoad="1"/>
</workbook>
</file>

<file path=xl/sharedStrings.xml><?xml version="1.0" encoding="utf-8"?>
<sst xmlns="http://schemas.openxmlformats.org/spreadsheetml/2006/main" count="96" uniqueCount="96">
  <si>
    <t>บัญชีรายละเอียดประกอบการโอนจัดสรรงบประมาณรายจ่าย ประจำปีงบประมาณ พ.ศ. 2556</t>
  </si>
  <si>
    <t>แผนงาน : ส่งเสริมการกระจายอำนาจให้แก่องค์กรปกครองส่วนท้องถิ่น ผลผลิต จัดสรรเงินอุดหนุนให้แก่องค์กรปกครองส่วนท้องถิ่น</t>
  </si>
  <si>
    <t>งบเงินอุดหนุน เงินอุดหนุนเฉพาะกิจ เงินอุดหนุนสำหรับสนับสนุนการถ่ายโอนบุคลากร ไตรมาส 2 (เดือนมกราคม - มีนาคม 2556)</t>
  </si>
  <si>
    <t>เงินอุดหนุนสำหรับสิทธิประโยชน์ข้าราชการและลูกจ้างถ่ายโอน รหัสงบประมาณ 1500883002600002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</si>
  <si>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1500883002600003</t>
  </si>
  <si>
    <t>รหัสแหล่งของเงิน 5611420 รหัสกิจกรรมหลัก 15008XXXXH1930</t>
  </si>
  <si>
    <t>ตามหนังสือกรมส่งเสริมการปกครองท้องถิ่น ด่วนที่สุด ที่ มท 0808.2/ว                ลงวันที่         มกราคม 2556  เลขที่ใบจัดสรร                 /2556</t>
  </si>
  <si>
    <t xml:space="preserve">ที่ </t>
  </si>
  <si>
    <t>จังหวัด</t>
  </si>
  <si>
    <t>ข้าราชการ(คน)</t>
  </si>
  <si>
    <t xml:space="preserve"> ลูกจ้าง (คน) </t>
  </si>
  <si>
    <t xml:space="preserve">  รวม  (คน) </t>
  </si>
  <si>
    <t>รหัสงบประมาณ 1500883002600002</t>
  </si>
  <si>
    <t>รหัสงบประมาณ 1500883002600003</t>
  </si>
  <si>
    <t xml:space="preserve">          รวม            (บาท) </t>
  </si>
  <si>
    <t>เงินสิทธิประโยชน์ฯ (บาท)</t>
  </si>
  <si>
    <t>เงินเดือน/ค่าจ้าง/ประจำตำแหน่ง/</t>
  </si>
  <si>
    <t>เงินสวัสดิการ (เพิ่ม)</t>
  </si>
  <si>
    <t>เงินบำนาญ</t>
  </si>
  <si>
    <t>ค่าครองชีพชั่วคราว (บาท)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</si>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</sst>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_-;\-* #,##0_-;_-* &quot;-&quot;??_-;_-@_-"/>
    <numFmt numFmtId="208" formatCode="_(* #,##0_);_(* \(#,##0\);_(* &quot;-&quot;??_);_(@_)"/>
    <numFmt numFmtId="209" formatCode="_-* #,##0.0_-;\-* #,##0.0_-;_-* &quot;-&quot;??_-;_-@_-"/>
    <numFmt numFmtId="210" formatCode="_-* #,##0.0_-;\-* #,##0.0_-;_-* &quot;-&quot;?_-;_-@_-"/>
    <numFmt numFmtId="211" formatCode="_(* #,##0.0_);_(* \(#,##0.0\);_(* &quot;-&quot;?_);_(@_)"/>
    <numFmt numFmtId="212" formatCode="0.00;[Red]0.00"/>
    <numFmt numFmtId="213" formatCode="[$-409]dddd\,\ mmmm\ dd\,\ yyyy"/>
    <numFmt numFmtId="214" formatCode="[$-409]h:mm:ss\ AM/PM"/>
    <numFmt numFmtId="215" formatCode="00000"/>
    <numFmt numFmtId="216" formatCode="#,##0.00;[Red]#,##0.00"/>
    <numFmt numFmtId="217" formatCode="&quot;$&quot;#,##0.00;[Red]&quot;$&quot;#,##0.00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3" fontId="22" fillId="0" borderId="0" xfId="58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43" fontId="22" fillId="0" borderId="10" xfId="58" applyFont="1" applyFill="1" applyBorder="1" applyAlignment="1">
      <alignment horizontal="center" vertical="center" wrapText="1" shrinkToFit="1"/>
    </xf>
    <xf numFmtId="227" fontId="22" fillId="0" borderId="11" xfId="58" applyNumberFormat="1" applyFont="1" applyFill="1" applyBorder="1" applyAlignment="1">
      <alignment horizontal="center" vertical="center" wrapText="1" shrinkToFit="1"/>
    </xf>
    <xf numFmtId="43" fontId="22" fillId="0" borderId="11" xfId="58" applyFont="1" applyFill="1" applyBorder="1" applyAlignment="1">
      <alignment horizontal="center" vertical="center" wrapText="1" shrinkToFit="1"/>
    </xf>
    <xf numFmtId="227" fontId="22" fillId="0" borderId="12" xfId="58" applyNumberFormat="1" applyFont="1" applyFill="1" applyBorder="1" applyAlignment="1">
      <alignment horizontal="center" vertical="center" wrapText="1" shrinkToFit="1"/>
    </xf>
    <xf numFmtId="227" fontId="22" fillId="0" borderId="13" xfId="58" applyNumberFormat="1" applyFont="1" applyFill="1" applyBorder="1" applyAlignment="1">
      <alignment horizontal="center" vertical="center" wrapText="1" shrinkToFit="1"/>
    </xf>
    <xf numFmtId="227" fontId="22" fillId="0" borderId="12" xfId="58" applyNumberFormat="1" applyFont="1" applyFill="1" applyBorder="1" applyAlignment="1">
      <alignment horizontal="center" vertical="center" wrapText="1" shrinkToFit="1"/>
    </xf>
    <xf numFmtId="227" fontId="22" fillId="0" borderId="14" xfId="58" applyNumberFormat="1" applyFont="1" applyFill="1" applyBorder="1" applyAlignment="1">
      <alignment horizontal="center" vertical="center" wrapText="1" shrinkToFit="1"/>
    </xf>
    <xf numFmtId="43" fontId="22" fillId="0" borderId="14" xfId="58" applyFont="1" applyFill="1" applyBorder="1" applyAlignment="1">
      <alignment horizontal="center" vertical="center" wrapText="1" shrinkToFit="1"/>
    </xf>
    <xf numFmtId="43" fontId="22" fillId="0" borderId="15" xfId="58" applyFont="1" applyFill="1" applyBorder="1" applyAlignment="1">
      <alignment horizontal="center" vertical="center" wrapText="1" shrinkToFit="1"/>
    </xf>
    <xf numFmtId="43" fontId="22" fillId="0" borderId="14" xfId="58" applyFont="1" applyFill="1" applyBorder="1" applyAlignment="1">
      <alignment horizontal="center" vertical="center" wrapText="1" shrinkToFit="1"/>
    </xf>
    <xf numFmtId="227" fontId="22" fillId="0" borderId="15" xfId="58" applyNumberFormat="1" applyFont="1" applyFill="1" applyBorder="1" applyAlignment="1">
      <alignment horizontal="center" vertical="center" wrapText="1" shrinkToFit="1"/>
    </xf>
    <xf numFmtId="43" fontId="22" fillId="0" borderId="16" xfId="58" applyFont="1" applyFill="1" applyBorder="1" applyAlignment="1">
      <alignment horizontal="center" vertical="center" wrapText="1" shrinkToFit="1"/>
    </xf>
    <xf numFmtId="43" fontId="22" fillId="0" borderId="15" xfId="58" applyFont="1" applyFill="1" applyBorder="1" applyAlignment="1">
      <alignment horizontal="center" vertical="center" wrapText="1" shrinkToFit="1"/>
    </xf>
    <xf numFmtId="227" fontId="22" fillId="0" borderId="16" xfId="58" applyNumberFormat="1" applyFont="1" applyFill="1" applyBorder="1" applyAlignment="1">
      <alignment horizontal="center" vertical="center" wrapText="1" shrinkToFit="1"/>
    </xf>
    <xf numFmtId="49" fontId="22" fillId="0" borderId="16" xfId="62" applyNumberFormat="1" applyFont="1" applyFill="1" applyBorder="1" applyAlignment="1">
      <alignment horizontal="center" vertical="center" wrapText="1" shrinkToFit="1"/>
      <protection/>
    </xf>
    <xf numFmtId="0" fontId="22" fillId="0" borderId="16" xfId="0" applyFont="1" applyBorder="1" applyAlignment="1">
      <alignment horizontal="center" vertical="center" wrapText="1" shrinkToFit="1"/>
    </xf>
    <xf numFmtId="43" fontId="22" fillId="0" borderId="16" xfId="58" applyFont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43" fontId="22" fillId="0" borderId="0" xfId="58" applyFont="1" applyFill="1" applyAlignment="1">
      <alignment horizontal="center" vertical="center" wrapText="1" shrinkToFit="1"/>
    </xf>
    <xf numFmtId="207" fontId="22" fillId="0" borderId="16" xfId="58" applyNumberFormat="1" applyFont="1" applyFill="1" applyBorder="1" applyAlignment="1">
      <alignment horizontal="center" vertical="center" wrapText="1" shrinkToFit="1"/>
    </xf>
    <xf numFmtId="227" fontId="22" fillId="0" borderId="0" xfId="58" applyNumberFormat="1" applyFont="1" applyFill="1" applyAlignment="1">
      <alignment horizontal="center" vertical="center" wrapText="1" shrinkToFit="1"/>
    </xf>
    <xf numFmtId="43" fontId="22" fillId="0" borderId="0" xfId="58" applyNumberFormat="1" applyFont="1" applyFill="1" applyAlignment="1">
      <alignment horizontal="center" vertical="center" wrapText="1" shrinkToFit="1"/>
    </xf>
    <xf numFmtId="43" fontId="22" fillId="0" borderId="0" xfId="0" applyNumberFormat="1" applyFont="1" applyFill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_เลือกทำ (งวดที่ 1+2+3)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88"/>
  <sheetViews>
    <sheetView tabSelected="1" view="pageBreakPreview" zoomScaleSheetLayoutView="100" workbookViewId="0" topLeftCell="A1">
      <selection activeCell="H11" sqref="H11"/>
    </sheetView>
  </sheetViews>
  <sheetFormatPr defaultColWidth="9.140625" defaultRowHeight="12.75" outlineLevelRow="2"/>
  <cols>
    <col min="1" max="1" width="7.140625" style="23" customWidth="1"/>
    <col min="2" max="2" width="15.421875" style="21" customWidth="1"/>
    <col min="3" max="3" width="9.57421875" style="23" customWidth="1"/>
    <col min="4" max="4" width="8.57421875" style="23" customWidth="1"/>
    <col min="5" max="5" width="7.421875" style="23" customWidth="1"/>
    <col min="6" max="6" width="19.00390625" style="21" customWidth="1"/>
    <col min="7" max="7" width="19.421875" style="21" customWidth="1"/>
    <col min="8" max="8" width="32.140625" style="21" customWidth="1"/>
    <col min="9" max="9" width="18.00390625" style="21" customWidth="1"/>
    <col min="10" max="16384" width="9.140625" style="2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outlineLevel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outlineLevel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1" outlineLevel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21" outlineLevel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21" outlineLevel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21" outlineLevel="1">
      <c r="A7" s="3" t="s">
        <v>6</v>
      </c>
      <c r="B7" s="3"/>
      <c r="C7" s="3"/>
      <c r="D7" s="3"/>
      <c r="E7" s="3"/>
      <c r="F7" s="3"/>
      <c r="G7" s="3"/>
      <c r="H7" s="3"/>
      <c r="I7" s="3"/>
    </row>
    <row r="8" spans="1:9" ht="24.75" customHeight="1" outlineLevel="2">
      <c r="A8" s="4" t="s">
        <v>7</v>
      </c>
      <c r="B8" s="5" t="s">
        <v>8</v>
      </c>
      <c r="C8" s="4" t="s">
        <v>9</v>
      </c>
      <c r="D8" s="4" t="s">
        <v>10</v>
      </c>
      <c r="E8" s="4" t="s">
        <v>11</v>
      </c>
      <c r="F8" s="6" t="s">
        <v>12</v>
      </c>
      <c r="G8" s="7"/>
      <c r="H8" s="8" t="s">
        <v>13</v>
      </c>
      <c r="I8" s="5" t="s">
        <v>14</v>
      </c>
    </row>
    <row r="9" spans="1:9" ht="24.75" customHeight="1" outlineLevel="2">
      <c r="A9" s="9"/>
      <c r="B9" s="10"/>
      <c r="C9" s="9"/>
      <c r="D9" s="9"/>
      <c r="E9" s="9"/>
      <c r="F9" s="11" t="s">
        <v>15</v>
      </c>
      <c r="G9" s="11"/>
      <c r="H9" s="12" t="s">
        <v>16</v>
      </c>
      <c r="I9" s="10"/>
    </row>
    <row r="10" spans="1:9" ht="24.75" customHeight="1" outlineLevel="1">
      <c r="A10" s="13"/>
      <c r="B10" s="11"/>
      <c r="C10" s="13"/>
      <c r="D10" s="13"/>
      <c r="E10" s="13"/>
      <c r="F10" s="14" t="s">
        <v>17</v>
      </c>
      <c r="G10" s="14" t="s">
        <v>18</v>
      </c>
      <c r="H10" s="15" t="s">
        <v>19</v>
      </c>
      <c r="I10" s="11"/>
    </row>
    <row r="11" spans="1:9" ht="79.5" customHeight="1" outlineLevel="2">
      <c r="A11" s="16">
        <v>1</v>
      </c>
      <c r="B11" s="17" t="s">
        <v>20</v>
      </c>
      <c r="C11" s="18">
        <v>6</v>
      </c>
      <c r="D11" s="18">
        <v>12</v>
      </c>
      <c r="E11" s="18">
        <f>C11+D11</f>
        <v>18</v>
      </c>
      <c r="F11" s="19">
        <v>182500</v>
      </c>
      <c r="G11" s="19">
        <v>75868.86</v>
      </c>
      <c r="H11" s="19">
        <v>1125500</v>
      </c>
      <c r="I11" s="14">
        <f>+F11+G11+H11</f>
        <v>1383868.8599999999</v>
      </c>
    </row>
    <row r="12" spans="1:9" ht="79.5" customHeight="1" outlineLevel="1">
      <c r="A12" s="16">
        <v>1</v>
      </c>
      <c r="B12" s="17" t="s">
        <v>21</v>
      </c>
      <c r="C12" s="18">
        <v>14</v>
      </c>
      <c r="D12" s="18">
        <v>42</v>
      </c>
      <c r="E12" s="18">
        <f aca="true" t="shared" si="0" ref="E12:E75">C12+D12</f>
        <v>56</v>
      </c>
      <c r="F12" s="19">
        <v>637980</v>
      </c>
      <c r="G12" s="19">
        <v>50453.13</v>
      </c>
      <c r="H12" s="19">
        <v>3102151</v>
      </c>
      <c r="I12" s="14">
        <f>+F12+G12+H12</f>
        <v>3790584.13</v>
      </c>
    </row>
    <row r="13" spans="1:9" ht="79.5" customHeight="1" outlineLevel="2">
      <c r="A13" s="16">
        <v>1</v>
      </c>
      <c r="B13" s="17" t="s">
        <v>22</v>
      </c>
      <c r="C13" s="18">
        <v>23</v>
      </c>
      <c r="D13" s="18">
        <v>48</v>
      </c>
      <c r="E13" s="18">
        <f t="shared" si="0"/>
        <v>71</v>
      </c>
      <c r="F13" s="19">
        <v>1782870</v>
      </c>
      <c r="G13" s="19">
        <v>622816.86</v>
      </c>
      <c r="H13" s="19">
        <v>5776336</v>
      </c>
      <c r="I13" s="14">
        <f aca="true" t="shared" si="1" ref="I13:I76">+F13+G13+H13</f>
        <v>8182022.859999999</v>
      </c>
    </row>
    <row r="14" spans="1:9" ht="79.5" customHeight="1" outlineLevel="1">
      <c r="A14" s="16">
        <v>1</v>
      </c>
      <c r="B14" s="17" t="s">
        <v>23</v>
      </c>
      <c r="C14" s="18">
        <v>12</v>
      </c>
      <c r="D14" s="20">
        <v>11</v>
      </c>
      <c r="E14" s="18">
        <f t="shared" si="0"/>
        <v>23</v>
      </c>
      <c r="F14" s="19">
        <v>500000</v>
      </c>
      <c r="G14" s="19">
        <v>33640.02</v>
      </c>
      <c r="H14" s="19">
        <v>2236277</v>
      </c>
      <c r="I14" s="14">
        <f t="shared" si="1"/>
        <v>2769917.02</v>
      </c>
    </row>
    <row r="15" spans="1:9" ht="79.5" customHeight="1" outlineLevel="2">
      <c r="A15" s="16">
        <v>1</v>
      </c>
      <c r="B15" s="17" t="s">
        <v>24</v>
      </c>
      <c r="C15" s="18">
        <v>43</v>
      </c>
      <c r="D15" s="20">
        <v>37</v>
      </c>
      <c r="E15" s="18">
        <f t="shared" si="0"/>
        <v>80</v>
      </c>
      <c r="F15" s="19">
        <v>1300000</v>
      </c>
      <c r="G15" s="19">
        <v>688894.2</v>
      </c>
      <c r="H15" s="19">
        <v>5380700</v>
      </c>
      <c r="I15" s="14">
        <f t="shared" si="1"/>
        <v>7369594.2</v>
      </c>
    </row>
    <row r="16" spans="1:9" ht="79.5" customHeight="1" outlineLevel="1">
      <c r="A16" s="16">
        <v>1</v>
      </c>
      <c r="B16" s="17" t="s">
        <v>25</v>
      </c>
      <c r="C16" s="18">
        <v>9</v>
      </c>
      <c r="D16" s="20">
        <v>15</v>
      </c>
      <c r="E16" s="18">
        <f t="shared" si="0"/>
        <v>24</v>
      </c>
      <c r="F16" s="19">
        <v>186090</v>
      </c>
      <c r="G16" s="19">
        <v>188637.33</v>
      </c>
      <c r="H16" s="19">
        <v>1754247</v>
      </c>
      <c r="I16" s="14">
        <f t="shared" si="1"/>
        <v>2128974.33</v>
      </c>
    </row>
    <row r="17" spans="1:9" ht="79.5" customHeight="1" outlineLevel="2">
      <c r="A17" s="16">
        <v>1</v>
      </c>
      <c r="B17" s="17" t="s">
        <v>26</v>
      </c>
      <c r="C17" s="18">
        <v>4</v>
      </c>
      <c r="D17" s="20">
        <v>7</v>
      </c>
      <c r="E17" s="18">
        <f t="shared" si="0"/>
        <v>11</v>
      </c>
      <c r="F17" s="19">
        <v>618000</v>
      </c>
      <c r="G17" s="19">
        <v>399999</v>
      </c>
      <c r="H17" s="19">
        <v>966000</v>
      </c>
      <c r="I17" s="14">
        <f t="shared" si="1"/>
        <v>1983999</v>
      </c>
    </row>
    <row r="18" spans="1:9" ht="79.5" customHeight="1" outlineLevel="1">
      <c r="A18" s="16">
        <v>1</v>
      </c>
      <c r="B18" s="17" t="s">
        <v>27</v>
      </c>
      <c r="C18" s="18">
        <v>10</v>
      </c>
      <c r="D18" s="20">
        <v>3</v>
      </c>
      <c r="E18" s="18">
        <f t="shared" si="0"/>
        <v>13</v>
      </c>
      <c r="F18" s="19">
        <v>275000</v>
      </c>
      <c r="G18" s="19">
        <v>201773.46</v>
      </c>
      <c r="H18" s="19">
        <v>829703</v>
      </c>
      <c r="I18" s="14">
        <f t="shared" si="1"/>
        <v>1306476.46</v>
      </c>
    </row>
    <row r="19" spans="1:9" ht="79.5" customHeight="1" outlineLevel="2">
      <c r="A19" s="16">
        <v>1</v>
      </c>
      <c r="B19" s="17" t="s">
        <v>28</v>
      </c>
      <c r="C19" s="18">
        <v>6</v>
      </c>
      <c r="D19" s="20">
        <v>4</v>
      </c>
      <c r="E19" s="18">
        <f t="shared" si="0"/>
        <v>10</v>
      </c>
      <c r="F19" s="19">
        <v>170000</v>
      </c>
      <c r="G19" s="19">
        <v>116421.09</v>
      </c>
      <c r="H19" s="19">
        <v>664000</v>
      </c>
      <c r="I19" s="14">
        <f t="shared" si="1"/>
        <v>950421.09</v>
      </c>
    </row>
    <row r="20" spans="1:9" ht="79.5" customHeight="1" outlineLevel="1">
      <c r="A20" s="16">
        <v>1</v>
      </c>
      <c r="B20" s="17" t="s">
        <v>29</v>
      </c>
      <c r="C20" s="18">
        <v>14</v>
      </c>
      <c r="D20" s="20">
        <v>27</v>
      </c>
      <c r="E20" s="18">
        <f t="shared" si="0"/>
        <v>41</v>
      </c>
      <c r="F20" s="19">
        <v>1472250</v>
      </c>
      <c r="G20" s="19">
        <v>778531.92</v>
      </c>
      <c r="H20" s="19">
        <v>2600000</v>
      </c>
      <c r="I20" s="14">
        <f t="shared" si="1"/>
        <v>4850781.92</v>
      </c>
    </row>
    <row r="21" spans="1:9" ht="79.5" customHeight="1" outlineLevel="2">
      <c r="A21" s="16">
        <v>1</v>
      </c>
      <c r="B21" s="17" t="s">
        <v>30</v>
      </c>
      <c r="C21" s="18">
        <v>11</v>
      </c>
      <c r="D21" s="20">
        <v>38</v>
      </c>
      <c r="E21" s="18">
        <f t="shared" si="0"/>
        <v>49</v>
      </c>
      <c r="F21" s="19">
        <v>1023700</v>
      </c>
      <c r="G21" s="19">
        <v>176329.38</v>
      </c>
      <c r="H21" s="19">
        <v>3099990</v>
      </c>
      <c r="I21" s="14">
        <f t="shared" si="1"/>
        <v>4300019.38</v>
      </c>
    </row>
    <row r="22" spans="1:9" ht="79.5" customHeight="1" outlineLevel="1">
      <c r="A22" s="16">
        <v>1</v>
      </c>
      <c r="B22" s="17" t="s">
        <v>31</v>
      </c>
      <c r="C22" s="18">
        <v>13</v>
      </c>
      <c r="D22" s="20">
        <v>38</v>
      </c>
      <c r="E22" s="18">
        <f t="shared" si="0"/>
        <v>51</v>
      </c>
      <c r="F22" s="19">
        <v>596800</v>
      </c>
      <c r="G22" s="19">
        <v>732964.35</v>
      </c>
      <c r="H22" s="19">
        <v>2847850</v>
      </c>
      <c r="I22" s="14">
        <f t="shared" si="1"/>
        <v>4177614.35</v>
      </c>
    </row>
    <row r="23" spans="1:9" ht="79.5" customHeight="1" outlineLevel="2">
      <c r="A23" s="16">
        <v>1</v>
      </c>
      <c r="B23" s="17" t="s">
        <v>32</v>
      </c>
      <c r="C23" s="18">
        <v>47</v>
      </c>
      <c r="D23" s="20">
        <v>85</v>
      </c>
      <c r="E23" s="18">
        <f t="shared" si="0"/>
        <v>132</v>
      </c>
      <c r="F23" s="19">
        <v>2700000</v>
      </c>
      <c r="G23" s="19">
        <v>1225884</v>
      </c>
      <c r="H23" s="19">
        <v>8645960</v>
      </c>
      <c r="I23" s="14">
        <f t="shared" si="1"/>
        <v>12571844</v>
      </c>
    </row>
    <row r="24" spans="1:9" ht="79.5" customHeight="1" outlineLevel="1">
      <c r="A24" s="16">
        <v>1</v>
      </c>
      <c r="B24" s="17" t="s">
        <v>33</v>
      </c>
      <c r="C24" s="18">
        <v>17</v>
      </c>
      <c r="D24" s="20">
        <v>18</v>
      </c>
      <c r="E24" s="18">
        <f t="shared" si="0"/>
        <v>35</v>
      </c>
      <c r="F24" s="19">
        <v>237000</v>
      </c>
      <c r="G24" s="19">
        <v>130834.89</v>
      </c>
      <c r="H24" s="19">
        <v>2129300</v>
      </c>
      <c r="I24" s="14">
        <f t="shared" si="1"/>
        <v>2497134.89</v>
      </c>
    </row>
    <row r="25" spans="1:9" ht="79.5" customHeight="1" outlineLevel="2">
      <c r="A25" s="16">
        <v>1</v>
      </c>
      <c r="B25" s="17" t="s">
        <v>34</v>
      </c>
      <c r="C25" s="18">
        <v>3</v>
      </c>
      <c r="D25" s="20">
        <v>6</v>
      </c>
      <c r="E25" s="18">
        <f t="shared" si="0"/>
        <v>9</v>
      </c>
      <c r="F25" s="19">
        <v>220000</v>
      </c>
      <c r="G25" s="19">
        <v>0</v>
      </c>
      <c r="H25" s="19">
        <v>480000</v>
      </c>
      <c r="I25" s="14">
        <f t="shared" si="1"/>
        <v>700000</v>
      </c>
    </row>
    <row r="26" spans="1:9" ht="79.5" customHeight="1" outlineLevel="1">
      <c r="A26" s="16">
        <v>1</v>
      </c>
      <c r="B26" s="17" t="s">
        <v>35</v>
      </c>
      <c r="C26" s="18">
        <v>25</v>
      </c>
      <c r="D26" s="20">
        <v>31</v>
      </c>
      <c r="E26" s="18">
        <f t="shared" si="0"/>
        <v>56</v>
      </c>
      <c r="F26" s="19">
        <v>1101800</v>
      </c>
      <c r="G26" s="19">
        <v>185596.32</v>
      </c>
      <c r="H26" s="19">
        <v>2535129</v>
      </c>
      <c r="I26" s="14">
        <f t="shared" si="1"/>
        <v>3822525.3200000003</v>
      </c>
    </row>
    <row r="27" spans="1:9" ht="79.5" customHeight="1" outlineLevel="2">
      <c r="A27" s="16">
        <v>1</v>
      </c>
      <c r="B27" s="17" t="s">
        <v>36</v>
      </c>
      <c r="C27" s="18">
        <v>3</v>
      </c>
      <c r="D27" s="20">
        <v>8</v>
      </c>
      <c r="E27" s="18">
        <f t="shared" si="0"/>
        <v>11</v>
      </c>
      <c r="F27" s="19">
        <v>163000</v>
      </c>
      <c r="G27" s="19">
        <v>165003.15</v>
      </c>
      <c r="H27" s="19">
        <v>654690</v>
      </c>
      <c r="I27" s="14">
        <f t="shared" si="1"/>
        <v>982693.15</v>
      </c>
    </row>
    <row r="28" spans="1:9" ht="79.5" customHeight="1" outlineLevel="1">
      <c r="A28" s="16">
        <v>1</v>
      </c>
      <c r="B28" s="17" t="s">
        <v>37</v>
      </c>
      <c r="C28" s="18">
        <v>10</v>
      </c>
      <c r="D28" s="20">
        <v>1</v>
      </c>
      <c r="E28" s="18">
        <f t="shared" si="0"/>
        <v>11</v>
      </c>
      <c r="F28" s="19">
        <v>335015</v>
      </c>
      <c r="G28" s="19">
        <v>481342.41</v>
      </c>
      <c r="H28" s="19">
        <v>897330</v>
      </c>
      <c r="I28" s="14">
        <f t="shared" si="1"/>
        <v>1713687.41</v>
      </c>
    </row>
    <row r="29" spans="1:9" ht="79.5" customHeight="1" outlineLevel="2">
      <c r="A29" s="16">
        <v>1</v>
      </c>
      <c r="B29" s="17" t="s">
        <v>38</v>
      </c>
      <c r="C29" s="18">
        <v>14</v>
      </c>
      <c r="D29" s="20">
        <v>57</v>
      </c>
      <c r="E29" s="18">
        <f t="shared" si="0"/>
        <v>71</v>
      </c>
      <c r="F29" s="19">
        <v>1074000</v>
      </c>
      <c r="G29" s="19">
        <v>214091.46</v>
      </c>
      <c r="H29" s="19">
        <v>4718247</v>
      </c>
      <c r="I29" s="14">
        <f t="shared" si="1"/>
        <v>6006338.46</v>
      </c>
    </row>
    <row r="30" spans="1:9" ht="79.5" customHeight="1">
      <c r="A30" s="16">
        <v>1</v>
      </c>
      <c r="B30" s="17" t="s">
        <v>39</v>
      </c>
      <c r="C30" s="18">
        <v>33</v>
      </c>
      <c r="D30" s="20">
        <v>46</v>
      </c>
      <c r="E30" s="18">
        <f t="shared" si="0"/>
        <v>79</v>
      </c>
      <c r="F30" s="19">
        <v>1500000</v>
      </c>
      <c r="G30" s="19">
        <v>1703948.01</v>
      </c>
      <c r="H30" s="19">
        <v>5096100</v>
      </c>
      <c r="I30" s="14">
        <f t="shared" si="1"/>
        <v>8300048.01</v>
      </c>
    </row>
    <row r="31" spans="1:9" ht="79.5" customHeight="1">
      <c r="A31" s="16">
        <v>1</v>
      </c>
      <c r="B31" s="17" t="s">
        <v>40</v>
      </c>
      <c r="C31" s="18">
        <v>21</v>
      </c>
      <c r="D31" s="20">
        <v>32</v>
      </c>
      <c r="E31" s="18">
        <f t="shared" si="0"/>
        <v>53</v>
      </c>
      <c r="F31" s="19">
        <v>600943</v>
      </c>
      <c r="G31" s="19">
        <v>238155.36</v>
      </c>
      <c r="H31" s="19">
        <v>3004713</v>
      </c>
      <c r="I31" s="14">
        <f t="shared" si="1"/>
        <v>3843811.36</v>
      </c>
    </row>
    <row r="32" spans="1:9" ht="79.5" customHeight="1">
      <c r="A32" s="16">
        <v>1</v>
      </c>
      <c r="B32" s="17" t="s">
        <v>41</v>
      </c>
      <c r="C32" s="18">
        <v>10</v>
      </c>
      <c r="D32" s="20">
        <v>19</v>
      </c>
      <c r="E32" s="18">
        <f t="shared" si="0"/>
        <v>29</v>
      </c>
      <c r="F32" s="19">
        <v>896500</v>
      </c>
      <c r="G32" s="19">
        <v>314996.64</v>
      </c>
      <c r="H32" s="19">
        <v>2518500</v>
      </c>
      <c r="I32" s="14">
        <f t="shared" si="1"/>
        <v>3729996.64</v>
      </c>
    </row>
    <row r="33" spans="1:9" ht="79.5" customHeight="1">
      <c r="A33" s="16">
        <v>1</v>
      </c>
      <c r="B33" s="17" t="s">
        <v>42</v>
      </c>
      <c r="C33" s="18">
        <v>8</v>
      </c>
      <c r="D33" s="20">
        <v>0</v>
      </c>
      <c r="E33" s="18">
        <f t="shared" si="0"/>
        <v>8</v>
      </c>
      <c r="F33" s="19">
        <v>150000</v>
      </c>
      <c r="G33" s="19">
        <v>846395.19</v>
      </c>
      <c r="H33" s="19">
        <v>638153</v>
      </c>
      <c r="I33" s="14">
        <f t="shared" si="1"/>
        <v>1634548.19</v>
      </c>
    </row>
    <row r="34" spans="1:9" ht="79.5" customHeight="1">
      <c r="A34" s="16">
        <v>1</v>
      </c>
      <c r="B34" s="17" t="s">
        <v>43</v>
      </c>
      <c r="C34" s="18">
        <v>3</v>
      </c>
      <c r="D34" s="20">
        <v>14</v>
      </c>
      <c r="E34" s="18">
        <f t="shared" si="0"/>
        <v>17</v>
      </c>
      <c r="F34" s="19">
        <v>316620</v>
      </c>
      <c r="G34" s="19">
        <v>87593.1</v>
      </c>
      <c r="H34" s="19">
        <v>1122900</v>
      </c>
      <c r="I34" s="14">
        <f t="shared" si="1"/>
        <v>1527113.1</v>
      </c>
    </row>
    <row r="35" spans="1:9" ht="79.5" customHeight="1">
      <c r="A35" s="16">
        <v>1</v>
      </c>
      <c r="B35" s="17" t="s">
        <v>44</v>
      </c>
      <c r="C35" s="18">
        <v>23</v>
      </c>
      <c r="D35" s="20">
        <v>46</v>
      </c>
      <c r="E35" s="18">
        <f t="shared" si="0"/>
        <v>69</v>
      </c>
      <c r="F35" s="19">
        <v>1793630</v>
      </c>
      <c r="G35" s="19">
        <v>716797.53</v>
      </c>
      <c r="H35" s="19">
        <v>3452700</v>
      </c>
      <c r="I35" s="14">
        <f t="shared" si="1"/>
        <v>5963127.53</v>
      </c>
    </row>
    <row r="36" spans="1:9" ht="79.5" customHeight="1">
      <c r="A36" s="16">
        <v>1</v>
      </c>
      <c r="B36" s="17" t="s">
        <v>45</v>
      </c>
      <c r="C36" s="18">
        <v>3</v>
      </c>
      <c r="D36" s="20">
        <v>14</v>
      </c>
      <c r="E36" s="18">
        <f t="shared" si="0"/>
        <v>17</v>
      </c>
      <c r="F36" s="19">
        <v>120000</v>
      </c>
      <c r="G36" s="19">
        <v>21517.38</v>
      </c>
      <c r="H36" s="19">
        <v>774250</v>
      </c>
      <c r="I36" s="14">
        <f t="shared" si="1"/>
        <v>915767.38</v>
      </c>
    </row>
    <row r="37" spans="1:9" ht="79.5" customHeight="1">
      <c r="A37" s="16">
        <v>1</v>
      </c>
      <c r="B37" s="17" t="s">
        <v>46</v>
      </c>
      <c r="C37" s="18">
        <v>33</v>
      </c>
      <c r="D37" s="20">
        <v>40</v>
      </c>
      <c r="E37" s="18">
        <f>C37+D37</f>
        <v>73</v>
      </c>
      <c r="F37" s="19">
        <v>1570400</v>
      </c>
      <c r="G37" s="19">
        <v>695271.24</v>
      </c>
      <c r="H37" s="19">
        <v>3908075</v>
      </c>
      <c r="I37" s="14">
        <f t="shared" si="1"/>
        <v>6173746.24</v>
      </c>
    </row>
    <row r="38" spans="1:9" ht="79.5" customHeight="1">
      <c r="A38" s="16">
        <v>1</v>
      </c>
      <c r="B38" s="17" t="s">
        <v>47</v>
      </c>
      <c r="C38" s="18">
        <v>21</v>
      </c>
      <c r="D38" s="20">
        <v>2</v>
      </c>
      <c r="E38" s="18">
        <f t="shared" si="0"/>
        <v>23</v>
      </c>
      <c r="F38" s="19">
        <v>530600</v>
      </c>
      <c r="G38" s="19">
        <v>96776.37</v>
      </c>
      <c r="H38" s="19">
        <v>2116500</v>
      </c>
      <c r="I38" s="14">
        <f t="shared" si="1"/>
        <v>2743876.37</v>
      </c>
    </row>
    <row r="39" spans="1:9" ht="79.5" customHeight="1">
      <c r="A39" s="16">
        <v>1</v>
      </c>
      <c r="B39" s="17" t="s">
        <v>48</v>
      </c>
      <c r="C39" s="18">
        <v>7</v>
      </c>
      <c r="D39" s="20">
        <v>16</v>
      </c>
      <c r="E39" s="18">
        <f t="shared" si="0"/>
        <v>23</v>
      </c>
      <c r="F39" s="19">
        <v>164200</v>
      </c>
      <c r="G39" s="19">
        <v>543282.24</v>
      </c>
      <c r="H39" s="19">
        <v>1397500</v>
      </c>
      <c r="I39" s="14">
        <f t="shared" si="1"/>
        <v>2104982.24</v>
      </c>
    </row>
    <row r="40" spans="1:9" ht="79.5" customHeight="1">
      <c r="A40" s="16">
        <v>1</v>
      </c>
      <c r="B40" s="17" t="s">
        <v>49</v>
      </c>
      <c r="C40" s="18">
        <v>16</v>
      </c>
      <c r="D40" s="20">
        <v>45</v>
      </c>
      <c r="E40" s="18">
        <f t="shared" si="0"/>
        <v>61</v>
      </c>
      <c r="F40" s="19">
        <v>1440000</v>
      </c>
      <c r="G40" s="19">
        <v>340200</v>
      </c>
      <c r="H40" s="19">
        <v>4016886</v>
      </c>
      <c r="I40" s="14">
        <f t="shared" si="1"/>
        <v>5797086</v>
      </c>
    </row>
    <row r="41" spans="1:9" ht="79.5" customHeight="1">
      <c r="A41" s="16">
        <v>1</v>
      </c>
      <c r="B41" s="17" t="s">
        <v>50</v>
      </c>
      <c r="C41" s="18">
        <v>9</v>
      </c>
      <c r="D41" s="20">
        <v>18</v>
      </c>
      <c r="E41" s="18">
        <f t="shared" si="0"/>
        <v>27</v>
      </c>
      <c r="F41" s="19">
        <v>440856</v>
      </c>
      <c r="G41" s="19">
        <v>142427.25</v>
      </c>
      <c r="H41" s="19">
        <v>2143623</v>
      </c>
      <c r="I41" s="14">
        <f t="shared" si="1"/>
        <v>2726906.25</v>
      </c>
    </row>
    <row r="42" spans="1:9" ht="79.5" customHeight="1">
      <c r="A42" s="16">
        <v>1</v>
      </c>
      <c r="B42" s="17" t="s">
        <v>51</v>
      </c>
      <c r="C42" s="18">
        <v>8</v>
      </c>
      <c r="D42" s="20">
        <v>5</v>
      </c>
      <c r="E42" s="18">
        <f t="shared" si="0"/>
        <v>13</v>
      </c>
      <c r="F42" s="19">
        <v>650000</v>
      </c>
      <c r="G42" s="19">
        <v>95000.01</v>
      </c>
      <c r="H42" s="19">
        <v>800000</v>
      </c>
      <c r="I42" s="14">
        <f t="shared" si="1"/>
        <v>1545000.01</v>
      </c>
    </row>
    <row r="43" spans="1:9" ht="79.5" customHeight="1">
      <c r="A43" s="16">
        <v>1</v>
      </c>
      <c r="B43" s="17" t="s">
        <v>52</v>
      </c>
      <c r="C43" s="18">
        <v>6</v>
      </c>
      <c r="D43" s="20">
        <v>23</v>
      </c>
      <c r="E43" s="18">
        <f t="shared" si="0"/>
        <v>29</v>
      </c>
      <c r="F43" s="19">
        <v>733940</v>
      </c>
      <c r="G43" s="19">
        <v>332176.92</v>
      </c>
      <c r="H43" s="19">
        <v>1489100</v>
      </c>
      <c r="I43" s="14">
        <f t="shared" si="1"/>
        <v>2555216.92</v>
      </c>
    </row>
    <row r="44" spans="1:9" ht="79.5" customHeight="1">
      <c r="A44" s="16">
        <v>1</v>
      </c>
      <c r="B44" s="17" t="s">
        <v>53</v>
      </c>
      <c r="C44" s="18">
        <v>4</v>
      </c>
      <c r="D44" s="20">
        <v>4</v>
      </c>
      <c r="E44" s="18">
        <f t="shared" si="0"/>
        <v>8</v>
      </c>
      <c r="F44" s="19">
        <v>135350</v>
      </c>
      <c r="G44" s="19">
        <v>89443.44</v>
      </c>
      <c r="H44" s="19">
        <v>583467</v>
      </c>
      <c r="I44" s="14">
        <f t="shared" si="1"/>
        <v>808260.44</v>
      </c>
    </row>
    <row r="45" spans="1:9" ht="79.5" customHeight="1">
      <c r="A45" s="16">
        <v>1</v>
      </c>
      <c r="B45" s="17" t="s">
        <v>54</v>
      </c>
      <c r="C45" s="18">
        <v>23</v>
      </c>
      <c r="D45" s="20">
        <v>24</v>
      </c>
      <c r="E45" s="18">
        <f t="shared" si="0"/>
        <v>47</v>
      </c>
      <c r="F45" s="19">
        <v>538700</v>
      </c>
      <c r="G45" s="19">
        <v>389802.66</v>
      </c>
      <c r="H45" s="19">
        <v>2473000</v>
      </c>
      <c r="I45" s="14">
        <f t="shared" si="1"/>
        <v>3401502.66</v>
      </c>
    </row>
    <row r="46" spans="1:9" ht="79.5" customHeight="1">
      <c r="A46" s="16">
        <v>1</v>
      </c>
      <c r="B46" s="17" t="s">
        <v>55</v>
      </c>
      <c r="C46" s="18">
        <v>7</v>
      </c>
      <c r="D46" s="20">
        <v>25</v>
      </c>
      <c r="E46" s="18">
        <f t="shared" si="0"/>
        <v>32</v>
      </c>
      <c r="F46" s="19">
        <v>482590</v>
      </c>
      <c r="G46" s="19">
        <v>27406.02</v>
      </c>
      <c r="H46" s="19">
        <v>1704770</v>
      </c>
      <c r="I46" s="14">
        <f t="shared" si="1"/>
        <v>2214766.02</v>
      </c>
    </row>
    <row r="47" spans="1:9" ht="79.5" customHeight="1">
      <c r="A47" s="16">
        <v>1</v>
      </c>
      <c r="B47" s="17" t="s">
        <v>56</v>
      </c>
      <c r="C47" s="18">
        <v>20</v>
      </c>
      <c r="D47" s="20">
        <v>75</v>
      </c>
      <c r="E47" s="18">
        <f t="shared" si="0"/>
        <v>95</v>
      </c>
      <c r="F47" s="19">
        <v>1448084</v>
      </c>
      <c r="G47" s="19">
        <v>0</v>
      </c>
      <c r="H47" s="19">
        <v>5619438</v>
      </c>
      <c r="I47" s="14">
        <f t="shared" si="1"/>
        <v>7067522</v>
      </c>
    </row>
    <row r="48" spans="1:9" ht="79.5" customHeight="1">
      <c r="A48" s="16">
        <v>1</v>
      </c>
      <c r="B48" s="17" t="s">
        <v>57</v>
      </c>
      <c r="C48" s="18">
        <v>10</v>
      </c>
      <c r="D48" s="20">
        <v>19</v>
      </c>
      <c r="E48" s="18">
        <f t="shared" si="0"/>
        <v>29</v>
      </c>
      <c r="F48" s="19">
        <v>200000</v>
      </c>
      <c r="G48" s="19">
        <v>60010.02</v>
      </c>
      <c r="H48" s="19">
        <v>1517500</v>
      </c>
      <c r="I48" s="14">
        <f t="shared" si="1"/>
        <v>1777510.02</v>
      </c>
    </row>
    <row r="49" spans="1:9" ht="79.5" customHeight="1">
      <c r="A49" s="16">
        <v>1</v>
      </c>
      <c r="B49" s="17" t="s">
        <v>58</v>
      </c>
      <c r="C49" s="18">
        <v>10</v>
      </c>
      <c r="D49" s="20">
        <v>20</v>
      </c>
      <c r="E49" s="18">
        <f t="shared" si="0"/>
        <v>30</v>
      </c>
      <c r="F49" s="19">
        <v>392600</v>
      </c>
      <c r="G49" s="19">
        <v>770073.69</v>
      </c>
      <c r="H49" s="19">
        <v>1963180</v>
      </c>
      <c r="I49" s="14">
        <f t="shared" si="1"/>
        <v>3125853.69</v>
      </c>
    </row>
    <row r="50" spans="1:9" ht="79.5" customHeight="1">
      <c r="A50" s="16">
        <v>1</v>
      </c>
      <c r="B50" s="17" t="s">
        <v>59</v>
      </c>
      <c r="C50" s="18">
        <v>13</v>
      </c>
      <c r="D50" s="20">
        <v>26</v>
      </c>
      <c r="E50" s="18">
        <f t="shared" si="0"/>
        <v>39</v>
      </c>
      <c r="F50" s="19">
        <v>281840</v>
      </c>
      <c r="G50" s="19">
        <v>296085.78</v>
      </c>
      <c r="H50" s="19">
        <v>2179099</v>
      </c>
      <c r="I50" s="14">
        <f t="shared" si="1"/>
        <v>2757024.7800000003</v>
      </c>
    </row>
    <row r="51" spans="1:9" ht="79.5" customHeight="1">
      <c r="A51" s="16">
        <v>1</v>
      </c>
      <c r="B51" s="17" t="s">
        <v>60</v>
      </c>
      <c r="C51" s="18">
        <v>6</v>
      </c>
      <c r="D51" s="20">
        <v>7</v>
      </c>
      <c r="E51" s="18">
        <f t="shared" si="0"/>
        <v>13</v>
      </c>
      <c r="F51" s="19">
        <v>140000</v>
      </c>
      <c r="G51" s="19">
        <v>0</v>
      </c>
      <c r="H51" s="19">
        <v>701563</v>
      </c>
      <c r="I51" s="14">
        <f t="shared" si="1"/>
        <v>841563</v>
      </c>
    </row>
    <row r="52" spans="1:9" ht="79.5" customHeight="1">
      <c r="A52" s="16">
        <v>1</v>
      </c>
      <c r="B52" s="17" t="s">
        <v>61</v>
      </c>
      <c r="C52" s="18">
        <v>26</v>
      </c>
      <c r="D52" s="20">
        <v>65</v>
      </c>
      <c r="E52" s="18">
        <f t="shared" si="0"/>
        <v>91</v>
      </c>
      <c r="F52" s="19">
        <v>1517922</v>
      </c>
      <c r="G52" s="19">
        <v>397466.25</v>
      </c>
      <c r="H52" s="19">
        <v>6721963</v>
      </c>
      <c r="I52" s="14">
        <f t="shared" si="1"/>
        <v>8637351.25</v>
      </c>
    </row>
    <row r="53" spans="1:9" ht="79.5" customHeight="1">
      <c r="A53" s="16">
        <v>1</v>
      </c>
      <c r="B53" s="17" t="s">
        <v>62</v>
      </c>
      <c r="C53" s="18">
        <v>8</v>
      </c>
      <c r="D53" s="20">
        <v>23</v>
      </c>
      <c r="E53" s="18">
        <f t="shared" si="0"/>
        <v>31</v>
      </c>
      <c r="F53" s="19">
        <v>171101</v>
      </c>
      <c r="G53" s="19">
        <v>27811.02</v>
      </c>
      <c r="H53" s="19">
        <v>1994674</v>
      </c>
      <c r="I53" s="14">
        <f t="shared" si="1"/>
        <v>2193586.02</v>
      </c>
    </row>
    <row r="54" spans="1:9" ht="79.5" customHeight="1">
      <c r="A54" s="16">
        <v>1</v>
      </c>
      <c r="B54" s="17" t="s">
        <v>63</v>
      </c>
      <c r="C54" s="18">
        <v>5</v>
      </c>
      <c r="D54" s="20">
        <v>12</v>
      </c>
      <c r="E54" s="18">
        <f t="shared" si="0"/>
        <v>17</v>
      </c>
      <c r="F54" s="19">
        <v>100000</v>
      </c>
      <c r="G54" s="19">
        <v>432463.29</v>
      </c>
      <c r="H54" s="19">
        <v>1300000</v>
      </c>
      <c r="I54" s="14">
        <f t="shared" si="1"/>
        <v>1832463.29</v>
      </c>
    </row>
    <row r="55" spans="1:9" ht="79.5" customHeight="1">
      <c r="A55" s="16">
        <v>1</v>
      </c>
      <c r="B55" s="17" t="s">
        <v>64</v>
      </c>
      <c r="C55" s="18">
        <v>18</v>
      </c>
      <c r="D55" s="20">
        <v>63</v>
      </c>
      <c r="E55" s="18">
        <f t="shared" si="0"/>
        <v>81</v>
      </c>
      <c r="F55" s="19">
        <v>1206000</v>
      </c>
      <c r="G55" s="19">
        <v>87877.89</v>
      </c>
      <c r="H55" s="19">
        <v>5460161</v>
      </c>
      <c r="I55" s="14">
        <f t="shared" si="1"/>
        <v>6754038.89</v>
      </c>
    </row>
    <row r="56" spans="1:9" ht="79.5" customHeight="1">
      <c r="A56" s="16">
        <v>1</v>
      </c>
      <c r="B56" s="17" t="s">
        <v>65</v>
      </c>
      <c r="C56" s="18">
        <v>12</v>
      </c>
      <c r="D56" s="20">
        <v>16</v>
      </c>
      <c r="E56" s="18">
        <f t="shared" si="0"/>
        <v>28</v>
      </c>
      <c r="F56" s="19">
        <v>2068068</v>
      </c>
      <c r="G56" s="19">
        <v>0</v>
      </c>
      <c r="H56" s="19">
        <v>2295363</v>
      </c>
      <c r="I56" s="14">
        <f t="shared" si="1"/>
        <v>4363431</v>
      </c>
    </row>
    <row r="57" spans="1:9" ht="79.5" customHeight="1">
      <c r="A57" s="16">
        <v>1</v>
      </c>
      <c r="B57" s="17" t="s">
        <v>66</v>
      </c>
      <c r="C57" s="18">
        <v>22</v>
      </c>
      <c r="D57" s="20">
        <v>52</v>
      </c>
      <c r="E57" s="18">
        <f t="shared" si="0"/>
        <v>74</v>
      </c>
      <c r="F57" s="19">
        <v>1200000</v>
      </c>
      <c r="G57" s="19">
        <v>579999</v>
      </c>
      <c r="H57" s="19">
        <v>6500000</v>
      </c>
      <c r="I57" s="14">
        <f t="shared" si="1"/>
        <v>8279999</v>
      </c>
    </row>
    <row r="58" spans="1:9" ht="79.5" customHeight="1">
      <c r="A58" s="16">
        <v>1</v>
      </c>
      <c r="B58" s="17" t="s">
        <v>67</v>
      </c>
      <c r="C58" s="18">
        <v>1</v>
      </c>
      <c r="D58" s="20">
        <v>5</v>
      </c>
      <c r="E58" s="18">
        <f t="shared" si="0"/>
        <v>6</v>
      </c>
      <c r="F58" s="19">
        <v>29100</v>
      </c>
      <c r="G58" s="19">
        <v>0</v>
      </c>
      <c r="H58" s="19">
        <v>335970</v>
      </c>
      <c r="I58" s="14">
        <f t="shared" si="1"/>
        <v>365070</v>
      </c>
    </row>
    <row r="59" spans="1:9" ht="79.5" customHeight="1">
      <c r="A59" s="16">
        <v>1</v>
      </c>
      <c r="B59" s="17" t="s">
        <v>68</v>
      </c>
      <c r="C59" s="18">
        <v>9</v>
      </c>
      <c r="D59" s="20">
        <v>4</v>
      </c>
      <c r="E59" s="18">
        <f t="shared" si="0"/>
        <v>13</v>
      </c>
      <c r="F59" s="19">
        <v>308600</v>
      </c>
      <c r="G59" s="19">
        <v>87980.49</v>
      </c>
      <c r="H59" s="19">
        <v>885200</v>
      </c>
      <c r="I59" s="14">
        <f t="shared" si="1"/>
        <v>1281780.49</v>
      </c>
    </row>
    <row r="60" spans="1:9" ht="79.5" customHeight="1">
      <c r="A60" s="16">
        <v>1</v>
      </c>
      <c r="B60" s="17" t="s">
        <v>69</v>
      </c>
      <c r="C60" s="18">
        <v>19</v>
      </c>
      <c r="D60" s="20">
        <v>7</v>
      </c>
      <c r="E60" s="18">
        <f t="shared" si="0"/>
        <v>26</v>
      </c>
      <c r="F60" s="19">
        <v>175000</v>
      </c>
      <c r="G60" s="19">
        <v>230000.01</v>
      </c>
      <c r="H60" s="19">
        <v>2150000</v>
      </c>
      <c r="I60" s="14">
        <f t="shared" si="1"/>
        <v>2555000.01</v>
      </c>
    </row>
    <row r="61" spans="1:9" ht="79.5" customHeight="1">
      <c r="A61" s="16">
        <v>1</v>
      </c>
      <c r="B61" s="17" t="s">
        <v>70</v>
      </c>
      <c r="C61" s="18">
        <v>13</v>
      </c>
      <c r="D61" s="20">
        <v>22</v>
      </c>
      <c r="E61" s="18">
        <f t="shared" si="0"/>
        <v>35</v>
      </c>
      <c r="F61" s="19">
        <v>324902</v>
      </c>
      <c r="G61" s="19">
        <v>365470.98</v>
      </c>
      <c r="H61" s="19">
        <v>1902005</v>
      </c>
      <c r="I61" s="14">
        <f t="shared" si="1"/>
        <v>2592377.98</v>
      </c>
    </row>
    <row r="62" spans="1:9" ht="79.5" customHeight="1">
      <c r="A62" s="16">
        <v>1</v>
      </c>
      <c r="B62" s="17" t="s">
        <v>71</v>
      </c>
      <c r="C62" s="18">
        <v>21</v>
      </c>
      <c r="D62" s="20">
        <v>49</v>
      </c>
      <c r="E62" s="18">
        <f t="shared" si="0"/>
        <v>70</v>
      </c>
      <c r="F62" s="19">
        <v>2935242</v>
      </c>
      <c r="G62" s="19">
        <v>144308.16</v>
      </c>
      <c r="H62" s="19">
        <v>6895850</v>
      </c>
      <c r="I62" s="14">
        <f t="shared" si="1"/>
        <v>9975400.16</v>
      </c>
    </row>
    <row r="63" spans="1:9" ht="79.5" customHeight="1">
      <c r="A63" s="16">
        <v>1</v>
      </c>
      <c r="B63" s="17" t="s">
        <v>72</v>
      </c>
      <c r="C63" s="18">
        <v>2</v>
      </c>
      <c r="D63" s="20">
        <v>11</v>
      </c>
      <c r="E63" s="18">
        <f t="shared" si="0"/>
        <v>13</v>
      </c>
      <c r="F63" s="19">
        <v>383993</v>
      </c>
      <c r="G63" s="19">
        <v>271103.01</v>
      </c>
      <c r="H63" s="19">
        <v>668440</v>
      </c>
      <c r="I63" s="14">
        <f t="shared" si="1"/>
        <v>1323536.01</v>
      </c>
    </row>
    <row r="64" spans="1:9" ht="79.5" customHeight="1">
      <c r="A64" s="16">
        <v>1</v>
      </c>
      <c r="B64" s="17" t="s">
        <v>73</v>
      </c>
      <c r="C64" s="18">
        <v>10</v>
      </c>
      <c r="D64" s="20">
        <v>53</v>
      </c>
      <c r="E64" s="18">
        <f t="shared" si="0"/>
        <v>63</v>
      </c>
      <c r="F64" s="19">
        <v>771036</v>
      </c>
      <c r="G64" s="19">
        <v>453694.44</v>
      </c>
      <c r="H64" s="19">
        <v>3749093</v>
      </c>
      <c r="I64" s="14">
        <f t="shared" si="1"/>
        <v>4973823.4399999995</v>
      </c>
    </row>
    <row r="65" spans="1:9" ht="79.5" customHeight="1">
      <c r="A65" s="16">
        <v>1</v>
      </c>
      <c r="B65" s="17" t="s">
        <v>74</v>
      </c>
      <c r="C65" s="18">
        <v>10</v>
      </c>
      <c r="D65" s="20">
        <v>38</v>
      </c>
      <c r="E65" s="18">
        <f t="shared" si="0"/>
        <v>48</v>
      </c>
      <c r="F65" s="19">
        <v>1027440</v>
      </c>
      <c r="G65" s="19">
        <v>381441.54</v>
      </c>
      <c r="H65" s="19">
        <v>3412444</v>
      </c>
      <c r="I65" s="14">
        <f t="shared" si="1"/>
        <v>4821325.54</v>
      </c>
    </row>
    <row r="66" spans="1:9" ht="79.5" customHeight="1">
      <c r="A66" s="16">
        <v>1</v>
      </c>
      <c r="B66" s="17" t="s">
        <v>75</v>
      </c>
      <c r="C66" s="18">
        <v>22</v>
      </c>
      <c r="D66" s="20">
        <v>39</v>
      </c>
      <c r="E66" s="18">
        <f t="shared" si="0"/>
        <v>61</v>
      </c>
      <c r="F66" s="19">
        <v>1620000</v>
      </c>
      <c r="G66" s="19">
        <v>592200</v>
      </c>
      <c r="H66" s="19">
        <v>3996254</v>
      </c>
      <c r="I66" s="14">
        <f t="shared" si="1"/>
        <v>6208454</v>
      </c>
    </row>
    <row r="67" spans="1:9" ht="79.5" customHeight="1">
      <c r="A67" s="16">
        <v>1</v>
      </c>
      <c r="B67" s="17" t="s">
        <v>76</v>
      </c>
      <c r="C67" s="18">
        <v>17</v>
      </c>
      <c r="D67" s="20">
        <v>15</v>
      </c>
      <c r="E67" s="18">
        <f t="shared" si="0"/>
        <v>32</v>
      </c>
      <c r="F67" s="19">
        <v>624930</v>
      </c>
      <c r="G67" s="19">
        <v>175130.7</v>
      </c>
      <c r="H67" s="19">
        <v>1565600</v>
      </c>
      <c r="I67" s="14">
        <f t="shared" si="1"/>
        <v>2365660.7</v>
      </c>
    </row>
    <row r="68" spans="1:9" ht="79.5" customHeight="1">
      <c r="A68" s="16">
        <v>1</v>
      </c>
      <c r="B68" s="17" t="s">
        <v>77</v>
      </c>
      <c r="C68" s="18">
        <v>5</v>
      </c>
      <c r="D68" s="20">
        <v>16</v>
      </c>
      <c r="E68" s="18">
        <f t="shared" si="0"/>
        <v>21</v>
      </c>
      <c r="F68" s="19">
        <v>264000</v>
      </c>
      <c r="G68" s="19">
        <v>116409.03</v>
      </c>
      <c r="H68" s="19">
        <v>1323653</v>
      </c>
      <c r="I68" s="14">
        <f t="shared" si="1"/>
        <v>1704062.03</v>
      </c>
    </row>
    <row r="69" spans="1:9" ht="79.5" customHeight="1">
      <c r="A69" s="16">
        <v>1</v>
      </c>
      <c r="B69" s="17" t="s">
        <v>78</v>
      </c>
      <c r="C69" s="18">
        <v>8</v>
      </c>
      <c r="D69" s="20">
        <v>1</v>
      </c>
      <c r="E69" s="18">
        <f t="shared" si="0"/>
        <v>9</v>
      </c>
      <c r="F69" s="19">
        <v>72700</v>
      </c>
      <c r="G69" s="19">
        <v>289418.07</v>
      </c>
      <c r="H69" s="19">
        <v>752700</v>
      </c>
      <c r="I69" s="14">
        <f t="shared" si="1"/>
        <v>1114818.07</v>
      </c>
    </row>
    <row r="70" spans="1:9" ht="79.5" customHeight="1">
      <c r="A70" s="16">
        <v>1</v>
      </c>
      <c r="B70" s="17" t="s">
        <v>79</v>
      </c>
      <c r="C70" s="18">
        <v>7</v>
      </c>
      <c r="D70" s="20">
        <v>4</v>
      </c>
      <c r="E70" s="18">
        <f t="shared" si="0"/>
        <v>11</v>
      </c>
      <c r="F70" s="19">
        <v>156500</v>
      </c>
      <c r="G70" s="19">
        <v>121279.23</v>
      </c>
      <c r="H70" s="19">
        <v>700620</v>
      </c>
      <c r="I70" s="14">
        <f t="shared" si="1"/>
        <v>978399.23</v>
      </c>
    </row>
    <row r="71" spans="1:9" ht="79.5" customHeight="1">
      <c r="A71" s="16">
        <v>1</v>
      </c>
      <c r="B71" s="17" t="s">
        <v>80</v>
      </c>
      <c r="C71" s="18">
        <v>2</v>
      </c>
      <c r="D71" s="20">
        <v>0</v>
      </c>
      <c r="E71" s="18">
        <f t="shared" si="0"/>
        <v>2</v>
      </c>
      <c r="F71" s="19">
        <v>300000</v>
      </c>
      <c r="G71" s="19">
        <v>45022.44</v>
      </c>
      <c r="H71" s="19">
        <v>170000</v>
      </c>
      <c r="I71" s="14">
        <f t="shared" si="1"/>
        <v>515022.44</v>
      </c>
    </row>
    <row r="72" spans="1:9" ht="79.5" customHeight="1">
      <c r="A72" s="16">
        <v>1</v>
      </c>
      <c r="B72" s="17" t="s">
        <v>81</v>
      </c>
      <c r="C72" s="18">
        <v>14</v>
      </c>
      <c r="D72" s="20">
        <v>26</v>
      </c>
      <c r="E72" s="18">
        <f t="shared" si="0"/>
        <v>40</v>
      </c>
      <c r="F72" s="19">
        <v>500500</v>
      </c>
      <c r="G72" s="19">
        <v>212741.94</v>
      </c>
      <c r="H72" s="19">
        <v>2100900</v>
      </c>
      <c r="I72" s="14">
        <f t="shared" si="1"/>
        <v>2814141.94</v>
      </c>
    </row>
    <row r="73" spans="1:9" ht="79.5" customHeight="1">
      <c r="A73" s="16">
        <v>1</v>
      </c>
      <c r="B73" s="17" t="s">
        <v>82</v>
      </c>
      <c r="C73" s="18">
        <v>6</v>
      </c>
      <c r="D73" s="20">
        <v>9</v>
      </c>
      <c r="E73" s="18">
        <f t="shared" si="0"/>
        <v>15</v>
      </c>
      <c r="F73" s="19">
        <v>176000</v>
      </c>
      <c r="G73" s="19">
        <v>35000.01</v>
      </c>
      <c r="H73" s="19">
        <v>882268</v>
      </c>
      <c r="I73" s="14">
        <f t="shared" si="1"/>
        <v>1093268.01</v>
      </c>
    </row>
    <row r="74" spans="1:9" ht="79.5" customHeight="1">
      <c r="A74" s="16">
        <v>1</v>
      </c>
      <c r="B74" s="17" t="s">
        <v>83</v>
      </c>
      <c r="C74" s="18">
        <v>4</v>
      </c>
      <c r="D74" s="20">
        <v>4</v>
      </c>
      <c r="E74" s="18">
        <f t="shared" si="0"/>
        <v>8</v>
      </c>
      <c r="F74" s="19">
        <v>97000</v>
      </c>
      <c r="G74" s="19">
        <v>0</v>
      </c>
      <c r="H74" s="19">
        <v>486921</v>
      </c>
      <c r="I74" s="14">
        <f t="shared" si="1"/>
        <v>583921</v>
      </c>
    </row>
    <row r="75" spans="1:9" ht="79.5" customHeight="1">
      <c r="A75" s="16">
        <v>1</v>
      </c>
      <c r="B75" s="17" t="s">
        <v>84</v>
      </c>
      <c r="C75" s="18">
        <v>5</v>
      </c>
      <c r="D75" s="20">
        <v>21</v>
      </c>
      <c r="E75" s="18">
        <f t="shared" si="0"/>
        <v>26</v>
      </c>
      <c r="F75" s="19">
        <v>897000</v>
      </c>
      <c r="G75" s="19">
        <v>0</v>
      </c>
      <c r="H75" s="19">
        <v>1450700</v>
      </c>
      <c r="I75" s="14">
        <f t="shared" si="1"/>
        <v>2347700</v>
      </c>
    </row>
    <row r="76" spans="1:9" ht="79.5" customHeight="1">
      <c r="A76" s="16">
        <v>1</v>
      </c>
      <c r="B76" s="17" t="s">
        <v>85</v>
      </c>
      <c r="C76" s="18">
        <v>16</v>
      </c>
      <c r="D76" s="20">
        <v>18</v>
      </c>
      <c r="E76" s="18">
        <f aca="true" t="shared" si="2" ref="E76:E86">C76+D76</f>
        <v>34</v>
      </c>
      <c r="F76" s="19">
        <v>968200</v>
      </c>
      <c r="G76" s="19">
        <v>97441.38</v>
      </c>
      <c r="H76" s="19">
        <v>2294900</v>
      </c>
      <c r="I76" s="14">
        <f t="shared" si="1"/>
        <v>3360541.38</v>
      </c>
    </row>
    <row r="77" spans="1:9" ht="79.5" customHeight="1">
      <c r="A77" s="16">
        <v>1</v>
      </c>
      <c r="B77" s="17" t="s">
        <v>86</v>
      </c>
      <c r="C77" s="18">
        <v>10</v>
      </c>
      <c r="D77" s="20">
        <v>23</v>
      </c>
      <c r="E77" s="18">
        <f t="shared" si="2"/>
        <v>33</v>
      </c>
      <c r="F77" s="19">
        <v>197980</v>
      </c>
      <c r="G77" s="19">
        <v>122408.01</v>
      </c>
      <c r="H77" s="19">
        <v>2025800</v>
      </c>
      <c r="I77" s="14">
        <f aca="true" t="shared" si="3" ref="I77:I86">+F77+G77+H77</f>
        <v>2346188.01</v>
      </c>
    </row>
    <row r="78" spans="1:9" ht="79.5" customHeight="1">
      <c r="A78" s="16">
        <v>1</v>
      </c>
      <c r="B78" s="17" t="s">
        <v>87</v>
      </c>
      <c r="C78" s="18">
        <v>16</v>
      </c>
      <c r="D78" s="20">
        <v>20</v>
      </c>
      <c r="E78" s="18">
        <f t="shared" si="2"/>
        <v>36</v>
      </c>
      <c r="F78" s="19">
        <v>311700</v>
      </c>
      <c r="G78" s="19">
        <v>638332.98</v>
      </c>
      <c r="H78" s="19">
        <v>2200000</v>
      </c>
      <c r="I78" s="14">
        <f t="shared" si="3"/>
        <v>3150032.98</v>
      </c>
    </row>
    <row r="79" spans="1:9" ht="79.5" customHeight="1">
      <c r="A79" s="16">
        <v>1</v>
      </c>
      <c r="B79" s="17" t="s">
        <v>88</v>
      </c>
      <c r="C79" s="18">
        <v>12</v>
      </c>
      <c r="D79" s="20">
        <v>61</v>
      </c>
      <c r="E79" s="18">
        <f t="shared" si="2"/>
        <v>73</v>
      </c>
      <c r="F79" s="19">
        <v>906350</v>
      </c>
      <c r="G79" s="19">
        <v>604142.7</v>
      </c>
      <c r="H79" s="19">
        <v>3792991</v>
      </c>
      <c r="I79" s="14">
        <f t="shared" si="3"/>
        <v>5303483.7</v>
      </c>
    </row>
    <row r="80" spans="1:9" ht="79.5" customHeight="1">
      <c r="A80" s="16">
        <v>1</v>
      </c>
      <c r="B80" s="17" t="s">
        <v>89</v>
      </c>
      <c r="C80" s="18">
        <v>6</v>
      </c>
      <c r="D80" s="20">
        <v>15</v>
      </c>
      <c r="E80" s="18">
        <f t="shared" si="2"/>
        <v>21</v>
      </c>
      <c r="F80" s="19">
        <v>250800</v>
      </c>
      <c r="G80" s="19">
        <v>98734.77</v>
      </c>
      <c r="H80" s="19">
        <v>1222200</v>
      </c>
      <c r="I80" s="14">
        <f t="shared" si="3"/>
        <v>1571734.77</v>
      </c>
    </row>
    <row r="81" spans="1:9" ht="79.5" customHeight="1">
      <c r="A81" s="16">
        <v>1</v>
      </c>
      <c r="B81" s="17" t="s">
        <v>90</v>
      </c>
      <c r="C81" s="18">
        <v>2</v>
      </c>
      <c r="D81" s="20">
        <v>4</v>
      </c>
      <c r="E81" s="18">
        <f t="shared" si="2"/>
        <v>6</v>
      </c>
      <c r="F81" s="19">
        <v>34000</v>
      </c>
      <c r="G81" s="19">
        <v>55000.02</v>
      </c>
      <c r="H81" s="19">
        <v>387800</v>
      </c>
      <c r="I81" s="14">
        <f t="shared" si="3"/>
        <v>476800.02</v>
      </c>
    </row>
    <row r="82" spans="1:9" ht="79.5" customHeight="1">
      <c r="A82" s="16">
        <v>1</v>
      </c>
      <c r="B82" s="17" t="s">
        <v>91</v>
      </c>
      <c r="C82" s="18">
        <v>9</v>
      </c>
      <c r="D82" s="20">
        <v>8</v>
      </c>
      <c r="E82" s="18">
        <f t="shared" si="2"/>
        <v>17</v>
      </c>
      <c r="F82" s="19">
        <v>240400</v>
      </c>
      <c r="G82" s="19">
        <v>88349.1</v>
      </c>
      <c r="H82" s="19">
        <v>1202000</v>
      </c>
      <c r="I82" s="14">
        <f t="shared" si="3"/>
        <v>1530749.1</v>
      </c>
    </row>
    <row r="83" spans="1:9" ht="79.5" customHeight="1">
      <c r="A83" s="16">
        <v>1</v>
      </c>
      <c r="B83" s="17" t="s">
        <v>92</v>
      </c>
      <c r="C83" s="18">
        <v>42</v>
      </c>
      <c r="D83" s="20">
        <v>49</v>
      </c>
      <c r="E83" s="18">
        <f>C83+D83</f>
        <v>91</v>
      </c>
      <c r="F83" s="19">
        <v>510500</v>
      </c>
      <c r="G83" s="19">
        <v>826448.37</v>
      </c>
      <c r="H83" s="19">
        <v>7467000</v>
      </c>
      <c r="I83" s="14">
        <f t="shared" si="3"/>
        <v>8803948.370000001</v>
      </c>
    </row>
    <row r="84" spans="1:9" ht="79.5" customHeight="1">
      <c r="A84" s="16">
        <v>1</v>
      </c>
      <c r="B84" s="17" t="s">
        <v>93</v>
      </c>
      <c r="C84" s="18">
        <v>36</v>
      </c>
      <c r="D84" s="20">
        <v>86</v>
      </c>
      <c r="E84" s="18">
        <f t="shared" si="2"/>
        <v>122</v>
      </c>
      <c r="F84" s="19">
        <v>1000000</v>
      </c>
      <c r="G84" s="19">
        <v>480000</v>
      </c>
      <c r="H84" s="19">
        <v>5920000</v>
      </c>
      <c r="I84" s="14">
        <f t="shared" si="3"/>
        <v>7400000</v>
      </c>
    </row>
    <row r="85" spans="1:9" ht="79.5" customHeight="1">
      <c r="A85" s="16">
        <v>1</v>
      </c>
      <c r="B85" s="17" t="s">
        <v>94</v>
      </c>
      <c r="C85" s="18">
        <v>6</v>
      </c>
      <c r="D85" s="20">
        <v>14</v>
      </c>
      <c r="E85" s="18">
        <f t="shared" si="2"/>
        <v>20</v>
      </c>
      <c r="F85" s="19">
        <v>129000</v>
      </c>
      <c r="G85" s="19">
        <v>104681.58</v>
      </c>
      <c r="H85" s="19">
        <v>1038800</v>
      </c>
      <c r="I85" s="14">
        <f t="shared" si="3"/>
        <v>1272481.58</v>
      </c>
    </row>
    <row r="86" spans="1:9" ht="79.5" customHeight="1">
      <c r="A86" s="16">
        <v>1</v>
      </c>
      <c r="B86" s="17" t="s">
        <v>95</v>
      </c>
      <c r="C86" s="18">
        <v>11</v>
      </c>
      <c r="D86" s="20">
        <v>63</v>
      </c>
      <c r="E86" s="18">
        <f t="shared" si="2"/>
        <v>74</v>
      </c>
      <c r="F86" s="19">
        <v>1966900</v>
      </c>
      <c r="G86" s="19">
        <v>1508726.58</v>
      </c>
      <c r="H86" s="19">
        <v>4222500</v>
      </c>
      <c r="I86" s="14">
        <f t="shared" si="3"/>
        <v>7698126.58</v>
      </c>
    </row>
    <row r="87" spans="3:9" s="21" customFormat="1" ht="79.5" customHeight="1">
      <c r="C87" s="22">
        <f aca="true" t="shared" si="4" ref="C87:I87">SUM(C11:C86)</f>
        <v>1010</v>
      </c>
      <c r="D87" s="22">
        <f t="shared" si="4"/>
        <v>1924</v>
      </c>
      <c r="E87" s="22">
        <f t="shared" si="4"/>
        <v>2934</v>
      </c>
      <c r="F87" s="14">
        <f t="shared" si="4"/>
        <v>52545722</v>
      </c>
      <c r="G87" s="14">
        <f t="shared" si="4"/>
        <v>23947523.67</v>
      </c>
      <c r="H87" s="14">
        <f t="shared" si="4"/>
        <v>189139197</v>
      </c>
      <c r="I87" s="14">
        <f t="shared" si="4"/>
        <v>265632442.66999993</v>
      </c>
    </row>
    <row r="88" spans="3:9" ht="79.5" customHeight="1">
      <c r="C88" s="23">
        <v>1008</v>
      </c>
      <c r="D88" s="23">
        <v>2045</v>
      </c>
      <c r="E88" s="23">
        <v>3053</v>
      </c>
      <c r="F88" s="21">
        <v>56156142</v>
      </c>
      <c r="G88" s="24" t="e">
        <f>+#REF!</f>
        <v>#REF!</v>
      </c>
      <c r="H88" s="25" t="e">
        <f>+#REF!</f>
        <v>#REF!</v>
      </c>
      <c r="I88" s="21" t="e">
        <f>+F88+G88+H88</f>
        <v>#REF!</v>
      </c>
    </row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9.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</sheetData>
  <mergeCells count="15">
    <mergeCell ref="C8:C10"/>
    <mergeCell ref="D8:D10"/>
    <mergeCell ref="E8:E10"/>
    <mergeCell ref="F9:G9"/>
    <mergeCell ref="F8:G8"/>
    <mergeCell ref="A5:I5"/>
    <mergeCell ref="A8:A10"/>
    <mergeCell ref="B8:B10"/>
    <mergeCell ref="A1:I1"/>
    <mergeCell ref="A2:I2"/>
    <mergeCell ref="A3:I3"/>
    <mergeCell ref="A6:I6"/>
    <mergeCell ref="A4:I4"/>
    <mergeCell ref="A7:I7"/>
    <mergeCell ref="I8:I10"/>
  </mergeCells>
  <printOptions horizontalCentered="1"/>
  <pageMargins left="0.2362204724409449" right="0" top="0.9448818897637796" bottom="2.283464566929134" header="0.4330708661417323" footer="2.2834645669291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2013-01-30T03:20:29Z</dcterms:created>
  <dcterms:modified xsi:type="dcterms:W3CDTF">2013-01-30T03:21:25Z</dcterms:modified>
  <cp:category/>
  <cp:version/>
  <cp:contentType/>
  <cp:contentStatus/>
</cp:coreProperties>
</file>