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8070" activeTab="5"/>
  </bookViews>
  <sheets>
    <sheet name="รุ่น1 สีดา" sheetId="8" r:id="rId1"/>
    <sheet name="รุ่น2 สีดา" sheetId="9" r:id="rId2"/>
    <sheet name="รุ่น3 บี.พี." sheetId="10" r:id="rId3"/>
    <sheet name="รุ่น4 คุ้มภูคำ" sheetId="11" r:id="rId4"/>
    <sheet name="รุ่น5 เจริญโอเต็ล" sheetId="12" r:id="rId5"/>
    <sheet name="รุ่น6 เจริญโอเต็ล" sheetId="13" r:id="rId6"/>
  </sheets>
  <definedNames>
    <definedName name="_xlnm.Print_Titles" localSheetId="0">'รุ่น1 สีดา'!$8:$9</definedName>
    <definedName name="_xlnm.Print_Titles" localSheetId="1">'รุ่น2 สีดา'!$8:$9</definedName>
    <definedName name="_xlnm.Print_Titles" localSheetId="2">'รุ่น3 บี.พี.'!$8:$9</definedName>
    <definedName name="_xlnm.Print_Titles" localSheetId="3">'รุ่น4 คุ้มภูคำ'!$8:$9</definedName>
    <definedName name="_xlnm.Print_Titles" localSheetId="4">'รุ่น5 เจริญโอเต็ล'!$8:$9</definedName>
    <definedName name="_xlnm.Print_Titles" localSheetId="5">'รุ่น6 เจริญโอเต็ล'!$8:$9</definedName>
  </definedNames>
  <calcPr calcId="125725"/>
</workbook>
</file>

<file path=xl/calcChain.xml><?xml version="1.0" encoding="utf-8"?>
<calcChain xmlns="http://schemas.openxmlformats.org/spreadsheetml/2006/main">
  <c r="E298" i="9"/>
  <c r="E11"/>
  <c r="E387"/>
  <c r="E10" i="13"/>
  <c r="E278"/>
  <c r="F140" i="12" l="1"/>
  <c r="D209"/>
  <c r="E354"/>
  <c r="E353" s="1"/>
  <c r="E390" i="13"/>
  <c r="E337"/>
  <c r="E292"/>
  <c r="E288"/>
  <c r="E262"/>
  <c r="E234"/>
  <c r="E201"/>
  <c r="E134"/>
  <c r="E93"/>
  <c r="E66"/>
  <c r="E43"/>
  <c r="E32"/>
  <c r="E336" i="12"/>
  <c r="E321"/>
  <c r="E208"/>
  <c r="E195"/>
  <c r="E139"/>
  <c r="E49"/>
  <c r="E10"/>
  <c r="D37" i="11"/>
  <c r="E346" i="10"/>
  <c r="E335"/>
  <c r="E287"/>
  <c r="E276"/>
  <c r="E251"/>
  <c r="E211"/>
  <c r="E183"/>
  <c r="E154"/>
  <c r="E133"/>
  <c r="E115"/>
  <c r="E68"/>
  <c r="E45"/>
  <c r="E32"/>
  <c r="E10"/>
  <c r="E386" i="9"/>
  <c r="E371"/>
  <c r="E348"/>
  <c r="E338"/>
  <c r="E294"/>
  <c r="E272"/>
  <c r="E244"/>
  <c r="E230"/>
  <c r="E188"/>
  <c r="E160"/>
  <c r="E131"/>
  <c r="E103"/>
  <c r="E85"/>
  <c r="E34"/>
  <c r="E10"/>
  <c r="E333" i="8"/>
  <c r="E285"/>
  <c r="E213"/>
  <c r="E186"/>
  <c r="E180"/>
  <c r="E173"/>
  <c r="E158"/>
  <c r="E81"/>
  <c r="E55"/>
  <c r="E34"/>
  <c r="E15"/>
  <c r="E410" i="10" l="1"/>
  <c r="E10" i="8"/>
</calcChain>
</file>

<file path=xl/comments1.xml><?xml version="1.0" encoding="utf-8"?>
<comments xmlns="http://schemas.openxmlformats.org/spreadsheetml/2006/main">
  <authors>
    <author>KKD 2011 V.2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KKD 2011 V.2: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<sst xmlns="http://schemas.openxmlformats.org/spreadsheetml/2006/main" count="7572" uniqueCount="2373">
  <si>
    <t>อนุบาล 1</t>
  </si>
  <si>
    <t>กระบี่</t>
  </si>
  <si>
    <t>ทม.กระบี่</t>
  </si>
  <si>
    <t>เทศบาล 2 (คลองจิหลาด)</t>
  </si>
  <si>
    <t>เทศบาล 3 ท่าแดง</t>
  </si>
  <si>
    <t>เทศบาล 4 อนุบาลปานุราช</t>
  </si>
  <si>
    <t>ทต.อ่าวลึกใต้</t>
  </si>
  <si>
    <t>เทศบาลอ่าวลึกใต้</t>
  </si>
  <si>
    <t>ทต.คลองท่อมใต้</t>
  </si>
  <si>
    <t>เทศบาลคลองท่อมใต้</t>
  </si>
  <si>
    <t>ทต.ปลายพระยา</t>
  </si>
  <si>
    <t>อนุบาลเทศบาลตำบลปลายพระยา</t>
  </si>
  <si>
    <t>อบต.อ่าวนาง</t>
  </si>
  <si>
    <t>บ้านช่องพลี</t>
  </si>
  <si>
    <t>อนุบาลอ่าวนาง</t>
  </si>
  <si>
    <t>อบต.เขาต่อ</t>
  </si>
  <si>
    <t>อนุบาลบางเท่าแม่</t>
  </si>
  <si>
    <t>กาญจนบุรี</t>
  </si>
  <si>
    <t>อบจ.กาญจนบุรี</t>
  </si>
  <si>
    <t>องค์การบริหารส่วนจังหวัดกาญจนบุรี 1 (บ้านเก่าวิทยา)</t>
  </si>
  <si>
    <t>บ้านหนองอำเภอจีน</t>
  </si>
  <si>
    <t>ทม.กาญจนบุรี</t>
  </si>
  <si>
    <t>เทศบาล 1 (วัดเทวสังฆาราม)</t>
  </si>
  <si>
    <t>เทศบาล 2  (ประชาภิบาล)</t>
  </si>
  <si>
    <t>เทศบาล 3 (บ้านบ่อ)</t>
  </si>
  <si>
    <t>เทศบาล 4 (บ้านชุกกุ่ม)</t>
  </si>
  <si>
    <t>เทศบาล 5 (กระดาษไทยอนุเคราะห์)</t>
  </si>
  <si>
    <t>ทต.ทองผาภูมิ</t>
  </si>
  <si>
    <t>เทศบาลทองผาภูมิ</t>
  </si>
  <si>
    <t>ทต.หนองขาว</t>
  </si>
  <si>
    <t>อนุบาลเทศบาลตำบลหนองขาว</t>
  </si>
  <si>
    <t>ทม.ท่าเรือพระแท่น</t>
  </si>
  <si>
    <t>เทศบาล 1 ในสังกัดเทศบาลเมืองท่าเรือพระแท่น</t>
  </si>
  <si>
    <t>อบต.บ้านเก่า</t>
  </si>
  <si>
    <t>บ้านห้วยน้ำขาวสาขาพุน้ำร้อน</t>
  </si>
  <si>
    <t>กาฬสินธุ์</t>
  </si>
  <si>
    <t>อบจ.กาฬสินธุ์</t>
  </si>
  <si>
    <t>เมืองสมเด็จ</t>
  </si>
  <si>
    <t>นาเชือกวิทยาคม</t>
  </si>
  <si>
    <t>ขมิ้นพิทยาสรรพ์</t>
  </si>
  <si>
    <t>ลำปาววิทยาคม</t>
  </si>
  <si>
    <t>คลองขามวิทยาคาร</t>
  </si>
  <si>
    <t>ดงมูลวิทยาคม</t>
  </si>
  <si>
    <t>ทรายมูลพิทยาคม</t>
  </si>
  <si>
    <t>เนินยางประชาสามัคคี</t>
  </si>
  <si>
    <t>หนองห้างพิทยา</t>
  </si>
  <si>
    <t>หนองชุมแสงวิทยา</t>
  </si>
  <si>
    <t>บัวขาว</t>
  </si>
  <si>
    <t>จุมจังพลังราษฎร์</t>
  </si>
  <si>
    <t>ทม.กาฬสินธุ์</t>
  </si>
  <si>
    <t>เทศบาล 1 กาฬสินธุ์พิทยาสิทธิ์</t>
  </si>
  <si>
    <t>เทศบาล 2 วัดสว่างคงคา</t>
  </si>
  <si>
    <t>เทศบาล 3 วัดเหนือ</t>
  </si>
  <si>
    <t>เทศบาล 4 วัดใต้โพธิ์ค้ำ</t>
  </si>
  <si>
    <t>ทต.ร่องคำ</t>
  </si>
  <si>
    <t>อนุบาลเทศบาลตำบลร่องคำ</t>
  </si>
  <si>
    <t>ทต.ธัญญา</t>
  </si>
  <si>
    <t>อนุบาลเทศบาลตำบลธัญญา</t>
  </si>
  <si>
    <t>ทต.ห้วยโพธิ์</t>
  </si>
  <si>
    <t>ดงสวางวิทยายน</t>
  </si>
  <si>
    <t>อบต.โคกสะอาด</t>
  </si>
  <si>
    <t>องค์การบริหารส่วนตำบลโคกสะอาด</t>
  </si>
  <si>
    <t>อบต.คลองขาม</t>
  </si>
  <si>
    <t>อนุบาล อบต.คลองขาม</t>
  </si>
  <si>
    <t>ทต.โนนศิลา</t>
  </si>
  <si>
    <t>อนุบาลโนนศิลา</t>
  </si>
  <si>
    <t>กำแพงเพชร</t>
  </si>
  <si>
    <t>อบจ.กำแพงเพชร</t>
  </si>
  <si>
    <t>องค์การบริหารส่วนจังหวัดกำแพงเพชร</t>
  </si>
  <si>
    <t>ทม.กำแพงเพชร</t>
  </si>
  <si>
    <t>เทศบาล 1 (เกริกกฤตยาอุปถัมภ์)</t>
  </si>
  <si>
    <t>เทศบาล 2 (วัดทุ่งสวน)</t>
  </si>
  <si>
    <t>เทศบาล 3 (อินทรัมพรรย์บุญประคองพิทยาคม)</t>
  </si>
  <si>
    <t>ชากังราววิทยา (อินทร์-ชุ่มดีสารอุปถัมภ์)</t>
  </si>
  <si>
    <t>วิทยาลัยอาชีวศึกษาเมืองกำแพงเพชร</t>
  </si>
  <si>
    <t>ทต.นครชุม</t>
  </si>
  <si>
    <t>เทศบาล 1 (คลองสวนหมาก)</t>
  </si>
  <si>
    <t>ทต.ลานกระบือ</t>
  </si>
  <si>
    <t>เทศบาลลานกระบือ</t>
  </si>
  <si>
    <t>ทต.พรานกระต่าย</t>
  </si>
  <si>
    <t>อนุบาลเทศบาลตำบลพรานกระต่าย</t>
  </si>
  <si>
    <t>ทต.บ้านพราน</t>
  </si>
  <si>
    <t>อนุบาลเทศบาลตำบลบ้านพราน</t>
  </si>
  <si>
    <t>อบต.วังแขม</t>
  </si>
  <si>
    <t>อนุบาลองค์การบริหารส่วนตำบลวังแขม</t>
  </si>
  <si>
    <t>ขอนแก่น</t>
  </si>
  <si>
    <t>อบจ.ขอนแก่น</t>
  </si>
  <si>
    <t>เมืองพลพิทยาคม</t>
  </si>
  <si>
    <t>บ้านคูขาด (สถิตย์อุปถัมภ์)</t>
  </si>
  <si>
    <t>บ้านหนองเสี้ยว</t>
  </si>
  <si>
    <t>แท่นศิลาทิพย์ศึกษา</t>
  </si>
  <si>
    <t>ศรีเสมาวิทยาเสริม</t>
  </si>
  <si>
    <t>พิศาลปุณณวิทยา</t>
  </si>
  <si>
    <t>ซำสูงพิทยาคม</t>
  </si>
  <si>
    <t>พระธาตุขามแก่นพิทยาลัย</t>
  </si>
  <si>
    <t>หนองโนประชาสรรค์</t>
  </si>
  <si>
    <t>พูวัดพิทยาคม</t>
  </si>
  <si>
    <t>โคกสูงประชาสรรพ์</t>
  </si>
  <si>
    <t>โนนหันวิทยายน</t>
  </si>
  <si>
    <t>สีชมพูศึกษา</t>
  </si>
  <si>
    <t>มัธยมหนองเขียด</t>
  </si>
  <si>
    <t>โนนโพธิ์ศรีวิทยาคม</t>
  </si>
  <si>
    <t>พระยืนวิทยาคาร</t>
  </si>
  <si>
    <t>ซับสมบูรณ์พิทยาลัย</t>
  </si>
  <si>
    <t>เปรมติณสูลานนท์</t>
  </si>
  <si>
    <t>นางงิ้ววิทยาสรรพ์</t>
  </si>
  <si>
    <t>ทน.ขอนแก่น</t>
  </si>
  <si>
    <t>เทศบาลบ้านโนนหนองวัด</t>
  </si>
  <si>
    <t>เทศบาลวัดกลาง</t>
  </si>
  <si>
    <t>เทศบาลคุ้มหนองคู</t>
  </si>
  <si>
    <t>เทศบาลสวนสนุก</t>
  </si>
  <si>
    <t>เทศบาลบ้านหนองใหญ่</t>
  </si>
  <si>
    <t>เทศบาลบ้านศรีฐาน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</si>
  <si>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</si>
  <si>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</si>
  <si>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</si>
  <si>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</si>
  <si>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เทศบาลบ้านโนนทัน</t>
  </si>
  <si>
    <t>ทม.พล</t>
  </si>
  <si>
    <t>เทศบาลหนองแวงประชาอุปถัมภ์</t>
  </si>
  <si>
    <t>เทศบาลศรีเมืองพลประชานุเคราะห์</t>
  </si>
  <si>
    <t>เทศบาลพลประชานุกูล</t>
  </si>
  <si>
    <t>ทม.บ้านไผ่</t>
  </si>
  <si>
    <t>เทศบาลบ้านไผ่</t>
  </si>
  <si>
    <t>เทศบาล 2  อนุบาลสาธิตเทศบาลเมืองบ้านไผ่</t>
  </si>
  <si>
    <t>ทม.ชุมแพ</t>
  </si>
  <si>
    <t>เทศบาล 1 (สำนักงานสลากกินแบ่งรัฐบาลอุปถัมภ์)</t>
  </si>
  <si>
    <t>ทต.หนองแก</t>
  </si>
  <si>
    <t>เทศบาลหนองแก</t>
  </si>
  <si>
    <t>ทต.มัญจาคีรี</t>
  </si>
  <si>
    <t>เทศบาลตำบลมัญจาคีรี</t>
  </si>
  <si>
    <t>ทต.บ้านแฮด</t>
  </si>
  <si>
    <t>เทศบาลบ้านแฮด</t>
  </si>
  <si>
    <t>ทต.ลำน้ำพอง</t>
  </si>
  <si>
    <t>เทศบาลลำน้ำพอง</t>
  </si>
  <si>
    <t>ทต.กุดน้ำใส</t>
  </si>
  <si>
    <t>เทศบาลกุดน้ำใส</t>
  </si>
  <si>
    <t>ทต.น้ำพอง</t>
  </si>
  <si>
    <t>เทศบาลน้ำพองภูริพัฒน์</t>
  </si>
  <si>
    <t>ทต.ม่วงหวาน</t>
  </si>
  <si>
    <t>เทศบาลคำใหญ่ปันน้ำใจ</t>
  </si>
  <si>
    <t>ทต.หนองเรือ</t>
  </si>
  <si>
    <t>เทศบาลตำบลหนองเรือ 1</t>
  </si>
  <si>
    <t>ทต.ท่าพระ</t>
  </si>
  <si>
    <t>เทศบาลท่าพระ</t>
  </si>
  <si>
    <t>อบต.ภูห่าน</t>
  </si>
  <si>
    <t>บ้านทุ่งเชือก</t>
  </si>
  <si>
    <t>อบต.สีชมพู</t>
  </si>
  <si>
    <t>บ้านห้วยสายหนัง</t>
  </si>
  <si>
    <t>ทต.โพธิ์ไชย</t>
  </si>
  <si>
    <t>อนุบาลเทศบาลตำบลโพธิ์ไชย</t>
  </si>
  <si>
    <t>ทต.พระลับ</t>
  </si>
  <si>
    <t>อนุบาลเทศบาลตำบลพระลับ</t>
  </si>
  <si>
    <t>ทต.บ้านทุ่ม</t>
  </si>
  <si>
    <t>เทศบาลบ้านทุ่ม</t>
  </si>
  <si>
    <t>จันทบุรี</t>
  </si>
  <si>
    <t>ทม.จันทบุรี</t>
  </si>
  <si>
    <t>เทศบาลเมืองจันทบุรี 1</t>
  </si>
  <si>
    <t>เทศบาลเมืองจันทบุรี 2</t>
  </si>
  <si>
    <t>ทม.ขลุง</t>
  </si>
  <si>
    <t>เทศบาลขลุง (บุรวิทยาคาร)</t>
  </si>
  <si>
    <t>เทศบาลเมืองขลุง ๒</t>
  </si>
  <si>
    <t>ทต.ท่าใหม่</t>
  </si>
  <si>
    <t>เทศบาลบ้านป่าแดง</t>
  </si>
  <si>
    <t>เทศบาลวัดไผ่ล้อม</t>
  </si>
  <si>
    <t>เทศบาลวัดบุญญวาสวิหาร</t>
  </si>
  <si>
    <t>เทศบาลวัดหนองบัว</t>
  </si>
  <si>
    <t>ทม.จันทนิมิตร</t>
  </si>
  <si>
    <t>อนุบาลจันทนิมิตร</t>
  </si>
  <si>
    <t>ทต.ทับช้าง</t>
  </si>
  <si>
    <t>เทศบาลทับช้าง 1</t>
  </si>
  <si>
    <t>ฉะเชิงเทรา</t>
  </si>
  <si>
    <t>อบจ.ฉะเชิงเทรา</t>
  </si>
  <si>
    <t>วัดสัมปทวน (บางแก้วพุทธิยาคาร)</t>
  </si>
  <si>
    <t>ชำป่างามวิทยาคม</t>
  </si>
  <si>
    <t>ทม.ฉะเชิงเทรา</t>
  </si>
  <si>
    <t>เทศบาล 1 วัดแหลมใต้ (สุตสุนทร)</t>
  </si>
  <si>
    <t>เทศบาล 2 พระยาศรีสุนทรโวหาร (น้อย อาจารยางกูร)</t>
  </si>
  <si>
    <t>ทต.บางคล้า</t>
  </si>
  <si>
    <t>เทศบาล 1 วัดแจ้ง</t>
  </si>
  <si>
    <t>เทศบาล 2 วัดโพธิ์</t>
  </si>
  <si>
    <t>ทต.บางวัว</t>
  </si>
  <si>
    <t>เทศบาล 1 (บางวัว)</t>
  </si>
  <si>
    <t>ทต.เทพราช</t>
  </si>
  <si>
    <t>เทศบาลเทพราชบุรีรมย์</t>
  </si>
  <si>
    <t>อนุบาลเทศบาลตำบลบางวัวคณารักษ์</t>
  </si>
  <si>
    <t>ทต.สนามชัยเขต</t>
  </si>
  <si>
    <t>วัดบางมะเฟือง</t>
  </si>
  <si>
    <t>ชลบุรี</t>
  </si>
  <si>
    <t>อบจ.ชลบุรี</t>
  </si>
  <si>
    <t>อนุบาลเมืองใหม่ชลบุรี</t>
  </si>
  <si>
    <t>ชุมชนวัดหนองค้อ</t>
  </si>
  <si>
    <t>ท่าข้ามพิทยาคม</t>
  </si>
  <si>
    <t>สวนป่าเขาชะอางค์</t>
  </si>
  <si>
    <t>พลูตาหลวงวิทยา</t>
  </si>
  <si>
    <t>บ้านเขาซก (เบญจศิริราษฎร์วิทยาคาร)</t>
  </si>
  <si>
    <t>วัดเขาเชิงเทียนเทพาราม</t>
  </si>
  <si>
    <t>บ้านคลองมือไทร (สว่างไสวราษฎร์บำรุง)</t>
  </si>
  <si>
    <t>บ้านหนองใหญ่ (คุรุราษฎร์อุปถัมภ์)</t>
  </si>
  <si>
    <t>หัวถนนวิทยา</t>
  </si>
  <si>
    <t>วัดยุคคลราษฎร์สามัคคี</t>
  </si>
  <si>
    <t>ทม.ชลบุรี</t>
  </si>
  <si>
    <t>เทศบาลวัดกำแพง (อุดมพิทยากร)</t>
  </si>
  <si>
    <t>เทศบาลวัดโพธิ์</t>
  </si>
  <si>
    <t>เทศบาลชลราษฎร์นุเคราะห์</t>
  </si>
  <si>
    <t>เทศบาลวัดเนินสุทธาวาส (สุทธิพงษ์ประชานุกูล)</t>
  </si>
  <si>
    <t>เทศบาลอินทปัญญา วัดใหญ่อินทาราม</t>
  </si>
  <si>
    <t>ทม.ศรีราชา</t>
  </si>
  <si>
    <t>เทศบาลบ้านศรีมหาราชา</t>
  </si>
  <si>
    <t>เทศบาลวัดราษฎร์นิยมธรรม</t>
  </si>
  <si>
    <t>วิทยาลัยอาชีวศึกษาศรีราชา</t>
  </si>
  <si>
    <t>ทม.พนัสนิคม</t>
  </si>
  <si>
    <t>เทศบาล 1 ศรีกิตติวรรณนุสรณ์</t>
  </si>
  <si>
    <t>เทศบาล 2 วัดกลางทุมมาวาส "ศิริอุปถัมภ์"</t>
  </si>
  <si>
    <t>เทศบาล 3 วัดเกาะแก้วนครสวรรค์</t>
  </si>
  <si>
    <t xml:space="preserve">เทศบาล 4 เจริญอุปถัมภ์ปัญญาธร </t>
  </si>
  <si>
    <t>ทม.บ้านบึง</t>
  </si>
  <si>
    <t>เทศบาล 1 (สถาวร)</t>
  </si>
  <si>
    <t>เทศบาล ๒ (ตะวันออก)</t>
  </si>
  <si>
    <t>ทน.แหลมฉบัง</t>
  </si>
  <si>
    <t>เทศบาลแหลมฉบัง 1</t>
  </si>
  <si>
    <t>เทศบาลแหลมฉบัง 2 (มูลนิธิไต้ล้ง-เซ็ง พรประภา)</t>
  </si>
  <si>
    <t>เทศบาลแหลมฉบัง 3</t>
  </si>
  <si>
    <t>ทต.เกาะสีชัง</t>
  </si>
  <si>
    <t>อนุบาลเทศบาลเกาะสีชัง</t>
  </si>
  <si>
    <t>ทต.บ่อทอง</t>
  </si>
  <si>
    <t>อนุบาลเทศบาลตำบลบ่อทอง</t>
  </si>
  <si>
    <t>ทต.คลองตำหรุ</t>
  </si>
  <si>
    <t>เทศบาลคลองตำหรุ</t>
  </si>
  <si>
    <t>ทต.ห้วยใหญ่</t>
  </si>
  <si>
    <t>เทศบาล 1 บ้านหนองชากแง้ว</t>
  </si>
  <si>
    <t>ทต.ดอนหัวฬ่อ</t>
  </si>
  <si>
    <t>เทศบาลดอนหัวฬ่อ ๑ (บ้านมาบสามเกลียว)</t>
  </si>
  <si>
    <t>ทม.หนองปรือ</t>
  </si>
  <si>
    <t>อนุบาลเทศบาลเมืองหนองปรือ</t>
  </si>
  <si>
    <t>อบต.คลองกิ่ว</t>
  </si>
  <si>
    <t>อนุบาลองค์การบริหารส่วนตำบลคลองกิ่ว</t>
  </si>
  <si>
    <t>เมืองพัทยา</t>
  </si>
  <si>
    <t>เมืองพัทยา 1 (เชิญ พิศลยบุตรราษฎร์บำเพ็ญ)</t>
  </si>
  <si>
    <t>เมืองพัทยา 2 (เจริญราษฎร์อุทิศา)</t>
  </si>
  <si>
    <t>เมืองพัทยา 3 (วัดสว่างฟ้าพฤฒาราม)</t>
  </si>
  <si>
    <t>เมืองพัทยา 4 (วัดหนองใหญ่)</t>
  </si>
  <si>
    <t>เมืองพัทยา 5 (บ้านเนินพัทยาเหนือ)</t>
  </si>
  <si>
    <t>เมืองพัทยา 6 (วัดธรรมสามัคคี)</t>
  </si>
  <si>
    <t>เมืองพัทยา 7 (บ้านหนองพังแค)</t>
  </si>
  <si>
    <t>เมืองพัทยา 8 (พัทยานุกูล)</t>
  </si>
  <si>
    <t>เมืองพัทยา 9 (วัดโพธิสัมพันธ์)</t>
  </si>
  <si>
    <t>เมืองพัทยา 10 (บ้านเกาะล้าน)</t>
  </si>
  <si>
    <t xml:space="preserve">เมืองพัทยา 11 (มัธยมสาธิตพัทยา) </t>
  </si>
  <si>
    <t>ชัยนาท</t>
  </si>
  <si>
    <t>อบจ.ชัยนาท</t>
  </si>
  <si>
    <t>ชัยนาทพิทยาคม 2</t>
  </si>
  <si>
    <t>ทม.ชัยนาท</t>
  </si>
  <si>
    <t>เทศบาลบ้านกล้วย</t>
  </si>
  <si>
    <t>เทศบาลเขาท่าพระ</t>
  </si>
  <si>
    <t>เทศบาลวัดหัวยาง</t>
  </si>
  <si>
    <t>ทต.วัดสิงห์</t>
  </si>
  <si>
    <t>เทศบาลวัดสิงห์สถิตย์</t>
  </si>
  <si>
    <t>ทต.หางน้ำสาคร</t>
  </si>
  <si>
    <t>อนุบาลเทศบาลตำบลหางน้ำสาคร</t>
  </si>
  <si>
    <t>ชัยภูมิ</t>
  </si>
  <si>
    <t>อบจ.ชัยภูมิ</t>
  </si>
  <si>
    <t>บำเหน็จณรงค์วิทยาคม</t>
  </si>
  <si>
    <t>ภูแลนคาวิทยายน</t>
  </si>
  <si>
    <t>สตรีชัยภูมิ 2</t>
  </si>
  <si>
    <t>ห้วยต้อนพิทยาคม</t>
  </si>
  <si>
    <t>ลุ่มลำชีนิรมิตวิทยา</t>
  </si>
  <si>
    <t>หนองไผ่วิทยานุสรณ์</t>
  </si>
  <si>
    <t>กวางโจนศึกษา</t>
  </si>
  <si>
    <t>บ้านเดื่อวิทยาคม</t>
  </si>
  <si>
    <t>มัธยมบ้านแก้งวิทยา</t>
  </si>
  <si>
    <t>เกษตรสมบูรณ์วิทยาคม</t>
  </si>
  <si>
    <t>มัธยมหนองศาลา</t>
  </si>
  <si>
    <t>บ้านหันวิทยา</t>
  </si>
  <si>
    <t>หนองสังข์วิทยายน</t>
  </si>
  <si>
    <t>โคกสะอาดวิทยา</t>
  </si>
  <si>
    <t>สระพังวิทยาคม</t>
  </si>
  <si>
    <t>ห้วยยางวิทยาคม</t>
  </si>
  <si>
    <t>โนนกอกวิทยา</t>
  </si>
  <si>
    <t>หนองขามวิทยา</t>
  </si>
  <si>
    <t>เพชรวิทยาคาร</t>
  </si>
  <si>
    <t>บ้านเป้าวิทยา</t>
  </si>
  <si>
    <t>กุดน้ำใสพิทยาคม</t>
  </si>
  <si>
    <t>เนินสง่าวิทยา</t>
  </si>
  <si>
    <t>ตรีประชาพัฒนศึกษา</t>
  </si>
  <si>
    <t>โป่งนกประชาสามัคคี</t>
  </si>
  <si>
    <t>โนนคร้อวิทยา</t>
  </si>
  <si>
    <t>มัธยมชัยมงคลรังงาม</t>
  </si>
  <si>
    <t>ทม.ชัยภูมิ</t>
  </si>
  <si>
    <t>เทศบาล 1  (วิทยานารี)</t>
  </si>
  <si>
    <t>เทศบาล 2 (เมืองเก่าวิทยา)</t>
  </si>
  <si>
    <t>เทศบาล 3 (ปรางค์กู่วิทยาคาร)</t>
  </si>
  <si>
    <t>เทศบาล 4 (อมรสะเพียรชัยอุทิศ)</t>
  </si>
  <si>
    <t>ทต.แก้งคร้อ</t>
  </si>
  <si>
    <t>อนุบาลเทศบาลตำบลแก้งคร้อ</t>
  </si>
  <si>
    <t>ทต.คอนสาร</t>
  </si>
  <si>
    <t>เทศบาลบ้านฝายดินสอ</t>
  </si>
  <si>
    <t>ทต.นาหนองทุ่ม</t>
  </si>
  <si>
    <t>อนุบาลเทศบาลตำบลนาหนองทุ่ม</t>
  </si>
  <si>
    <t>ทต.บ้านเพชร</t>
  </si>
  <si>
    <t>เทศบาลตำบลบ้านเพชร</t>
  </si>
  <si>
    <t>อบต.หนองขาม</t>
  </si>
  <si>
    <t>บ้านหนองมะเขือหนองตานา</t>
  </si>
  <si>
    <t>อบต.โคกเริงรมย์</t>
  </si>
  <si>
    <t>อนุบาลองค์การบริหารส่วนตำบลโคกเริงรมย์</t>
  </si>
  <si>
    <t>ทต.หนองบัวแดง</t>
  </si>
  <si>
    <t>เทศบาล 1(อนุบาลเด็กน่ารัก)</t>
  </si>
  <si>
    <t>ชุมพร</t>
  </si>
  <si>
    <t>อบจ.ชุมพร</t>
  </si>
  <si>
    <t>สหกรณ์ประชานุกูล</t>
  </si>
  <si>
    <t>บ้านทับวัง</t>
  </si>
  <si>
    <t>ทม.ชุมพร</t>
  </si>
  <si>
    <t>เทศบาล 1 (บ้านท่าตะเภา)</t>
  </si>
  <si>
    <t>เทศบาล 2 (วัดเกาะแก้ว)</t>
  </si>
  <si>
    <t>ทม.หลังสวน</t>
  </si>
  <si>
    <t>เทศบาลวัดด่านประชากร</t>
  </si>
  <si>
    <t>อุดมวิทยากร</t>
  </si>
  <si>
    <t>เชียงราย</t>
  </si>
  <si>
    <t>อบจ.เชียงราย</t>
  </si>
  <si>
    <t>องค์การบริหารส่วนจังหวัดเชียงราย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</si>
  <si>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</si>
  <si>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</si>
  <si>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</si>
  <si>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</si>
  <si>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</si>
  <si>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เทศบาล 6 นครเชียงราย</t>
  </si>
  <si>
    <t>เทศบาล 7 ฝั่งหมิ่น</t>
  </si>
  <si>
    <t>เทศบาล 8 บ้านใหม่</t>
  </si>
  <si>
    <t>ทต.ป่าก่อดำ</t>
  </si>
  <si>
    <t>เทศบาล ๑ (ป่าก่อดำ)</t>
  </si>
  <si>
    <t>ทต.แม่สาย</t>
  </si>
  <si>
    <t>เทศบาล 1 (วัดพรหมวิหาร)</t>
  </si>
  <si>
    <t>เทศบาล 2 (วัดป่ายาง)</t>
  </si>
  <si>
    <t>ทต.ป่าแงะ</t>
  </si>
  <si>
    <t>เทศบาล 1 (สันติสุข)</t>
  </si>
  <si>
    <t>เทศบาล 2 (สามัคคีราษฏร์รังสรรค์)</t>
  </si>
  <si>
    <t>ทต.จันจว้า</t>
  </si>
  <si>
    <t>เทศบาล 1 ต้นยาง</t>
  </si>
  <si>
    <t>เทศบาล 2 บ้านใหม่ประกอบราษฎร์วิทยานุกูล</t>
  </si>
  <si>
    <t>ทต.เวียงเชียงแสน</t>
  </si>
  <si>
    <t>อนุบาลเทศบาลตำบลเวียงเชียงแสน</t>
  </si>
  <si>
    <t>ทต.ป่าแดด</t>
  </si>
  <si>
    <t>เทศบาล 1 (ป่าแดด)</t>
  </si>
  <si>
    <t>ทต.เมืองพาน</t>
  </si>
  <si>
    <t>เทศบาล 1 (บ้านเก่า)</t>
  </si>
  <si>
    <t>ทต.เวียงเทิง</t>
  </si>
  <si>
    <t>เทศบาลตำบลเวียงเทิง</t>
  </si>
  <si>
    <t>ทต.บ้านดู่</t>
  </si>
  <si>
    <t>เทศบาล 1 (เฉลิมพระเกียรติฯ บ้านป่าซาง)</t>
  </si>
  <si>
    <t>ทต.เจดีย์หลวง</t>
  </si>
  <si>
    <t>เทศบาลตำบลเจดีย์หลวง 1</t>
  </si>
  <si>
    <t>ทต.เวียงป่าเป้า</t>
  </si>
  <si>
    <t>อนุบาลเทศบาลตำบลเวียงป่าเป้า</t>
  </si>
  <si>
    <t>ทต.เวียงเชียงของ</t>
  </si>
  <si>
    <t>อนุบาลเทศบาลตำบลเวียงเชียงของ</t>
  </si>
  <si>
    <t>ทต.แม่คำ</t>
  </si>
  <si>
    <t>เทศบาลตำบลแม่คำ (แม่คำสบเปินราษฏร์นุกูล)</t>
  </si>
  <si>
    <t>ทต.เวียงชัย</t>
  </si>
  <si>
    <t>อนุบาลเทศบาลตำบลเวียงชัย</t>
  </si>
  <si>
    <t>ทต.ป่าตาล</t>
  </si>
  <si>
    <t>เทศบาลตำบลป่าตาล</t>
  </si>
  <si>
    <t>อบต.ป่าหุ่ง</t>
  </si>
  <si>
    <t>อนุบาลองค์การบริหารส่วนตำบลป่าหุ่ง</t>
  </si>
  <si>
    <t>อบต.เมืองพาน</t>
  </si>
  <si>
    <t>องค์การบริหารส่วนตำบลเมืองพาน</t>
  </si>
  <si>
    <t>อบต.ทรายขาว</t>
  </si>
  <si>
    <t>องค์การบริหารส่วนตำบลทรายขาว (บ้านท่าฮ่อ)</t>
  </si>
  <si>
    <t>อบต.ศรีค้ำ</t>
  </si>
  <si>
    <t>องค์การบริหารส่วนตำบลศรีค้ำ (บ้านเวียงสา)</t>
  </si>
  <si>
    <t>อบต.บ้านแซว</t>
  </si>
  <si>
    <t>องค์การบริหารส่วนตำบลบ้านแซว</t>
  </si>
  <si>
    <t>อบต.ศรีดอนมูล</t>
  </si>
  <si>
    <t>องค์การบริหารส่วนตำบลศรีดอนมูล (บ้านด้ายปราษฎร์ดำรง)</t>
  </si>
  <si>
    <t>อบต.ป่าตึง</t>
  </si>
  <si>
    <t>อนุบาลองค์การบริหารส่วนตำบลป่าตึง</t>
  </si>
  <si>
    <t>อบต.แม่กรณ์</t>
  </si>
  <si>
    <t>องค์การบริหารส่วนตำบลแม่กรณ์</t>
  </si>
  <si>
    <t>อบต.ดอยงาม</t>
  </si>
  <si>
    <t>องค์การบริหารส่วนตำบลดอยงาม (สันช้างตาย)</t>
  </si>
  <si>
    <t>อบต.สันติสุข</t>
  </si>
  <si>
    <t>องค์การบริหารส่วนตำบลสันติสุข</t>
  </si>
  <si>
    <t>เชียงใหม่</t>
  </si>
  <si>
    <t>อบจ.เชียงใหม่</t>
  </si>
  <si>
    <t>แม่อายวิทยาคม</t>
  </si>
  <si>
    <t>ต้นแก้วผดุงพิทยาลัย</t>
  </si>
  <si>
    <t>บ้านแม่งอนขี้เหล็ก</t>
  </si>
  <si>
    <t>ทน.เชียงใหม่</t>
  </si>
  <si>
    <t>เทศบาลวัดเกตการาม</t>
  </si>
  <si>
    <t>เทศบาลวัดท่าสะต๋อย</t>
  </si>
  <si>
    <t>เทศบาลวัดกู่คำ</t>
  </si>
  <si>
    <t>ชุมชนเทศบาลวัดศรีดอนไชย</t>
  </si>
  <si>
    <t>เทศบาลวัดศรีสุพรรณ</t>
  </si>
  <si>
    <t>เทศบาลดอกเงิน</t>
  </si>
  <si>
    <t>เทศบาลวัดป่าแพ่ง</t>
  </si>
  <si>
    <t>เทศบาลวัดศรีปิงเมือง</t>
  </si>
  <si>
    <t>เทศบาลวัดพวกช้าง</t>
  </si>
  <si>
    <t>เทศบาลวัดเชียงยืน</t>
  </si>
  <si>
    <t>เทศบาลวัดหมื่นเงินกอง</t>
  </si>
  <si>
    <t>ทต.บ้านกลาง</t>
  </si>
  <si>
    <t>เทศบาล 1 (ทุ่งฟ้าบดราษฎร์บำรุง)</t>
  </si>
  <si>
    <t>ทต.ไชยปราการ</t>
  </si>
  <si>
    <t>เทศบาล 1 ไชยปราการ</t>
  </si>
  <si>
    <t>ทม.เมืองแกนพัฒนา</t>
  </si>
  <si>
    <t>อนุบาลสานสายใยรักเทศบาลเมืองเมืองแกนพัฒนา</t>
  </si>
  <si>
    <t>ทต.แม่วาง</t>
  </si>
  <si>
    <t>เทศบาลวัดดอนเปา (กองคำราษฎร์นุสรณ์)</t>
  </si>
  <si>
    <t>ทต.เวียงฝาง</t>
  </si>
  <si>
    <t>เทศบาลเวียงฝาง</t>
  </si>
  <si>
    <t>ทต.หนองป่าครั่ง</t>
  </si>
  <si>
    <t>อนุบาลหนองป่าครั่ง</t>
  </si>
  <si>
    <t>ทต.หางดง</t>
  </si>
  <si>
    <t>เทศบาลหางดง (ประชาชนสร้างสรรค์)</t>
  </si>
  <si>
    <t>ทต.แม่คือ</t>
  </si>
  <si>
    <t>อนุบาลเทศบาลตำบลแม่คือ</t>
  </si>
  <si>
    <t>ทต.บวกค้าง</t>
  </si>
  <si>
    <t>อนุบาลเทศบาลตำบลบวกค้าง</t>
  </si>
  <si>
    <t>ทต.ทุ่งข้าวพวง</t>
  </si>
  <si>
    <t>บ้านห้วยเป้า</t>
  </si>
  <si>
    <t>พัฒนาต้นน้ำขุนคอง</t>
  </si>
  <si>
    <t>ทต.ทุ่งต้อม</t>
  </si>
  <si>
    <t>เทศบาลตำบลทุ่งต้อม</t>
  </si>
  <si>
    <t>ทต.สันมหาพน</t>
  </si>
  <si>
    <t>เทศบาลตำบลสันมหาพน</t>
  </si>
  <si>
    <t>ทต.แม่ริม</t>
  </si>
  <si>
    <t>เทศบาลตำบลแม่ริม</t>
  </si>
  <si>
    <t>ทต.แม่อาย</t>
  </si>
  <si>
    <t>อนุบาลเทศบาลตำบลแม่อาย (บ้านเด่น)</t>
  </si>
  <si>
    <t>ทต.เจดีย์แม่ครัว</t>
  </si>
  <si>
    <t>อนุบาลเทศบาลตำบลเจดีย์แม่ครัว</t>
  </si>
  <si>
    <t>ทต.สันกำแพง</t>
  </si>
  <si>
    <t>อนุบาลเทศบาลตำบลสันกำแพง</t>
  </si>
  <si>
    <t>ทต.แม่เหียะ</t>
  </si>
  <si>
    <t>อนุบาลเทศบาลตำบลแม่เหียะ</t>
  </si>
  <si>
    <t>อบต.สันทราย</t>
  </si>
  <si>
    <t>อนุบาลสันทรายพัฒนา</t>
  </si>
  <si>
    <t>อบต.ทุ่งสะโตก</t>
  </si>
  <si>
    <t>อนุบาลตำบลทุ่งสะโตก</t>
  </si>
  <si>
    <t>อบต.โหล่งขอด</t>
  </si>
  <si>
    <t>อนุบาลโหล่งขอด</t>
  </si>
  <si>
    <t>อบต.กื๊ดช้าง</t>
  </si>
  <si>
    <t>อนุบาล อบต.กื้ดช้าง 1 (บ้านเมืองกึ๊ดช้าง)</t>
  </si>
  <si>
    <t>อนุบาล อบต.กื้ดช้าง 2</t>
  </si>
  <si>
    <t>อบต.ดอนแก้ว</t>
  </si>
  <si>
    <t>ดอนแก้วเนรมิตปัญญา</t>
  </si>
  <si>
    <t>อบต.แม่สูน</t>
  </si>
  <si>
    <t>บ้านล้องอ้อ</t>
  </si>
  <si>
    <t>อบต.แม่แวน</t>
  </si>
  <si>
    <t>อนุบาลแม่แวน</t>
  </si>
  <si>
    <t>อบต.สันต้นหมื้อ</t>
  </si>
  <si>
    <t>อนุบาล อบต.สันต้นหมื้อ</t>
  </si>
  <si>
    <t>อบต.ห้วยแก้ว</t>
  </si>
  <si>
    <t>อนุบาล อบต.ห้วยแก้ว</t>
  </si>
  <si>
    <t>อบต.ยุหว่า</t>
  </si>
  <si>
    <t>อนุบาลองค์การบริหารส่วนตำบลยุหว่า</t>
  </si>
  <si>
    <t>อบต.แม่ข่า</t>
  </si>
  <si>
    <t>บ้านหล่ายฝาง</t>
  </si>
  <si>
    <t>ตรัง</t>
  </si>
  <si>
    <t>ทน.ตรัง</t>
  </si>
  <si>
    <t>เทศบาล 1 (สังขวิทย์)</t>
  </si>
  <si>
    <t>เทศบาล 2 (วัดกะพังสุรินทร์)</t>
  </si>
  <si>
    <t>เทศบาล 3 (บ้านนาตาล่วง)</t>
  </si>
  <si>
    <t>เทศบาล 4 (วัดมัชฌิมภูมิ)</t>
  </si>
  <si>
    <t>เทศบาล 5 (วัดควนขัน)</t>
  </si>
  <si>
    <t>เทศบาล 6 (วัดตันตยาภิรม)</t>
  </si>
  <si>
    <t>เทศบาล 7 (วัดประสิทธิชัย)</t>
  </si>
  <si>
    <t>ทม.กันตัง</t>
  </si>
  <si>
    <t>เทศบาลบ้านคลองภาษี</t>
  </si>
  <si>
    <t>เทศบาลวัดตรังคภูมิพุทธาวาส</t>
  </si>
  <si>
    <t>ทต.ห้วยยอด</t>
  </si>
  <si>
    <t>เทศบาลห้วยยอดวิทยา</t>
  </si>
  <si>
    <t>ทต.ย่านตาขาว</t>
  </si>
  <si>
    <t>อนุบาลเทศบาลตำบลย่านตาขาว</t>
  </si>
  <si>
    <t>อบต.นาท่ามเหนือ</t>
  </si>
  <si>
    <t>บ้านเกาะปราง</t>
  </si>
  <si>
    <t>ตราด</t>
  </si>
  <si>
    <t>อบจ.ตราด</t>
  </si>
  <si>
    <t>กีฬาจังหวัดตราด</t>
  </si>
  <si>
    <t>ทม.ตราด</t>
  </si>
  <si>
    <t>เทศบาลชุมชนวิมลวิทยา</t>
  </si>
  <si>
    <t>ตาก</t>
  </si>
  <si>
    <t>ทม.ตาก</t>
  </si>
  <si>
    <t>เทศบาลเพชรวิทย์</t>
  </si>
  <si>
    <t>เทศบาลสายประทีป</t>
  </si>
  <si>
    <t>เทศบาลชัยชนะวิทย์</t>
  </si>
  <si>
    <t>เทศบาลรัตนวิทย์</t>
  </si>
  <si>
    <t>ทน.แม่สอด</t>
  </si>
  <si>
    <t>เทศบาลวัดดอนแก้ว</t>
  </si>
  <si>
    <t>เทศบาลวัดบุญญาวาส</t>
  </si>
  <si>
    <t xml:space="preserve">เทศบาลวัดมณีไพรสณฑ์ </t>
  </si>
  <si>
    <t>เทศบาลวัดชุมพลคีรี</t>
  </si>
  <si>
    <t>เทศบาล 5 (แผนกมัธยม)</t>
  </si>
  <si>
    <t>ทต.แม่กุ</t>
  </si>
  <si>
    <t>เทศบาลตำบลแม่กุ</t>
  </si>
  <si>
    <t>ทต.พบพระ</t>
  </si>
  <si>
    <t>อนุบาลเทศบาลตำบลพบพระ</t>
  </si>
  <si>
    <t>อบต.โมโกร</t>
  </si>
  <si>
    <t>อนุบาลบ้านแม่กลองคี</t>
  </si>
  <si>
    <t>ตำรวจตระเวนชายแดนบ้านแม่กลองใหญ่</t>
  </si>
  <si>
    <t>อบต.วาเลย์</t>
  </si>
  <si>
    <t>อนุบาลองค์การบริหารส่วนตำบลวาเลย์</t>
  </si>
  <si>
    <t>อบต.พระธาตุผาแดง</t>
  </si>
  <si>
    <t>ตำรวจตระเวนชายแดนบ้านถ้ำเสือ</t>
  </si>
  <si>
    <t>อบต.แม่กุ</t>
  </si>
  <si>
    <t>ตำรวจตระเวนชายแดนศึกษาสงเคราะห์ 2</t>
  </si>
  <si>
    <t>บ้านหนองน้ำเขียว</t>
  </si>
  <si>
    <t>อบต.พระธาตุ</t>
  </si>
  <si>
    <t>บ้านสี่หลัง</t>
  </si>
  <si>
    <t>อบต.พบพระ</t>
  </si>
  <si>
    <t>ตำรวจตระเวนชายแดนบ้านมอเกอร์</t>
  </si>
  <si>
    <t>อบต.มหาวัน</t>
  </si>
  <si>
    <t>ตำรวจตระเวนชายแดนบ้านห้วยน้ำขุ่น</t>
  </si>
  <si>
    <t>อบต.แม่กาษา</t>
  </si>
  <si>
    <t>อนุบาลตำบลแม่กาษา</t>
  </si>
  <si>
    <t>อบต.ด่านแม่ละเมา</t>
  </si>
  <si>
    <t>บ้านแคเครอะคี</t>
  </si>
  <si>
    <t>บ้านห้วยส้มป่อยศึกษา</t>
  </si>
  <si>
    <t>บ้านห้วยพลูหลวง</t>
  </si>
  <si>
    <t>อบต.ขะเนจื้อ</t>
  </si>
  <si>
    <t>ตือลือราษฎร์พัฒนา</t>
  </si>
  <si>
    <t>ห้วยปลากองวิทยาการ</t>
  </si>
  <si>
    <t>อบต.แม่กลอง</t>
  </si>
  <si>
    <t>อนุบาลบ้านหนองหลวง</t>
  </si>
  <si>
    <t>นครนายก</t>
  </si>
  <si>
    <t>ทม.นครนายก</t>
  </si>
  <si>
    <t>เทศบาล 1 วัดศรีเมือง</t>
  </si>
  <si>
    <t>เทศบาล 2 บ้านตลาดเก่า</t>
  </si>
  <si>
    <t>เทศบาล 3 บ้านต่ำบุญศิริ</t>
  </si>
  <si>
    <t>นครปฐม</t>
  </si>
  <si>
    <t>ทน.นครปฐม</t>
  </si>
  <si>
    <t>เทศบาล 1 วัดพระงาม (สามัคคีพิทยา)</t>
  </si>
  <si>
    <t>เทศบาล 2 วัดเสนหา (สมัครพลผดุง)</t>
  </si>
  <si>
    <t>เทศบาล 3 (สระกระเทียม)</t>
  </si>
  <si>
    <t>เทศบาล 4 (เชาวนปรีชาอุทิศ)</t>
  </si>
  <si>
    <t>เทศบาล 5 วัดพระปฐมเจดีย์</t>
  </si>
  <si>
    <t>วิทยาลัยอาชีวศึกษาเทศบาลนครปฐม</t>
  </si>
  <si>
    <t>กีฬาเทศบาลนครปฐม</t>
  </si>
  <si>
    <t>มัธยมศึกษาเมืองทวารวดี</t>
  </si>
  <si>
    <t>ทต.สามง่าม</t>
  </si>
  <si>
    <t>เทศบาล 1  วัดลำลูกบัว</t>
  </si>
  <si>
    <t>ทต.ห้วยพลู</t>
  </si>
  <si>
    <t>เทศบาลห้วยพลู (วัดห้วยพลู)</t>
  </si>
  <si>
    <t>ทม.สามพราน</t>
  </si>
  <si>
    <t>เทศบาล 1 บ้านสามพราน</t>
  </si>
  <si>
    <t>ทต.อ้อมใหญ่</t>
  </si>
  <si>
    <t>เทศบาล 1 วัดเทียนดัด (นครผลพิทยาคาร)</t>
  </si>
  <si>
    <t>เทศบาล 2 วัดอ้อมใหญ่ (นครราษฏร์วิทยาคาร)</t>
  </si>
  <si>
    <t>ทต.บางเลน</t>
  </si>
  <si>
    <t>อนุบาลเทศบาลตำบลบางเลน</t>
  </si>
  <si>
    <t>นครพนม</t>
  </si>
  <si>
    <t>อบจ.นครพนม</t>
  </si>
  <si>
    <t>ชุมชนอาจสามารถ</t>
  </si>
  <si>
    <t>ทม.นครพนม</t>
  </si>
  <si>
    <t>เทศบาล 1 (หนองแสง)</t>
  </si>
  <si>
    <t>เทศบาล 2 (ถนนบำรุงเมือง)</t>
  </si>
  <si>
    <t>ชุมชนเทศบาล 3 (พินิจพิทยานุสรณ์)</t>
  </si>
  <si>
    <t>เทศบาล 4 (รัตนโกสินทร์ 200 ปี)</t>
  </si>
  <si>
    <t>เทศบาล 5 (สมพรอภัยโส)</t>
  </si>
  <si>
    <t>อนุบาลเทศบาลเมืองนครพนม (ยงใจยุทธ)</t>
  </si>
  <si>
    <t>นครราชสีมา</t>
  </si>
  <si>
    <t>อบจ.นครราชสีมา</t>
  </si>
  <si>
    <t>บัวใหญ่</t>
  </si>
  <si>
    <t>กลางดงปุณณวิทยา</t>
  </si>
  <si>
    <t>โตนดพิทยาคม</t>
  </si>
  <si>
    <t>มะค่าวิทยา</t>
  </si>
  <si>
    <t>เตรียมอุดมศึกษาน้อมเกล้านครราชสีมา (นครราชสีมาวิทยาลัย)</t>
  </si>
  <si>
    <t>ดอนไพลพิทยาคม</t>
  </si>
  <si>
    <t>หนองยางพิทยาคม</t>
  </si>
  <si>
    <t>คลองเมืองพิทยาคม</t>
  </si>
  <si>
    <t>หนองขามพิทยาคม</t>
  </si>
  <si>
    <t>ด่านเกวียนวิทยา</t>
  </si>
  <si>
    <t>หนองงูเหลือมพิทยาคม</t>
  </si>
  <si>
    <t>หินดาดวิทยา</t>
  </si>
  <si>
    <t>หนองบุนนากพิทยาคม</t>
  </si>
  <si>
    <t>บ้านใหญ่พิทยาคม</t>
  </si>
  <si>
    <t>มาบตะโกพิทยาคม</t>
  </si>
  <si>
    <t>เฉลียงพิทยาคม</t>
  </si>
  <si>
    <t>บ้านใหม่พิทยาคม</t>
  </si>
  <si>
    <t>ลำพระเพลิงพิทยาคม</t>
  </si>
  <si>
    <t>สูงเนิน</t>
  </si>
  <si>
    <t>สองครพิทยาคม</t>
  </si>
  <si>
    <t>วังรางพิทยาคม</t>
  </si>
  <si>
    <t>สีคิ้ว "สวัสดิ์ผดุงวิทยา"</t>
  </si>
  <si>
    <t>สีคิ้ววิทยาคาร</t>
  </si>
  <si>
    <t>ปากช่องพิทยาคม</t>
  </si>
  <si>
    <t>ปากช่อง 2</t>
  </si>
  <si>
    <t>เขาใหญ่พิทยาคม</t>
  </si>
  <si>
    <t>สีคิ้วหนองหญ้าขาว</t>
  </si>
  <si>
    <t>วังโป่งพิทยาคม</t>
  </si>
  <si>
    <t>มัธยมประดู่วัฒนา</t>
  </si>
  <si>
    <t>ปราสาทวิทยาคม</t>
  </si>
  <si>
    <t>ทัพรั้งพิทยาคม</t>
  </si>
  <si>
    <t>พระทองคำวิทยา</t>
  </si>
  <si>
    <t>เทพารักษ์ราชวิทยาคม</t>
  </si>
  <si>
    <t>โนนไทยคุรุอุปถัมภ์</t>
  </si>
  <si>
    <t>หนองบัวพิทยาคม</t>
  </si>
  <si>
    <t>ปรางค์ทองวิทยา</t>
  </si>
  <si>
    <t>วังไม้แดงพิทยาคม</t>
  </si>
  <si>
    <t>ตลาดไทรพิทยาคม</t>
  </si>
  <si>
    <t>สาหร่ายวิทยาคม</t>
  </si>
  <si>
    <t>สะแกราชธวัชศึกษา</t>
  </si>
  <si>
    <t>กุดจิกวิทยา</t>
  </si>
  <si>
    <t>โนนไทยคุรุอุปถัมภ์ 2</t>
  </si>
  <si>
    <t>เมืองยางศึกษา</t>
  </si>
  <si>
    <t>วังน้ำเขียวพิทยาคม</t>
  </si>
  <si>
    <t>อรพิมพ์วิทยา</t>
  </si>
  <si>
    <t>ครบุรี</t>
  </si>
  <si>
    <t>วังหมีพิทยาคม</t>
  </si>
  <si>
    <t>สุขไพบูลย์วิริยะวิทยา</t>
  </si>
  <si>
    <t>ห้วยลึกผดุงวิทยา</t>
  </si>
  <si>
    <t>กฤษณาวิทยา</t>
  </si>
  <si>
    <t>คลองไผ่วิทยา</t>
  </si>
  <si>
    <t>มัธยมหลวงพ่อคูณปริสุทโธ</t>
  </si>
  <si>
    <t>มัธยมบึงปรือ</t>
  </si>
  <si>
    <t>หนองหว้าพิทยาสรรค์</t>
  </si>
  <si>
    <t>วัดประชานิมิตร</t>
  </si>
  <si>
    <t>บัวลาย</t>
  </si>
  <si>
    <t>ประทาย</t>
  </si>
  <si>
    <t>ช่องแมววิทยาคม</t>
  </si>
  <si>
    <t>ทน.นครราชสีมา</t>
  </si>
  <si>
    <t>เทศบาล 1 (บูรพาวิทยากร)</t>
  </si>
  <si>
    <t>เทศบาล 2 (วัดสมอราย)</t>
  </si>
  <si>
    <t>เทศบาล 3 (ยมราชสามัคคี)</t>
  </si>
  <si>
    <t>เทศบาล 4 (เพาะชำ)</t>
  </si>
  <si>
    <t>เทศบาล 5 (วัดป่าจิตตสามัคคี)</t>
  </si>
  <si>
    <t xml:space="preserve">กีฬาเทศบาลนครราชสีมา (อนุสรณ์ ๗๐ ปี เทศบาล) </t>
  </si>
  <si>
    <t>ทต.โนนสูง</t>
  </si>
  <si>
    <t>เทศบาล 1 (รัฐราษฎร์สงเคราะห์)</t>
  </si>
  <si>
    <t>เทศบาล 2 (รัฐราษฎร์บำรุง)</t>
  </si>
  <si>
    <t>เทศบาล 3 (รัฐราษฎร์พัฒนา)</t>
  </si>
  <si>
    <t>ทม.บัวใหญ่</t>
  </si>
  <si>
    <t>เทศบาล 1 (บ้านบัวใหญ่)</t>
  </si>
  <si>
    <t>เทศบาล 2 (สหกรณ์สมทบ)</t>
  </si>
  <si>
    <t>เทศบาล 3 (บ้านหนองม่วง)</t>
  </si>
  <si>
    <t>ทม.ปากช่อง</t>
  </si>
  <si>
    <t>เทศบาล 1 (บ้านหนองสาหร่าย)</t>
  </si>
  <si>
    <t>เทศบาล 2 บ้านหนองกะจะ (ธง-นิรมลอุปถัมภ์)</t>
  </si>
  <si>
    <t>ทต.โนนแดง</t>
  </si>
  <si>
    <t>อนุบาลเทศบาลตำบลโนนแดง</t>
  </si>
  <si>
    <t>เทศบาลตำบลโนนแดง</t>
  </si>
  <si>
    <t>ทต.หนองหัวฟาน</t>
  </si>
  <si>
    <t>เทศบาลหนองหัวฟาน</t>
  </si>
  <si>
    <t>ทต.ตลาดแค</t>
  </si>
  <si>
    <t>เทศบาลตลาดแค</t>
  </si>
  <si>
    <t>ทต.หนองไผ่ล้อม</t>
  </si>
  <si>
    <t>โยธินนุกูล</t>
  </si>
  <si>
    <t>ทต.จักราช</t>
  </si>
  <si>
    <t>เทศบาลตำบลจักราช</t>
  </si>
  <si>
    <t>ทต.เมืองคง</t>
  </si>
  <si>
    <t>อนุบาลเทศบาลตำบลเมืองคง</t>
  </si>
  <si>
    <t>ทต.ด่านเกวียน</t>
  </si>
  <si>
    <t>อนุบาลเทศบาลตำบลด่านเกวียน</t>
  </si>
  <si>
    <t>ทต.ตะขบ</t>
  </si>
  <si>
    <t>อนุบาลเทศบาลตำบลตะขบ</t>
  </si>
  <si>
    <t>ทต.หนองบัวลาย</t>
  </si>
  <si>
    <t>อนุบาลเทศบาลหนองบัวลาย</t>
  </si>
  <si>
    <t>นครศรีธรรมราช</t>
  </si>
  <si>
    <t>อบจ.นครศรีธรรมราช</t>
  </si>
  <si>
    <t>บ้านท่าเรือมิตรภาพที่ 30</t>
  </si>
  <si>
    <t>บ้านน้ำโฉ</t>
  </si>
  <si>
    <t>ไม้เรียงประชาสรรค์</t>
  </si>
  <si>
    <t>วัดสำนักขัน</t>
  </si>
  <si>
    <t>บ้านสำนักไม้เรียบ</t>
  </si>
  <si>
    <t>ทน.นครศรีธรรมราช</t>
  </si>
  <si>
    <t>เทศบาลวัดท้าวโคตร</t>
  </si>
  <si>
    <t>เทศบาลวัดเสมาเมือง</t>
  </si>
  <si>
    <t>เทศบาลวัดมเหยงคณ์</t>
  </si>
  <si>
    <t>สาธิตเทศบาลวัดเพชรจริก</t>
  </si>
  <si>
    <t>เทศบาลวัดใหญ่</t>
  </si>
  <si>
    <t>เทศบาลวัดศาลามีชัย</t>
  </si>
  <si>
    <t>เทศบาลวัดเสาธงทอง</t>
  </si>
  <si>
    <t>เทศบาลวัดศรีทวี</t>
  </si>
  <si>
    <t>เทศบาลวัดท่าโพธิ์</t>
  </si>
  <si>
    <t>นานาชาติ เทศบาลนครศรีธรรมราช</t>
  </si>
  <si>
    <t>สาธิตศึกษาวิทยาลัยสงฆ์ภาคทักษิณ เทศบาลนครศรีธรรมราช</t>
  </si>
  <si>
    <t>ทม.ปากพนัง</t>
  </si>
  <si>
    <t>เทศบาลวัดศรีสมบูรณ์</t>
  </si>
  <si>
    <t>เทศบาลปากพนัง 1</t>
  </si>
  <si>
    <t>เทศบาลวัดคงคาสวัสดิ์</t>
  </si>
  <si>
    <t>เทศบาลปากพนัง 2</t>
  </si>
  <si>
    <t>เทศบาลวัดรามประดิษฐ์</t>
  </si>
  <si>
    <t>เทศบาลวัดนาควารี</t>
  </si>
  <si>
    <t>ทม.ทุ่งสง</t>
  </si>
  <si>
    <t>เทศบาลวัดโคกสะท้อน</t>
  </si>
  <si>
    <t>มัธยมศึกษาเทศบาลเมืองทุ่งสง</t>
  </si>
  <si>
    <t>เทศบาลวัดชัยชุมพล</t>
  </si>
  <si>
    <t>เทศบาลบ้านนาเหนือ</t>
  </si>
  <si>
    <t>กีฬาเทศบาลเมืองทุ่งสง</t>
  </si>
  <si>
    <t>รีสอร์ทอนุบาลทุ่งสง</t>
  </si>
  <si>
    <t>ทต.ทางพูน</t>
  </si>
  <si>
    <t>อนุบาลเทศบาลตำบลทางพูน</t>
  </si>
  <si>
    <t>อบต.บ้านตูล</t>
  </si>
  <si>
    <t>อนุบาลองค์การบริหารส่วนตำบลบ้านตูล</t>
  </si>
  <si>
    <t>อบต.ปากพูน</t>
  </si>
  <si>
    <t>อนุบาลปากพูน</t>
  </si>
  <si>
    <t>นครสวรรค์</t>
  </si>
  <si>
    <t>อบจ.นครสวรรค์</t>
  </si>
  <si>
    <t>นครสวรรค์อิงลิชโปรแกรม</t>
  </si>
  <si>
    <t>ทน.นครสวรรค์</t>
  </si>
  <si>
    <t>เทศบาลวัดไทรใต้</t>
  </si>
  <si>
    <t>เทศบาลวัดปากน้ำโพใต้</t>
  </si>
  <si>
    <t>เทศบาลวัดพรหมจริยาวาส</t>
  </si>
  <si>
    <t>เทศบาลวัดวรนาถบรรพต</t>
  </si>
  <si>
    <t>เทศบาลวัดช่องคีรีศรีสิทธิวราราม</t>
  </si>
  <si>
    <t>เทศบาลวัดจอมคีรีนาคพรต</t>
  </si>
  <si>
    <t>เทศบาลวัดสุคตวราราม</t>
  </si>
  <si>
    <t>เทศบาลวัดไทรเหนือ</t>
  </si>
  <si>
    <t>ทม.ชุมแสง</t>
  </si>
  <si>
    <t>เทศบาล 1 (บ้านชุมแสง)</t>
  </si>
  <si>
    <t>เทศบาล 2 (คลองระนง)</t>
  </si>
  <si>
    <t>เทศบาล 3 (วัดแสงธรรมสุทธาราม)</t>
  </si>
  <si>
    <t>ทม.ตาคลี</t>
  </si>
  <si>
    <t>เทศบาลตาคลี (ขุนตาคลีคณะกิจ)</t>
  </si>
  <si>
    <t>ทต.หนองเบน</t>
  </si>
  <si>
    <t>เทศบาลวัดศรีประชาสรรค์</t>
  </si>
  <si>
    <t>ทต.ตากฟ้า</t>
  </si>
  <si>
    <t>เทศบาลตำบลตากฟ้า</t>
  </si>
  <si>
    <t>อบต.ห้วยใหญ่</t>
  </si>
  <si>
    <t>อนุบาลห้วยใหญ่</t>
  </si>
  <si>
    <t>นนทบุรี</t>
  </si>
  <si>
    <t>อบจ.นนทบุรี</t>
  </si>
  <si>
    <t>วัดสัก (จันทร์ศิริจำเริญประชาสรรค์)</t>
  </si>
  <si>
    <t>วัดประชารังสรรค์</t>
  </si>
  <si>
    <t>วัดมะเดื่อ</t>
  </si>
  <si>
    <t>วัดบางบัวทอง (โศภณวิทยานุเคราะห์)</t>
  </si>
  <si>
    <t>วัดเสาธงหิน</t>
  </si>
  <si>
    <t>วัดสโมสร</t>
  </si>
  <si>
    <t>วัดชลอ</t>
  </si>
  <si>
    <t>วัดแคนอก (คณะราษฎร์บำรุง 1)</t>
  </si>
  <si>
    <t>วัดบางขนุน</t>
  </si>
  <si>
    <t>วัดบางรักน้อย</t>
  </si>
  <si>
    <t>มัธยมวัดเพลง นนทบุรี</t>
  </si>
  <si>
    <t>วัดแดง (นนทคุณพิพัฒน์ราษฎร์อุปถัมภ์)</t>
  </si>
  <si>
    <t>วัดรวก (พร้อมพิทยาคาร)</t>
  </si>
  <si>
    <t>วัดลุ่ม</t>
  </si>
  <si>
    <t>วัดสนามนอก</t>
  </si>
  <si>
    <t>วัดแคใน (ชื่นแย้มราษฎร์บำรุง)</t>
  </si>
  <si>
    <t>วัดตึก (จำลองศิลป์วิทยา)</t>
  </si>
  <si>
    <t>วัดบางอ้อยช้าง</t>
  </si>
  <si>
    <t>คลองโยงเวทีอุปถัมภ์</t>
  </si>
  <si>
    <t>จันทร์ทองเอี่ยม</t>
  </si>
  <si>
    <t>ซอและฮ์ศึกษา</t>
  </si>
  <si>
    <t>ตลาดบางคูลัด</t>
  </si>
  <si>
    <t>เต็มรักศึกษา</t>
  </si>
  <si>
    <t>วัดท่าบันเทิงธรรม</t>
  </si>
  <si>
    <t>บ้านใหม่ (ศรีอินทร์พงษ์วิทยาคาร)</t>
  </si>
  <si>
    <t>บางคูลัด</t>
  </si>
  <si>
    <t>วัดปลายคลองขุนศรี</t>
  </si>
  <si>
    <t>วัดพิกุลเงิน</t>
  </si>
  <si>
    <t>ระดิ่งหินประชาสรรค์</t>
  </si>
  <si>
    <t>วัดสลักเหนือ</t>
  </si>
  <si>
    <t>สามแยกบางคูลัด (จั่นเพชรวิทยาคาร)</t>
  </si>
  <si>
    <t>สุเหร่าลากค้อน</t>
  </si>
  <si>
    <t>วัดสิงห์ทอง</t>
  </si>
  <si>
    <t>วัดใหญ่สว่างอารมณ์ (สโมสรสหมิตรอุทิศ)</t>
  </si>
  <si>
    <t>ทน.นนทบุรี</t>
  </si>
  <si>
    <t>นครนนท์วิทยา 1 วัดท้ายเมือง</t>
  </si>
  <si>
    <t>นครนนท์วิทยา 2 วัดทินกรนิมิต</t>
  </si>
  <si>
    <t>นครนนท์วิทยา 3 วัดนครอินทร์</t>
  </si>
  <si>
    <t>นครนนท์วิทยา 4 วัดบางแพรกเหนือ</t>
  </si>
  <si>
    <t>นครนนท์วิทยา 5 ทานสัมฤทธิ์</t>
  </si>
  <si>
    <t>ทม.บางบัวทอง</t>
  </si>
  <si>
    <t>เทศบาลวัดละหาร</t>
  </si>
  <si>
    <t>นนท์ประสิทธิ์วิทยา</t>
  </si>
  <si>
    <t>ทต.ปลายบาง</t>
  </si>
  <si>
    <t>เทศบาลปลายบางวัดสุนทรธรรมิการาม</t>
  </si>
  <si>
    <t>เทศบาลปลายบางวัดสิงห์ (แจ่มชื่นวิทยาคม)</t>
  </si>
  <si>
    <t>เทศบาลปลายบางวัดอุบลวนาราม</t>
  </si>
  <si>
    <t>เทศบาลปลายบางวัดโบสถ์</t>
  </si>
  <si>
    <t>เทศบาลปลายบางวัดส้มเกลี้ยง</t>
  </si>
  <si>
    <t>เทศบาลปลายบางวัดโคนอน</t>
  </si>
  <si>
    <t>ทน.ปากเกร็ด</t>
  </si>
  <si>
    <t>วัดกู้ (นันทาภิวัฒน์วิทยา)</t>
  </si>
  <si>
    <t>วัดบ่อ (นันทวิทยา)</t>
  </si>
  <si>
    <t>ผาสุกมณีจักร มิตรภาพที่ 116</t>
  </si>
  <si>
    <t>ทต.ไทรม้า</t>
  </si>
  <si>
    <t>อนุบาลเทศบาลไทรม้า</t>
  </si>
  <si>
    <t>อบต.บางพลับ</t>
  </si>
  <si>
    <t>วัดสาลีโขภิตาราม (อุ่น-อนุสรณ์)</t>
  </si>
  <si>
    <t>อบต.บางบัวทอง</t>
  </si>
  <si>
    <t>สหมิตรบางบัวทองวิทยา</t>
  </si>
  <si>
    <t>นราธิวาส</t>
  </si>
  <si>
    <t>ทม.นราธิวาส</t>
  </si>
  <si>
    <t>เทศบาล 1 (ถนนภูผาภักดี)</t>
  </si>
  <si>
    <t>เทศบาล 2 (บ้านบาเละฮิเล)</t>
  </si>
  <si>
    <t>เทศบาล 3 (บ้านยะกัง)</t>
  </si>
  <si>
    <t>เทศบาล 4 (กำปงตาโก๊ะ)</t>
  </si>
  <si>
    <t>เทศบาล 5 (วัดประชาภิรมย์)</t>
  </si>
  <si>
    <t>เทศบาล 6 (ถนนโคกเคียน)</t>
  </si>
  <si>
    <t>ทม.สุไหงโก-ลก</t>
  </si>
  <si>
    <t>เทศบาล 1 (ราษฎรบำรุง)</t>
  </si>
  <si>
    <t>เทศบาล 2 (บ้านตันหยงมะลิ)</t>
  </si>
  <si>
    <t>เทศบาล 3 (วิมุกตายนวิทยา)</t>
  </si>
  <si>
    <t>เทศบาล 4 (บ้านทรายทอง)</t>
  </si>
  <si>
    <t>อบต.ลุโบะสาวอ</t>
  </si>
  <si>
    <t>อนุบาลประจำตำบลลุโบะสาวอ</t>
  </si>
  <si>
    <t>น่าน</t>
  </si>
  <si>
    <t>อบจ.น่าน</t>
  </si>
  <si>
    <t>ตาลชุมพิทยาคม</t>
  </si>
  <si>
    <t>ทม.น่าน</t>
  </si>
  <si>
    <t xml:space="preserve"> จุมปีวนิดาภรณ์ (เทศบาลบ้านภูมินทร์)</t>
  </si>
  <si>
    <t xml:space="preserve"> ดรุณวิทยา (เทศบาลบ้านสวนตาล )</t>
  </si>
  <si>
    <t xml:space="preserve"> สามัคคีวิทยาคาร (เทศบาลบ้านพระเนตร)</t>
  </si>
  <si>
    <t>อบต.แม่สา</t>
  </si>
  <si>
    <t>บ้านเอิน</t>
  </si>
  <si>
    <t>บุรีรัมย์</t>
  </si>
  <si>
    <t>อบจ.บุรีรัมย์</t>
  </si>
  <si>
    <t>หนองขมารวิทยาคม</t>
  </si>
  <si>
    <t>ทม.บุรีรัมย์</t>
  </si>
  <si>
    <t>เทศบาล 1 บุรีราษฎร์ดรุณวิทยา</t>
  </si>
  <si>
    <t>เทศบาล 2 "อิสาณธีรวิทยาคาร"</t>
  </si>
  <si>
    <t xml:space="preserve">เทศบาล 3 </t>
  </si>
  <si>
    <t>ทม.นางรอง</t>
  </si>
  <si>
    <t>ทีโอเอวิทยา (เทศบาล 1)</t>
  </si>
  <si>
    <t>ทต.นาโพธิ์</t>
  </si>
  <si>
    <t>เทศบาลตำบลนาโพธิ์</t>
  </si>
  <si>
    <t>ปทุมธานี</t>
  </si>
  <si>
    <t>อบจ.ปทุมธานี</t>
  </si>
  <si>
    <t>วัดป่างิ้ว</t>
  </si>
  <si>
    <t>สามโคก</t>
  </si>
  <si>
    <t>ทม.ปทุมธานี</t>
  </si>
  <si>
    <t>เทศบาลเมืองปทุมธานี</t>
  </si>
  <si>
    <t>ทม.ท่าโขลง</t>
  </si>
  <si>
    <t>เทศบาลท่าโขลง 1</t>
  </si>
  <si>
    <t>ทม.สนั่นรักษ์</t>
  </si>
  <si>
    <t>อนุบาลเทศบาลเมืองสนั่นรักษ์ 1</t>
  </si>
  <si>
    <t>อนุบาลเทศบาลเมืองสนั่นรักษ์ 2</t>
  </si>
  <si>
    <t>ทต.บางกะดี</t>
  </si>
  <si>
    <t>อนุบาลเทศบาลตำบลบางกะดี</t>
  </si>
  <si>
    <t>ทน.รังสิต</t>
  </si>
  <si>
    <t>ดวงกมล</t>
  </si>
  <si>
    <t>อนุบาลเทศบาลเมืองรังสิต (รัตนโกสินทร์)</t>
  </si>
  <si>
    <t>อนุบาลเทศบาลนครรังสิต (สิริเวชชะพันธ์)</t>
  </si>
  <si>
    <t>ทม.ลำสามแก้ว</t>
  </si>
  <si>
    <t>เทศบาล 1 (ขจรเนติยุทธ)</t>
  </si>
  <si>
    <t>ทต.บึงยี่โถ</t>
  </si>
  <si>
    <t>อนุบาลเทศบาลบึงยี่โถ (เทศบาล 1) บ้านฟ้ารังสิต</t>
  </si>
  <si>
    <t>อบต.ลาดสวาย</t>
  </si>
  <si>
    <t>อนุบาลลาดสวาย</t>
  </si>
  <si>
    <t>อบต.ลำลูกกา</t>
  </si>
  <si>
    <t>อนุบาลองค์การบริหารส่วนตำบลลำลูกกา</t>
  </si>
  <si>
    <t>อบต.บึงคำพร้อย</t>
  </si>
  <si>
    <t>วัดราษฏร์ศรัทธาราม</t>
  </si>
  <si>
    <t>อบต.คลองสาม</t>
  </si>
  <si>
    <t>อนุบาลองค์การบริหารส่วนตำบลคลองสาม</t>
  </si>
  <si>
    <t>อบต.คลองพระอุดม</t>
  </si>
  <si>
    <t>อนุบาลบ้านแหลม</t>
  </si>
  <si>
    <t>อบต.คลองสี่</t>
  </si>
  <si>
    <t>อนุบาลองค์การบริหารส่วนตำบลคลองสี่</t>
  </si>
  <si>
    <t>ประจวบคีรีขันธ์</t>
  </si>
  <si>
    <t>อบจ.ประจวบคีรีขันธ์</t>
  </si>
  <si>
    <t>รัชตวิทยาคม</t>
  </si>
  <si>
    <t>ทม.ประจวบคีรีขันธ์</t>
  </si>
  <si>
    <t>เทศบาลวัดธรรมิการาม (ปิยแหวนรังสรรค์)</t>
  </si>
  <si>
    <t>เทศบาลบ้านหนองบัว</t>
  </si>
  <si>
    <t>เทศบาลบ้านค่าย</t>
  </si>
  <si>
    <t>ทม.หัวหิน</t>
  </si>
  <si>
    <t>เทศบาลบ้านหัวหิน (ประชาธิปถัมภ์)</t>
  </si>
  <si>
    <t>เทศบาลบ้านเขาเต่า</t>
  </si>
  <si>
    <t>เทศบาลบ้านตะเกียบ (ไกรลาสวิทยาทาน)</t>
  </si>
  <si>
    <t>เทศบาลวัดหนองแก (หลวงปู่คำอุปถัมภ์)</t>
  </si>
  <si>
    <t>เทศบาลบ้านสมอโพรง (ญาณวิลาสอุทิศ)</t>
  </si>
  <si>
    <t>เทศบาลบ้านบ่อฝ้าย (สังฆประชาอุทิศ)</t>
  </si>
  <si>
    <t>เทศบาลเขาพิทักษ์</t>
  </si>
  <si>
    <t>ทต.ปราณบุรี</t>
  </si>
  <si>
    <t>เทศบาลปราณบุรี (บ้านปลายน้ำ)</t>
  </si>
  <si>
    <t>อนุบาลเทศบาลปราณบุรี (สอน ฤทธิเดช)</t>
  </si>
  <si>
    <t>ทต.ไร่เก่า</t>
  </si>
  <si>
    <t>เทศบาล 1 บ้านตาลเจ็ดยอด</t>
  </si>
  <si>
    <t>เทศบาลบ้านไร่ใหม่</t>
  </si>
  <si>
    <t>อบต.เขาน้อย</t>
  </si>
  <si>
    <t>บ้านเขาน้อย</t>
  </si>
  <si>
    <t>ค่ายธนะรัตน์</t>
  </si>
  <si>
    <t>อบต.หนองตาแต้ม</t>
  </si>
  <si>
    <t>บ้านหนองตาเมือง</t>
  </si>
  <si>
    <t>บ้านหนองตาแต้ม (ราชประชานุกูล)</t>
  </si>
  <si>
    <t>อบต.ปากน้ำปราณ</t>
  </si>
  <si>
    <t>บ้านหนองบัว</t>
  </si>
  <si>
    <t>ปราจีนบุรี</t>
  </si>
  <si>
    <t>อบจ.ปราจีนบุรี</t>
  </si>
  <si>
    <t>ประชารัฐพัฒนา</t>
  </si>
  <si>
    <t>มัธยมวัดป่ามะไฟ</t>
  </si>
  <si>
    <t>นนทรีวิทยาคม</t>
  </si>
  <si>
    <t>เตรียมอุดมศึกษาน้อมเกล้ากบินทร์บุรี</t>
  </si>
  <si>
    <t>ทุ่งใหญ่วิทยาคาร</t>
  </si>
  <si>
    <t>ศรีรักษ์ราษฎร์บำรุง</t>
  </si>
  <si>
    <t>ทม.ปราจีนบุรี</t>
  </si>
  <si>
    <t>เทศบาล 1 (ปราจีนราษฎร์รังสฤษฎ์)</t>
  </si>
  <si>
    <t>เทศบาล 2 วัดหลวงปรีชากูล</t>
  </si>
  <si>
    <t>เทศบาล 3 วัดแก้วพิจิตร</t>
  </si>
  <si>
    <t>เทศบาล 4 อุดมวิทย์สมใจ</t>
  </si>
  <si>
    <t>เทศบาล 5 (บดินทร์เดชาประสิทธิ์)</t>
  </si>
  <si>
    <t>เทศบาล 6 วัดศรีมงคล</t>
  </si>
  <si>
    <t>ทต.กบินทร์</t>
  </si>
  <si>
    <t>เทศบาล 1 (กบินทร์ราษฎรอำรุง)</t>
  </si>
  <si>
    <t>เทศบาล 2 (วัดใหม่ท่าพาณิชย์)</t>
  </si>
  <si>
    <t>ทต.นาดี</t>
  </si>
  <si>
    <t>อนุบาลเทศบาลตำบลนาดี</t>
  </si>
  <si>
    <t>ปัตตานี</t>
  </si>
  <si>
    <t>อบจ.ปัตตานี</t>
  </si>
  <si>
    <t>บ้านเขาตูม</t>
  </si>
  <si>
    <t>บ้านตะบิงตีงิ</t>
  </si>
  <si>
    <t>ทม.ปัตตานี</t>
  </si>
  <si>
    <t>เทศบาล 1 บ้านจะบังติกอ</t>
  </si>
  <si>
    <t>เทศบาล 2 วัดตานีนรสโมสร</t>
  </si>
  <si>
    <t>เทศบาล 3 บ้านปากน้ำ</t>
  </si>
  <si>
    <t>เทศบาล 4 วัดนพวงศาราม</t>
  </si>
  <si>
    <t>เทศบาล 5 อาคารสลากกินแบ่งรัฐบาล</t>
  </si>
  <si>
    <t>ทต.ตะลุบัน</t>
  </si>
  <si>
    <t>เทศบาลบ้านปาตาตีมอ</t>
  </si>
  <si>
    <t>เทศบาลบ้านกาหยี</t>
  </si>
  <si>
    <t>เทศบาลบ้านตะลุบัน</t>
  </si>
  <si>
    <t>เทศบาลบ้านอุเมะ</t>
  </si>
  <si>
    <t>เทศบาลบ้านบางตาหยาด</t>
  </si>
  <si>
    <t>เทศบาลบ้านปากน้ำ</t>
  </si>
  <si>
    <t>พระนครศรีอยุธยา</t>
  </si>
  <si>
    <t>อบจ.พระนครศรีอยุธยา</t>
  </si>
  <si>
    <t>วัดช่างทอง (บุญบำรุงราษฎร์)</t>
  </si>
  <si>
    <t>วัดป่าคาเจริญวิทยา</t>
  </si>
  <si>
    <t>ทน.พระนครศรีอยุธยา</t>
  </si>
  <si>
    <t>เทศบาลสรรพสามิตบำรุง</t>
  </si>
  <si>
    <t>เทศบาลวัดเขียน</t>
  </si>
  <si>
    <t>เทศบาลวัดตองปุโบราณคณิสสร</t>
  </si>
  <si>
    <t>เทศบาลวัดศาลาปูน</t>
  </si>
  <si>
    <t>เทศบาลวัดรัตนชัย</t>
  </si>
  <si>
    <t>เทศบาลวัดแม่นางปลื้ม</t>
  </si>
  <si>
    <t>เทศบาลวัดป่าโค</t>
  </si>
  <si>
    <t>เทศบาลชุมชนป้อมเพชร</t>
  </si>
  <si>
    <t>ทต.ท่าเรือ</t>
  </si>
  <si>
    <t>เทศบาลวัดแค</t>
  </si>
  <si>
    <t>เทศบาลท่าเรือประชานุกูล</t>
  </si>
  <si>
    <t>ทม.เสนา</t>
  </si>
  <si>
    <t>เสนาบดี</t>
  </si>
  <si>
    <t>ทต.บางนมโค</t>
  </si>
  <si>
    <t>เทศบาลวัดบางนมโค (ปานอุทิศ)</t>
  </si>
  <si>
    <t>เทศบาลวัดสุธาโภชน์ (ไวทย์วรวิทย์)</t>
  </si>
  <si>
    <t>เทศบาลวัดมารวิชัย (เกษม ปกาสิตนุสรณ์)</t>
  </si>
  <si>
    <t>ทต.เจ้าเจ็ด</t>
  </si>
  <si>
    <t>เทศบาลวัดเจ้าเจ็ดนอก</t>
  </si>
  <si>
    <t>ทต.ท่าหลวง</t>
  </si>
  <si>
    <t>เทศบาลวัดถลุงเหล็ก</t>
  </si>
  <si>
    <t>ทต.คลองจิก</t>
  </si>
  <si>
    <t>วัดวิเวกวายุพัด</t>
  </si>
  <si>
    <t>คลองจิก(สุขสินนุเคราะห์)</t>
  </si>
  <si>
    <t>ทต.สามกอ</t>
  </si>
  <si>
    <t>วัดสามกอ</t>
  </si>
  <si>
    <t>ทต.ปราสาททอง</t>
  </si>
  <si>
    <t>อนุบาลเทศบาลตำบลปราสาททอง</t>
  </si>
  <si>
    <t>ทต.บ้านแพรก</t>
  </si>
  <si>
    <t>เทศบาลวัดหลวงพ่อเขียว</t>
  </si>
  <si>
    <t>อบต.รางจรเข้</t>
  </si>
  <si>
    <t>พระธรรมรรัตนดิลก (เชิด จิตตคุตโต)</t>
  </si>
  <si>
    <t>พะเยา</t>
  </si>
  <si>
    <t>ทม.พะเยา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</si>
  <si>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</si>
  <si>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</si>
  <si>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</si>
  <si>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</si>
  <si>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</si>
  <si>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</si>
  <si>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ทต.บ้านถ้ำ</t>
  </si>
  <si>
    <t>อนุบาลเทศบาลตำบลบ้านถ้ำ</t>
  </si>
  <si>
    <t>ทต.งิม</t>
  </si>
  <si>
    <t>เทศบาลตำบลงิม (คือเวียงจ่ำ)</t>
  </si>
  <si>
    <t>ทต.ปง</t>
  </si>
  <si>
    <t>เทศบาลตำบลปง</t>
  </si>
  <si>
    <t>ทต.สบบง</t>
  </si>
  <si>
    <t>เทศบาลสบบง</t>
  </si>
  <si>
    <t>ทต.ดงเจน</t>
  </si>
  <si>
    <t>อนุบาลเทศบาลตำบลดงเจน</t>
  </si>
  <si>
    <t>พังงา</t>
  </si>
  <si>
    <t>ทม.พังงา</t>
  </si>
  <si>
    <t>เทศบาลบ้านท้ายช้าง</t>
  </si>
  <si>
    <t>อนุบาลช้าง</t>
  </si>
  <si>
    <t>ทม.ตะกั่วป่า</t>
  </si>
  <si>
    <t>เทศบาลบ้านเสนารังสรรค์</t>
  </si>
  <si>
    <t>เทศบาลบ้านศรีตะกั่วป่า</t>
  </si>
  <si>
    <t>เทศบาลบ้านย่านยาว</t>
  </si>
  <si>
    <t>ทต.ท้ายเหมือง</t>
  </si>
  <si>
    <t>อนุบาลเทศบาลตำบลท้ายเหมือง (ประชาร่วมใจ)</t>
  </si>
  <si>
    <t>ทต.ลำแก่น</t>
  </si>
  <si>
    <t>อนุบาลเทศบาลตำบลลำแก่น</t>
  </si>
  <si>
    <t>ทต.โคกกลอย</t>
  </si>
  <si>
    <t>อนุบาลเทศบาลตำบลโคกกลอย</t>
  </si>
  <si>
    <t>อบต.ท้ายเหมือง</t>
  </si>
  <si>
    <t>อนุบาล อบต.ท้ายเหมือง</t>
  </si>
  <si>
    <t>อบต.บางเตย</t>
  </si>
  <si>
    <t>อนุบาลองค์การบริหารส่วนตำบลบางเตย</t>
  </si>
  <si>
    <t>อบต.ทุ่งมะพร้าว</t>
  </si>
  <si>
    <t>อนุบาลองค์การบริหารส่วนตำบลทุ่งมะพร้าว</t>
  </si>
  <si>
    <t>พัทลุง</t>
  </si>
  <si>
    <t>อบจ.พัทลุง</t>
  </si>
  <si>
    <t xml:space="preserve">บ้านท่ามิหรำ </t>
  </si>
  <si>
    <t>บ้านท่าแค (วันครู 2500)</t>
  </si>
  <si>
    <t>ทม.พัทลุง</t>
  </si>
  <si>
    <t>เทศบาลวัดภูผาภิมุข</t>
  </si>
  <si>
    <t>เทศบาลวัดนิโครธาราม</t>
  </si>
  <si>
    <t>เทศบาลบ้านคูหาสวรรค์</t>
  </si>
  <si>
    <t>เทศบาลจุ่งฮั่ว</t>
  </si>
  <si>
    <t>เทศบาลวัดนางลาด</t>
  </si>
  <si>
    <t>ทต.แม่ขรี</t>
  </si>
  <si>
    <t>อนุบาลเทศบาลตำบลแม่ขรี</t>
  </si>
  <si>
    <t>ทต.เขาชัยสน</t>
  </si>
  <si>
    <t>เทศบาลเขาชัยสน</t>
  </si>
  <si>
    <t>ทต.โคกชะงาย</t>
  </si>
  <si>
    <t>เทศบาลวัดธาราสถิตย์</t>
  </si>
  <si>
    <t>ทต.จองถนน</t>
  </si>
  <si>
    <t>เทศบาลตำบลจองถนน (วัดบางแก้ว)</t>
  </si>
  <si>
    <t>ทต.บางแก้ว</t>
  </si>
  <si>
    <t>บ้านหูแร่</t>
  </si>
  <si>
    <t>พิจิตร</t>
  </si>
  <si>
    <t>อบจ.พิจิตร</t>
  </si>
  <si>
    <t>บางลายพิทยาคม</t>
  </si>
  <si>
    <t>ทม.พิจิตร</t>
  </si>
  <si>
    <t>เทศบาลบ้านปากทาง</t>
  </si>
  <si>
    <t>เทศบาลบ้านท่าหลวง</t>
  </si>
  <si>
    <t>เทศบาล 3 (๕ ธันวามหาราช)</t>
  </si>
  <si>
    <t>ทม.บางมูลนาก</t>
  </si>
  <si>
    <t>เทศบาล 1 บางมูลนาก</t>
  </si>
  <si>
    <t>เทศบาล 2 วัดชัยมงคล</t>
  </si>
  <si>
    <t>ทม.ตะพานหิน</t>
  </si>
  <si>
    <t>เทศบาลตะพานหินวิทยาคาร</t>
  </si>
  <si>
    <t>เทศบาล 2</t>
  </si>
  <si>
    <t>เทศบาล 3 วัดสันติพลาราม</t>
  </si>
  <si>
    <t>เทศบาล 4</t>
  </si>
  <si>
    <t>ทต.หัวดง</t>
  </si>
  <si>
    <t>เทศบาลราษฎร์เจริญ</t>
  </si>
  <si>
    <t>ทต.โพธิ์ประทับช้าง</t>
  </si>
  <si>
    <t>เทศบาลโพธิ์ประทับช้าง</t>
  </si>
  <si>
    <t>ทต.ทับคล้อ</t>
  </si>
  <si>
    <t>เทศบาลทับคล้อ</t>
  </si>
  <si>
    <t>ทต.บางไผ่</t>
  </si>
  <si>
    <t>เทศบาล 1 (บางไผ่)</t>
  </si>
  <si>
    <t>อบต.หัวดง</t>
  </si>
  <si>
    <t>องค์การบริหารส่วนตำบลหัวดง</t>
  </si>
  <si>
    <t>พิษณุโลก</t>
  </si>
  <si>
    <t>อบจ.พิษณุโลก</t>
  </si>
  <si>
    <t>ศรีอินทราทิตย์พิทยาคม</t>
  </si>
  <si>
    <t>บางกลางท่าวพิทยาคม</t>
  </si>
  <si>
    <t>กีฬาองค์การบริหารส่วนจังหวัดพิษณุโลก</t>
  </si>
  <si>
    <t>ทน.พิษณุโลก</t>
  </si>
  <si>
    <t>อนุบาลเทศบาลนครพิษณุโลก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</si>
  <si>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</si>
  <si>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</si>
  <si>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</si>
  <si>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</si>
  <si>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>ทต.วงฆ้อง</t>
  </si>
  <si>
    <t>เทศบาล 1 หนองตมศึกษา (จิ้นตง)</t>
  </si>
  <si>
    <t>ทต.วัดโบสถ์</t>
  </si>
  <si>
    <t>อนุบาลเทศบาลตำบลวัดโบสถ์</t>
  </si>
  <si>
    <t>ทต.พรหมพิราม</t>
  </si>
  <si>
    <t>เทศบาลพิรามอุทิศ</t>
  </si>
  <si>
    <t>ทต.ป่าแดง</t>
  </si>
  <si>
    <t>อนุบาลเทศบาลตำบลป่าแดง</t>
  </si>
  <si>
    <t>อบต.ท้อแท้</t>
  </si>
  <si>
    <t>อนุบาลองค์การบริหารส่วนตำบลท้อแท้</t>
  </si>
  <si>
    <t>อบต.วังน้ำคู้</t>
  </si>
  <si>
    <t>อนุบาลวังน้ำคู้</t>
  </si>
  <si>
    <t>เพชรบุรี</t>
  </si>
  <si>
    <t>ทม.เพชรบุรี</t>
  </si>
  <si>
    <t>เทศบาล 1 วัดแก่นเหล็ก (รัตนะกะลัสอนุสรณ์)</t>
  </si>
  <si>
    <t>เทศบาล 2 วัดพระทรง (สุทธิวิเทศอุปถัมภ์)</t>
  </si>
  <si>
    <t>เทศบาล 3 ชุมชนวัดจันทราวาส</t>
  </si>
  <si>
    <t>เทศบาล 4 วัดไชยสุรินทร์</t>
  </si>
  <si>
    <t>ทม.ชะอำ</t>
  </si>
  <si>
    <t>เทศบาล 1 บ้านชะอำ (ชะอำวิทยาคาร)</t>
  </si>
  <si>
    <t>เทศบาล 2 วัดไทรย้อย (ญาณธรรมสัมฤทธิ์)</t>
  </si>
  <si>
    <t>เทศบาล 3 วัดเนรัญชรา</t>
  </si>
  <si>
    <t>เทศบาล 4 บ้านบ่อแขม (เรือนพริ้งอาสาสงเคราะห์)</t>
  </si>
  <si>
    <t>เทศบาล 5 บ้านห้วยทรายใต้</t>
  </si>
  <si>
    <t>เทศบาล 6 บ้านห้วยทรายเหนือ (ราชวิทยุตาคาร)</t>
  </si>
  <si>
    <t>เทศบาล 7 บ้านหนองตาพด</t>
  </si>
  <si>
    <t>เทศบาล 8 สวนสนชะอำ (วันครู 2501)</t>
  </si>
  <si>
    <t>เทศบาล 9 บ้านสามพระยา</t>
  </si>
  <si>
    <t>แพร่</t>
  </si>
  <si>
    <t>อบจ.แพร่</t>
  </si>
  <si>
    <t>บ้านไผ่ย้อย</t>
  </si>
  <si>
    <t>พัฒนาประชาอุปถัมภ์</t>
  </si>
  <si>
    <t>เด่นไชยวิทยา</t>
  </si>
  <si>
    <t>ทม..แพร่</t>
  </si>
  <si>
    <t>เทศบาลวัดสวรรคนิเวศ</t>
  </si>
  <si>
    <t>เทศบาลวัดหัวข่วง</t>
  </si>
  <si>
    <t>เทศบาลวัดชัยมงคล</t>
  </si>
  <si>
    <t>เทศบาลวัดเหมืองแดง</t>
  </si>
  <si>
    <t>สาธิตเทศบาลบ้านเชตวัน</t>
  </si>
  <si>
    <t>ทต.เด่นชัย</t>
  </si>
  <si>
    <t>อนุบาลเทศบาลตำบลเด่นชัย</t>
  </si>
  <si>
    <t>ทต.ร้องกวาง</t>
  </si>
  <si>
    <t>อนุบาลเทศบาลตำบลลร้องกวาง</t>
  </si>
  <si>
    <t>ทต.หนองม่วงไข่</t>
  </si>
  <si>
    <t>อนุบาลเทศบาลตำบลหนองม่วงไข่</t>
  </si>
  <si>
    <t>ทต.วังชิ้น</t>
  </si>
  <si>
    <t>อนุบาลเทศบาลตำบลวังชิ้น</t>
  </si>
  <si>
    <t>ทต.ทุ่งโฮ้ง</t>
  </si>
  <si>
    <t>อนุบาลเทศบาลตำบลทุ่งโฮ้ง</t>
  </si>
  <si>
    <t>ภูเก็ต</t>
  </si>
  <si>
    <t>อบจ.ภูเก็ต</t>
  </si>
  <si>
    <t>อบจ.บ้านตลาดเหนือ (วันครู 2502)</t>
  </si>
  <si>
    <t>อบจ.เมืองภูเก็ต</t>
  </si>
  <si>
    <t>อบจ.บ้านไม้เรียบ</t>
  </si>
  <si>
    <t>อบจ.บ้านนาบอน</t>
  </si>
  <si>
    <t>อบจ.สาธิตร่วมพัฒนา</t>
  </si>
  <si>
    <t>ทน.ภูเก็ต</t>
  </si>
  <si>
    <t>เทศบาลปลูกปัญญาในพระอุปถัมภ์ฯ</t>
  </si>
  <si>
    <t>เทศบาลเมืองภูเก็ต</t>
  </si>
  <si>
    <t>เทศบาลบ้านบางเหนียว</t>
  </si>
  <si>
    <t>เทศบาลวัดขจรรังสรรค์</t>
  </si>
  <si>
    <t>เทศบาลบ้านสามกอง (ขุนวิเศษนุกูลกิจอุทิศ)</t>
  </si>
  <si>
    <t>พิบูลสวัสดี</t>
  </si>
  <si>
    <t>อนุบาลเทศบาลนครภูเก็ต</t>
  </si>
  <si>
    <t>ทต.เชิงทะเล</t>
  </si>
  <si>
    <t>เทศบาลเชิงทะเล (ตันติวิท)</t>
  </si>
  <si>
    <t>ทม.ป่าตอง</t>
  </si>
  <si>
    <t>อนุบาลเทศบาลเมืองป่าตอง</t>
  </si>
  <si>
    <t>บ้านไสน้ำเย็น</t>
  </si>
  <si>
    <t>ทม.กะทู้</t>
  </si>
  <si>
    <t>เทศบาล 1 เมืองกะทู้</t>
  </si>
  <si>
    <t>เทศบาล 2 บ้านกะทู้</t>
  </si>
  <si>
    <t>ทต.เทพกระษัตรี</t>
  </si>
  <si>
    <t>เทศบาลเทพกระษัตรี</t>
  </si>
  <si>
    <t>ทต.กะรน</t>
  </si>
  <si>
    <t>เทศบาลวัดกิตติสังฆาราม</t>
  </si>
  <si>
    <t>ทต.รัษฎา</t>
  </si>
  <si>
    <t>เทศบาลตำบลรัษฎา</t>
  </si>
  <si>
    <t>อบต.ศรีสุนทร</t>
  </si>
  <si>
    <t>อนุบาลศรีสุนทร</t>
  </si>
  <si>
    <t>มหาสารคาม</t>
  </si>
  <si>
    <t>อบจ.มหาสารคาม</t>
  </si>
  <si>
    <t>งัวบาวิทยาคม</t>
  </si>
  <si>
    <t>ดอนเงินพิทยาคาร</t>
  </si>
  <si>
    <t>หนองเหล็กศึกษา</t>
  </si>
  <si>
    <t>ศรีสุขพิทยาคม</t>
  </si>
  <si>
    <t>มะค่าพิทยาคม</t>
  </si>
  <si>
    <t>เลิงแฝกประชาบำรุง</t>
  </si>
  <si>
    <t>หนองบัวปิยนิมิตร</t>
  </si>
  <si>
    <t>ท่าขอนยางพิทยาคม</t>
  </si>
  <si>
    <t>นาสีนวลพิทยาสรรค์</t>
  </si>
  <si>
    <t>ขามป้อมพิทยาคม</t>
  </si>
  <si>
    <t>เสือโก้กวิทยาสรรค์</t>
  </si>
  <si>
    <t>นาข่าวิทยาคม</t>
  </si>
  <si>
    <t>หนองโกวิชาประสิทธิ์พิทยาคม</t>
  </si>
  <si>
    <t>หนองโพธิ์วิทยาคม</t>
  </si>
  <si>
    <t>หัวเรือพิทยาคม</t>
  </si>
  <si>
    <t>เวียงสะอาดพิทยาคม</t>
  </si>
  <si>
    <t>เกิ้งวิทยานุกูล</t>
  </si>
  <si>
    <t>โคกก่อพิทยาคม</t>
  </si>
  <si>
    <t>เมืองเตาวิทยาคม</t>
  </si>
  <si>
    <t>ทม.มหาสารคาม</t>
  </si>
  <si>
    <t>เทศบาลสามัคคีวิทยา</t>
  </si>
  <si>
    <t>เทศบาลโพธิ์ศรี</t>
  </si>
  <si>
    <t>เทศบาลบ้านค้อ</t>
  </si>
  <si>
    <t>เทศบาลบ้านแมด</t>
  </si>
  <si>
    <t>เทศบาลบูรพาพิทยาคาร</t>
  </si>
  <si>
    <t>เทศบาลศรีสวัสดิ์วิทยา</t>
  </si>
  <si>
    <t>เทศบาลบ้านส่องนางใย</t>
  </si>
  <si>
    <t>ทต.นาเชือก</t>
  </si>
  <si>
    <t>เทศบาลนาเชือก</t>
  </si>
  <si>
    <t>อบต.วังแสง</t>
  </si>
  <si>
    <t>อนุบาลองค์การบริหารส่วนตำบลวังแสง</t>
  </si>
  <si>
    <t>อบต.บรบือ</t>
  </si>
  <si>
    <t>อนุบาลองค์การบริหารส่วนตำบลบรบือ</t>
  </si>
  <si>
    <t>ทต.หนองกุง</t>
  </si>
  <si>
    <t>บ้านหลุบแซง</t>
  </si>
  <si>
    <t>มุกดาหาร</t>
  </si>
  <si>
    <t>ทม.มุกดาหาร</t>
  </si>
  <si>
    <t>ทีโอเอวิทยา (เทศบาล 1 วัดคำสายทอง)</t>
  </si>
  <si>
    <t>เทศบาล 2 (วัดนิรมิตร)</t>
  </si>
  <si>
    <t>ทต.คำชะอี</t>
  </si>
  <si>
    <t>อนุบาลเทศบาลคำชะอี</t>
  </si>
  <si>
    <t>ทต.ดงเย็น</t>
  </si>
  <si>
    <t>อนุบาลเทศบาลตำบลดงเย็น</t>
  </si>
  <si>
    <t>แม่ฮ่องสอน</t>
  </si>
  <si>
    <t>อบจ.แม่ฮ่องสอน</t>
  </si>
  <si>
    <t>อบจ.บ้านจองคำ</t>
  </si>
  <si>
    <t>ทม.แม่ฮ่องสอน</t>
  </si>
  <si>
    <t>เทศบาลเมืองแม่ฮ่องสอน</t>
  </si>
  <si>
    <t>เทศบาล 2 เฉลิมพระเกียรติ</t>
  </si>
  <si>
    <t>ทต.แม่ลาน้อย</t>
  </si>
  <si>
    <t>อนุบาลเทศบาลแม่ลาน้อย</t>
  </si>
  <si>
    <t>ทต.แม่ยวม</t>
  </si>
  <si>
    <t>อนุบาลเทศบาลตำบลแม่ยวม</t>
  </si>
  <si>
    <t>ทต.ขุนยวม</t>
  </si>
  <si>
    <t>เทศบาลตำบลขุนยวม</t>
  </si>
  <si>
    <t>ยโสธร</t>
  </si>
  <si>
    <t>อบจ.ยโสธร</t>
  </si>
  <si>
    <t>หนองแหนพัฒนวิทยาคม</t>
  </si>
  <si>
    <t>กีฬาองค์การบริหารส่วนจังหวัดยโสธร</t>
  </si>
  <si>
    <t>ชุมชนบ้านนากอกหนองบก</t>
  </si>
  <si>
    <t>ทม.ยโสธร</t>
  </si>
  <si>
    <t>เทศบาล 1 สุขวิทยากรตั้งตรงจิตร 15</t>
  </si>
  <si>
    <t>เทศบาล 2 สามัคคีวัฒนา</t>
  </si>
  <si>
    <t>เทศบาล 3 ห้าธันวาคม</t>
  </si>
  <si>
    <t>ทต.ทรายมูล</t>
  </si>
  <si>
    <t>เทศบาลตำบลทรายมูล</t>
  </si>
  <si>
    <t>ทต.กุดชุมพัฒนา</t>
  </si>
  <si>
    <t>เทศบาล 1 กุดชุมคุรุราษฎร์บำรุง</t>
  </si>
  <si>
    <t>ทต.เลิงนกทา</t>
  </si>
  <si>
    <t>เทศบาลเลิงนกทา</t>
  </si>
  <si>
    <t>อบต.สร้างมิ่ง</t>
  </si>
  <si>
    <t>บ้านกุดเสถียร</t>
  </si>
  <si>
    <t>ยะลา</t>
  </si>
  <si>
    <t>อบจ.ยะลา</t>
  </si>
  <si>
    <t>ลำพระยาประชานุเคราะห์</t>
  </si>
  <si>
    <t>ทน.ยะลา</t>
  </si>
  <si>
    <t>เทศบาล 1 (บ้านสะเตง)</t>
  </si>
  <si>
    <t>เทศบาล 2 (บ้านมลายูบางกอก)</t>
  </si>
  <si>
    <t>เทศบาล 3 (วัดพุทธภูมิ)</t>
  </si>
  <si>
    <t>เทศบาล 4 (ธนวิถี)</t>
  </si>
  <si>
    <t>เทศบาล 5 (บ้านตลาดเก่า)</t>
  </si>
  <si>
    <t>เทศบาล 6 (วัดเมืองยะลา)</t>
  </si>
  <si>
    <t>ทม.เบตง</t>
  </si>
  <si>
    <t>เทศบาล 1 (บ้านกาแป๊ะ)</t>
  </si>
  <si>
    <t>เทศบาล 2 (บ้านกาแป๊ะกอตอ)</t>
  </si>
  <si>
    <t>เทศบาล 3 (บ้านกุนุงจนอง)</t>
  </si>
  <si>
    <t>เทศบาล 4 (บ้านกาแป๊ะฮูลู)</t>
  </si>
  <si>
    <t>เทศบาล 6 (ประชาสันติ์)</t>
  </si>
  <si>
    <t>ทต.ลำใหม่</t>
  </si>
  <si>
    <t>อนุบาลเทศบาลตำบลลำใหม่</t>
  </si>
  <si>
    <t>อบต.บาลอ</t>
  </si>
  <si>
    <t>อนุบาลตำบลบาลอ</t>
  </si>
  <si>
    <t>ร้อยเอ็ด</t>
  </si>
  <si>
    <t>อบจ.ร้อยเอ็ด</t>
  </si>
  <si>
    <t>โพธิ์ทองพิทยาคม</t>
  </si>
  <si>
    <t>ทุ่งกุลาประชานุสรณ์</t>
  </si>
  <si>
    <t>ขี้เหล็กพิทยาคม</t>
  </si>
  <si>
    <t>ทม.ร้อยเอ็ด</t>
  </si>
  <si>
    <t>เทศบาลวัดเหนือ</t>
  </si>
  <si>
    <t>ชุมชนบ้านหนองหญ้าม้า</t>
  </si>
  <si>
    <t>เทศบาลวัดบูรพาภิราม</t>
  </si>
  <si>
    <t>เทศบาลวัดป่าเรไร</t>
  </si>
  <si>
    <t>เทศบาลวัดราษฎรอุทิศ</t>
  </si>
  <si>
    <t>เทศบาลวัดเวฬุวัน</t>
  </si>
  <si>
    <t>เทศบาลวัดสระทอง</t>
  </si>
  <si>
    <t>ทต.ชัยวารี</t>
  </si>
  <si>
    <t>อนุบาลเทศบาลตำบลชัยวารี</t>
  </si>
  <si>
    <t>ทต.เกษตรวิสัย</t>
  </si>
  <si>
    <t>อนุบาลเทศบาลตำบลเกษตรวิสัย</t>
  </si>
  <si>
    <t>ทต.หนองพอก</t>
  </si>
  <si>
    <t>อนุบาลเทศบาลตำบลหนองพอก</t>
  </si>
  <si>
    <t>อบต.ภูเขาทอง</t>
  </si>
  <si>
    <t>บ้านโนนสมบูรณ์</t>
  </si>
  <si>
    <t>ระนอง</t>
  </si>
  <si>
    <t>อบจ.ระนอง</t>
  </si>
  <si>
    <t>ตำรวจตระเวนชายแดนบ้านในวง</t>
  </si>
  <si>
    <t>ทม.ระนอง</t>
  </si>
  <si>
    <t>เทศบาลวัดอุปนันทาราม</t>
  </si>
  <si>
    <t>เทศบาลบ้านเขานิเวศน์</t>
  </si>
  <si>
    <t>ทต.ละอุ่น</t>
  </si>
  <si>
    <t>อนุบาลเทศบาลตำบลละอุ่น</t>
  </si>
  <si>
    <t>ระยอง</t>
  </si>
  <si>
    <t>อบจ.ระยอง</t>
  </si>
  <si>
    <t>วัดหวายกรอง</t>
  </si>
  <si>
    <t>มัธยมตากสินระยอง</t>
  </si>
  <si>
    <t>อนุบาลนานาชาติตากสินระยอง</t>
  </si>
  <si>
    <t>ทน.ระยอง</t>
  </si>
  <si>
    <t>เทศบาลวัดปากน้ำ</t>
  </si>
  <si>
    <t>เทศบาลบ้านปากคลอง</t>
  </si>
  <si>
    <t>เทศบาลวัดโขดทิมทาราม</t>
  </si>
  <si>
    <t>เทศบาลวัดลุ่มมหาชัยชุมพล</t>
  </si>
  <si>
    <t>สาธิตเทศบาลนครระยอง (วัดตรีรัตนาราม)</t>
  </si>
  <si>
    <t>นครระยองวิทยาคม (วัดโขดใต้)</t>
  </si>
  <si>
    <t>ทม.มาบตาพุด</t>
  </si>
  <si>
    <t>เทศบาลมาบตาพุด</t>
  </si>
  <si>
    <t>ทต.บ้านเพ</t>
  </si>
  <si>
    <t xml:space="preserve">เทศบาล 1 </t>
  </si>
  <si>
    <t xml:space="preserve">เทศบาล 2 </t>
  </si>
  <si>
    <t>ทต.บ้านปลวกแดง</t>
  </si>
  <si>
    <t xml:space="preserve">เทศบาลตำบลบ้านปลวกแดง </t>
  </si>
  <si>
    <t>ทต.สุนทรภู่</t>
  </si>
  <si>
    <t>อนุบาลเทศบาลสุนทรภู่</t>
  </si>
  <si>
    <t>ราชบุรี</t>
  </si>
  <si>
    <t>อบจ.ราชบุรี</t>
  </si>
  <si>
    <t>วัดห้วยปลาดุก</t>
  </si>
  <si>
    <t>ทม.ราชบุรี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</si>
  <si>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</si>
  <si>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</si>
  <si>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</si>
  <si>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</si>
  <si>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(พหลโยธินรามินทรภักดี)</t>
  </si>
  <si>
    <t>ทม.โพธาราม</t>
  </si>
  <si>
    <t>เทศบาลวัดไทรอารีรักษ์ (มณีวิทยา)</t>
  </si>
  <si>
    <t>เทศบาลวัดโชค (ธรรม เสนานีวรคุณ)</t>
  </si>
  <si>
    <t>ทม.บ้านโป่ง</t>
  </si>
  <si>
    <t>เทศบาล 1 ทรงพลวิทยา</t>
  </si>
  <si>
    <t>เทศบาล 2 วัดบ้านโป่ง</t>
  </si>
  <si>
    <t>เทศบาล 3 ประชายินดี</t>
  </si>
  <si>
    <t>ทต.หลักเมือง</t>
  </si>
  <si>
    <t>เทศบาลตำบลหลักเมือง</t>
  </si>
  <si>
    <t>ทต.กรับใหญ่</t>
  </si>
  <si>
    <t>อนุบาลเทศบาลตำบลกรับใหญ่</t>
  </si>
  <si>
    <t>ทต.เขางู</t>
  </si>
  <si>
    <t>อนุบาลเทศบาลตำบลเขางู</t>
  </si>
  <si>
    <t>ลพบุรี</t>
  </si>
  <si>
    <t>ทม.ลพบุรี</t>
  </si>
  <si>
    <t>เทศบาล 1 ระบบสาธิตเทศบาลเมืองลพบุรี</t>
  </si>
  <si>
    <t>เทศบาล 2 ระบบสาธิตเทศบาลเมืองลพบุรี</t>
  </si>
  <si>
    <t>เทศบาล 3 ระบบสาธิตเทศบาลเมืองลพบุรี</t>
  </si>
  <si>
    <t>เทศบาล 4 ระบบสาธิตเทศบาลเมืองลพบุรี</t>
  </si>
  <si>
    <t>ทต.โคกสำโรง</t>
  </si>
  <si>
    <t>เทศบาล 1 บ้านโคกสำโรง</t>
  </si>
  <si>
    <t>เทศบาล 2 วัดแก้วจันทราราม</t>
  </si>
  <si>
    <t>อนุบาลเทศบาลตำบลโคกสำโรง</t>
  </si>
  <si>
    <t>ทม.บ้านหมี่</t>
  </si>
  <si>
    <t>เทศบาลบ้านหมี่</t>
  </si>
  <si>
    <t>อนุบาลเทศบาลเมืองบ้านหมี่</t>
  </si>
  <si>
    <t>ทต.โคกตูม</t>
  </si>
  <si>
    <t>เทศบาล 1  (ซอย 6)</t>
  </si>
  <si>
    <t>ทม.เขาสามยอด</t>
  </si>
  <si>
    <t>เขาสามยอดวิทยา</t>
  </si>
  <si>
    <t>ทต.เขาพระงาม</t>
  </si>
  <si>
    <t>อนุบาลเทศบาลตำบลเขาพระงาม</t>
  </si>
  <si>
    <t>อบต.เขาสมอคอน</t>
  </si>
  <si>
    <t>อนุบาลพระศรีอารย์</t>
  </si>
  <si>
    <t>ลำปาง</t>
  </si>
  <si>
    <t>อบจ.ลำปาง</t>
  </si>
  <si>
    <t>วอแก้ววิทยา</t>
  </si>
  <si>
    <t>ทน.ลำปาง</t>
  </si>
  <si>
    <t>เทศบาล 1 (บ้านแสนเมืองมูล)</t>
  </si>
  <si>
    <t>เทศบาล 3 (บุญทวงศ์อนุกูล)</t>
  </si>
  <si>
    <t>เทศบาล 4 (บ้านเชียงราย)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</si>
  <si>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</si>
  <si>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</si>
  <si>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</si>
  <si>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ทต.ป่าตันนาครัว</t>
  </si>
  <si>
    <t>เทศบาลป่าตันนาครัว</t>
  </si>
  <si>
    <t>ทต.แม่เมาะ</t>
  </si>
  <si>
    <t>เทศบาลแม่เมาะ</t>
  </si>
  <si>
    <t>ทต.สิริราช</t>
  </si>
  <si>
    <t>เทศบาลสิริราช</t>
  </si>
  <si>
    <t>ทต.สบปราบ</t>
  </si>
  <si>
    <t>เทศบาล ๑ บ้านหล่าย</t>
  </si>
  <si>
    <t>อบต.ร่องเคาะ</t>
  </si>
  <si>
    <t>บ้านห้วยก้อด</t>
  </si>
  <si>
    <t>บ้านแม่สง</t>
  </si>
  <si>
    <t>ลำพูน</t>
  </si>
  <si>
    <t>อบจ.ลำพูน</t>
  </si>
  <si>
    <t>นาทรายวิทยาคม</t>
  </si>
  <si>
    <t>บ้านป่าแป๋</t>
  </si>
  <si>
    <t>บ้านป่าป๋วย</t>
  </si>
  <si>
    <t>ทม.ลำพูน</t>
  </si>
  <si>
    <t>เทศบาลจามเทวี</t>
  </si>
  <si>
    <t>เทศบาลประตูลี้</t>
  </si>
  <si>
    <t>เทศบาลสันป่ายางหลวง</t>
  </si>
  <si>
    <t>เทศบาลสันป่ายางหน่อม</t>
  </si>
  <si>
    <t>บ้านกลางวิทยานุกูล</t>
  </si>
  <si>
    <t>ทต.ทุ่งหัวช้าง</t>
  </si>
  <si>
    <t>เทศบาลทุ่งหัวช้าง</t>
  </si>
  <si>
    <t>ทต.วังผาง</t>
  </si>
  <si>
    <t>เทศบาลตำบลวังผาง</t>
  </si>
  <si>
    <t>ทต.อุโมงค์</t>
  </si>
  <si>
    <t>บ้านอุโมงค์</t>
  </si>
  <si>
    <t>เลย</t>
  </si>
  <si>
    <t>อบจ.เลย</t>
  </si>
  <si>
    <t>เหมืองแบ่งวิทยาคม</t>
  </si>
  <si>
    <t>บ้านฟากนา</t>
  </si>
  <si>
    <t>บ้านขอนแดง</t>
  </si>
  <si>
    <t>ทม.เลย</t>
  </si>
  <si>
    <t xml:space="preserve">ชุมชนศรีสะอาด  (เทศบาล 1) </t>
  </si>
  <si>
    <t>เทศบาล 2 ศรีบุญเรือง</t>
  </si>
  <si>
    <t>เทศบาล 3 ศรีสว่าง</t>
  </si>
  <si>
    <t>เทศบาล 4 บ้านภูบ่อบิด</t>
  </si>
  <si>
    <t>เทศบาล 5 บ้านหนองผักก้าม</t>
  </si>
  <si>
    <t>ทต.วังสะพุง</t>
  </si>
  <si>
    <t>เทศบาลวังสะพุง 1</t>
  </si>
  <si>
    <t>เทศบาลวังสะพุง  2 บ้านบุ่งไสล่</t>
  </si>
  <si>
    <t>ทต.นาด้วง</t>
  </si>
  <si>
    <t>เทศบาลนาด้วง</t>
  </si>
  <si>
    <t>ทต.ท่าลี่</t>
  </si>
  <si>
    <t>เทศบาลท่าลี่</t>
  </si>
  <si>
    <t>ทต.ภูเรือ</t>
  </si>
  <si>
    <t>อนุบาลเทศบาลตำบลภูเรือ</t>
  </si>
  <si>
    <t>ทต.เชียงคาน</t>
  </si>
  <si>
    <t>อนุบาลเชียงคาน (เทศบาล 1)</t>
  </si>
  <si>
    <t>เทศบาลนาอ้อ</t>
  </si>
  <si>
    <t>ทต.ธาตุ</t>
  </si>
  <si>
    <t>อนุบาลเทศบาลตำบลธาตุ</t>
  </si>
  <si>
    <t>ทต.นาดินดำ</t>
  </si>
  <si>
    <t>อนุบาลเทศบาลตำบลนาดินดำ</t>
  </si>
  <si>
    <t>อบต.ปวนพุ</t>
  </si>
  <si>
    <t>ปวนพุวัฒนา</t>
  </si>
  <si>
    <t>ศรีสะเกษ</t>
  </si>
  <si>
    <t>อบจ.ศรีสะเกษ</t>
  </si>
  <si>
    <t>บ้านสิริขุนหาญ</t>
  </si>
  <si>
    <t>บ้านเพียนาม</t>
  </si>
  <si>
    <t>ไพรบึงวิทยาคม</t>
  </si>
  <si>
    <t>กันทรอมวิทยาคม</t>
  </si>
  <si>
    <t>บ้านเปือยนาสูง</t>
  </si>
  <si>
    <t>บ้านปราสาท</t>
  </si>
  <si>
    <t>หนองทุ่มศรีสำราญวิทยา</t>
  </si>
  <si>
    <t>ผักแพววิทยา</t>
  </si>
  <si>
    <t>กระดุมทองวิทยา</t>
  </si>
  <si>
    <t>แวงแก้ววิทยา</t>
  </si>
  <si>
    <t>หนองถ่มวิทยา</t>
  </si>
  <si>
    <t>โพธิ์ธาตุประชาสรรค์</t>
  </si>
  <si>
    <t>โคกสะอาดวิทยาคม</t>
  </si>
  <si>
    <t>บกวิทยาคม</t>
  </si>
  <si>
    <t>ไตรมิตร</t>
  </si>
  <si>
    <t>โพธิ์ศรีสุวรรณวิทยาคม</t>
  </si>
  <si>
    <t>เมืองจันทร์วิทยาคม</t>
  </si>
  <si>
    <t>จิกสังข์ทองวิทยา</t>
  </si>
  <si>
    <t>ด่านอุดมศึกษา</t>
  </si>
  <si>
    <t>เมืองแคนวิทยาคม</t>
  </si>
  <si>
    <t>หวายคำวิทยา</t>
  </si>
  <si>
    <t>ประชาพัฒนศึกษา</t>
  </si>
  <si>
    <t>กุดเสลาวิทยาคม</t>
  </si>
  <si>
    <t>ดงรักวิทยา</t>
  </si>
  <si>
    <t>ตระกาศประชาสามัคคี</t>
  </si>
  <si>
    <t>สายธารวิทยา</t>
  </si>
  <si>
    <t>นาแก้ววิทยา</t>
  </si>
  <si>
    <t>พรานวิบูลวิทยา</t>
  </si>
  <si>
    <t>โพธิ์วงศ์วิทยา</t>
  </si>
  <si>
    <t>ร่มโพธิ์วิทยา</t>
  </si>
  <si>
    <t>ไพรธรรมคุณวิทยา</t>
  </si>
  <si>
    <t>หนองหว้าประชาสรรค์</t>
  </si>
  <si>
    <t>ศรีแก้วพิทยา</t>
  </si>
  <si>
    <t>ปรือใหญ่วิทยบัลลังก์</t>
  </si>
  <si>
    <t>กุญชรศิรวิทย์</t>
  </si>
  <si>
    <t>โนนปูนวิทยาคม</t>
  </si>
  <si>
    <t>ราษีไศล</t>
  </si>
  <si>
    <t>ศิลาลาดวิทยา</t>
  </si>
  <si>
    <t>ขุนหาญวิทยาสรรค์</t>
  </si>
  <si>
    <t>ทม.ศรีสะเกษ</t>
  </si>
  <si>
    <t>เทศบาล 1 (วัดเจียงอี)</t>
  </si>
  <si>
    <t>เทศบาล 2 รัชมังคลานุสรณ์</t>
  </si>
  <si>
    <t>เทศบาล 3 (เฉลิมพระเกียรติ 72 พรรษา)</t>
  </si>
  <si>
    <t>เทศบาล 4 (บ้านโนนสำนักมิตรภาพที่ 121)</t>
  </si>
  <si>
    <t>เทศบาล 5 (ชุมชนหนองยางหนองม่วง)</t>
  </si>
  <si>
    <t>เทศบาล 6 มิ่งเมือง</t>
  </si>
  <si>
    <t>เทศบาล 7 บ้านหนองตะมะพันทาโนนกอง (ธนาคารกรุงเทพ 2)</t>
  </si>
  <si>
    <t>ทต.ห้วยทับทัน</t>
  </si>
  <si>
    <t>เทศบาล 1 (หนองสิมใหญ่)</t>
  </si>
  <si>
    <t>ทต.บึงบูรพ์</t>
  </si>
  <si>
    <t>เทศบาล 1 (บ้านค้อ)</t>
  </si>
  <si>
    <t>อบต.โนนค้อ</t>
  </si>
  <si>
    <t>บ้านหนองมะเกลือ</t>
  </si>
  <si>
    <t>อบต.ผักแพว</t>
  </si>
  <si>
    <t>บ้านบกบ่างถ่อนหนองขุน</t>
  </si>
  <si>
    <t>อบต.เมืองคง</t>
  </si>
  <si>
    <t>บ้านบากเรือ</t>
  </si>
  <si>
    <t>สกลนคร</t>
  </si>
  <si>
    <t>อบจ.สกลนคร</t>
  </si>
  <si>
    <t>ร่มไทรวิทยา</t>
  </si>
  <si>
    <t>ธาตุทองอำนวยวิทย์</t>
  </si>
  <si>
    <t>สกลทวาปี</t>
  </si>
  <si>
    <t>ภูดินแดงวิทยา</t>
  </si>
  <si>
    <t>เดื่อศรีไพรวัลย์</t>
  </si>
  <si>
    <t>คำยางพิทยาคม</t>
  </si>
  <si>
    <t>ทม.สกลนคร</t>
  </si>
  <si>
    <t>เทศบาล 1 "เชิงชุมประชานุกูล"</t>
  </si>
  <si>
    <t>เทศบาล 2 "เชิงชุมอนุชนวิทยา"</t>
  </si>
  <si>
    <t>เทศบาล 3 "ยุติธรรมวิทยา"</t>
  </si>
  <si>
    <t>เทศบาล 4 "รัฐประชานุเคราะห์"</t>
  </si>
  <si>
    <t>ทต.อากาศอำนวย</t>
  </si>
  <si>
    <t>เทศบาลอากาศอำนวย (ชุมชนอุปถัมภ์)</t>
  </si>
  <si>
    <t>ทต.คำตากล้า</t>
  </si>
  <si>
    <t>เทศบาลคำตากล้า</t>
  </si>
  <si>
    <t>ทต.เจริญศิลป์</t>
  </si>
  <si>
    <t>อนุบาลเทศบาลตำบลเจริญศิลป์</t>
  </si>
  <si>
    <t>ทต.บะหว้า</t>
  </si>
  <si>
    <t>อนุบาลเทศบาลตำบลบะหว้า</t>
  </si>
  <si>
    <t>ทต.วานรนิวาส</t>
  </si>
  <si>
    <t>อนุบาลเทศบาลวานรนิวาส</t>
  </si>
  <si>
    <t>ทต.ดงมะไฟ</t>
  </si>
  <si>
    <t>เทศบาลตำบลดงมะไฟ</t>
  </si>
  <si>
    <t>สงขลา</t>
  </si>
  <si>
    <t>ทน.สงขลา</t>
  </si>
  <si>
    <t>เทศบาล 1 (ถนนนครนอก)</t>
  </si>
  <si>
    <t>เทศบาล 2 (อ่อนอุทิศ)</t>
  </si>
  <si>
    <t>เทศบาล 3 (วัดศาลาหัวยาง)</t>
  </si>
  <si>
    <t>เทศบาล 4 (บ้านแหลมทราย)</t>
  </si>
  <si>
    <t>เทศบาล 5 (วัดหัวป้อมนอก)</t>
  </si>
  <si>
    <t>ทน.หาดใหญ่</t>
  </si>
  <si>
    <t>เทศบาล 1 (เอ็งเสียงสามัคคี)</t>
  </si>
  <si>
    <t>เทศบาล 2 (บ้านหาดใหญ่)</t>
  </si>
  <si>
    <t>เทศบาล 3 (โศภณพิทยาคุณานุสรณ์)</t>
  </si>
  <si>
    <t>เทศบาล 4 (วัดคลองเรียน)</t>
  </si>
  <si>
    <t>เทศบาล 5 (วัดหาดใหญ่)</t>
  </si>
  <si>
    <t>เทศบาล 6 (อนุบาลในฝัน)</t>
  </si>
  <si>
    <t>ทม.สะเดา</t>
  </si>
  <si>
    <t>เทศบาล 1 บ้านสะเดา</t>
  </si>
  <si>
    <t>เทศบาล 2 บ้านสะเดา</t>
  </si>
  <si>
    <t>เทศบาล 3 ชุมชนหมู่บ้านตัวอย่าง</t>
  </si>
  <si>
    <t>ทม.พะตง</t>
  </si>
  <si>
    <t>เทศบาล 1 (ชุมชนบ้านอุดมทอง)</t>
  </si>
  <si>
    <t>ทม.คลองแห</t>
  </si>
  <si>
    <t>อนุบาล 1 (อนุบาลอัจฉริยะ)</t>
  </si>
  <si>
    <t>ทต.ปริก</t>
  </si>
  <si>
    <t>เทศบาลตำบลปริก</t>
  </si>
  <si>
    <t>ทต.เขารูปช้าง</t>
  </si>
  <si>
    <t>เทศบาล 1 (บ้านเขาแก้ว)</t>
  </si>
  <si>
    <t>ทม.ปาดังเบซาร์</t>
  </si>
  <si>
    <t>เทศบาลเมืองปาดังเบซาร์</t>
  </si>
  <si>
    <t>ทต.ควนเนียง</t>
  </si>
  <si>
    <t>อนุบาลเทศบาลตำบลควนเนียง</t>
  </si>
  <si>
    <t>ทม.สิงหนคร</t>
  </si>
  <si>
    <t>เทศบาลเมืองสิงหนคร 1 (บ้านยางงาม)</t>
  </si>
  <si>
    <t>ทต.นาทวี</t>
  </si>
  <si>
    <t>เทศบาลตำบลนาทวี</t>
  </si>
  <si>
    <t>อบต.ธารคีรี</t>
  </si>
  <si>
    <t>องค์การบริหารส่วนตำบลแกแดะ</t>
  </si>
  <si>
    <t>สตูล</t>
  </si>
  <si>
    <t>อบจ.สตูล</t>
  </si>
  <si>
    <t>นิคมพัฒนาผัง 6</t>
  </si>
  <si>
    <t>ทม.สตูล</t>
  </si>
  <si>
    <t>เทศบาล 1 (วัดสตูลสันตยาราม)</t>
  </si>
  <si>
    <t>เทศบาล 2 (วัดชนาธิปเฉลิม)</t>
  </si>
  <si>
    <t>เทศบาล 3 (บ้านหัวทาง)</t>
  </si>
  <si>
    <t>เทศบาล 4 (บ้านศาลากันตง)</t>
  </si>
  <si>
    <t>อนุบาลเทศบาลเมืองสตูล</t>
  </si>
  <si>
    <t>สมุทรปราการ</t>
  </si>
  <si>
    <t>ทน.สมุทรปราการ</t>
  </si>
  <si>
    <t>เทศบาล 1 (เยี่ยมเกษสุวรรณ)</t>
  </si>
  <si>
    <t>เทศบาล 2 (วัดใน)</t>
  </si>
  <si>
    <t>เทศบาล 3 (คลองตาเค็ด)</t>
  </si>
  <si>
    <t>เทศบาล 4 (สิทธิไชยอุปถัมภ์)</t>
  </si>
  <si>
    <t>เทศบาล 5 (วัดกลางวรวิหาร)</t>
  </si>
  <si>
    <t>ทม.พระประแดง</t>
  </si>
  <si>
    <t>เทศบาลวัดแค (ธรรมวิธานราษฎร์บำรุง)</t>
  </si>
  <si>
    <t>เทศบาลวัดทรงธรรม</t>
  </si>
  <si>
    <t>เทศบาลป้อมแผลงไฟฟ้า</t>
  </si>
  <si>
    <t>ทต.บางปู</t>
  </si>
  <si>
    <t>เทศบาล 1</t>
  </si>
  <si>
    <t>ทต.ด่านสำโรง</t>
  </si>
  <si>
    <t>อนุบาลเทศบาลด่านสำโรง</t>
  </si>
  <si>
    <t>ทม.ลัดหลวง</t>
  </si>
  <si>
    <t>เทศบาล 1 (บางครุอุปการราษฎร์)</t>
  </si>
  <si>
    <t>เทศบาล 2 เทศบาลเมืองลัดหลวง</t>
  </si>
  <si>
    <t>ทต.บางเมือง</t>
  </si>
  <si>
    <t>อนุบาลเทศบาลบางเมือง</t>
  </si>
  <si>
    <t>ทม.ปากน้ำสมุทรปราการ</t>
  </si>
  <si>
    <t>เทศบาลเมืองปากน้ำสมุทรปราการ</t>
  </si>
  <si>
    <t>เทศบาลปากน้ำศิริวิทยานุสรณ์</t>
  </si>
  <si>
    <t>ทต.บางพลี</t>
  </si>
  <si>
    <t>อนุบาลเทศบาลตำบลบางพลี</t>
  </si>
  <si>
    <t>ทต.แพรกษา</t>
  </si>
  <si>
    <t>เทศบาลแพรกษา</t>
  </si>
  <si>
    <t>ทม.ปู่เจ้าสมิงพราย</t>
  </si>
  <si>
    <t>อนุบาลเทศบาลเมืองปู่เจ้าสมิงพราย</t>
  </si>
  <si>
    <t>อบต.เทพารักษ์</t>
  </si>
  <si>
    <t>อนุบาลองค์การบริหารส่วนตำบลเทพารักษ์</t>
  </si>
  <si>
    <t>สมุทรสงคราม</t>
  </si>
  <si>
    <t>ทม.สมุทรสงคราม</t>
  </si>
  <si>
    <t>เทศบาลวัดใหญ่ (ราชพงษ์)</t>
  </si>
  <si>
    <t>เทศบาลแสงวณิชอุปถัมภ์</t>
  </si>
  <si>
    <t>เทศบาลวัดธรรมนิมิต (พ่อค้าอุทิศ)</t>
  </si>
  <si>
    <t>เทศบาลวัดประทุมคณาวาส (นิพัทธ์หริณสูตร)</t>
  </si>
  <si>
    <t>เทศบาลวัดป้อมแก้ว (อัครพงศ์ชนูปถัมภ์)</t>
  </si>
  <si>
    <t>ทต.อัมพวา</t>
  </si>
  <si>
    <t>เทศบาล 1 วัดนางวัง (สหราษฎร์อุทิศ)</t>
  </si>
  <si>
    <t>เทศบาล 2 วัดเกษมสรณาราม (วงค์ประชานุเคราะห์)</t>
  </si>
  <si>
    <t>เทศบาล 3 วัดอัมพวันเจติยาราม</t>
  </si>
  <si>
    <t>สมุทรสาคร</t>
  </si>
  <si>
    <t>อบจ.สมุทรสาคร</t>
  </si>
  <si>
    <t>บ้านปล่องเหลี่ยม</t>
  </si>
  <si>
    <t>วัดหลักสี่ราษฎร์สโมสร</t>
  </si>
  <si>
    <t>ทน.สมุทรสาคร</t>
  </si>
  <si>
    <t>เทศบาลวัดเจษฎาราม (เชยวิทยาทาน)</t>
  </si>
  <si>
    <t>เทศบาลวัดช่องลม (เปี่ยมวิทยาคม)</t>
  </si>
  <si>
    <t>เทศบาลวัดโกรกกราก (กรับวิทยาทาน)</t>
  </si>
  <si>
    <t>เทศบาลวัดตึกมหาชยาราม (สมุทรคุณากร)</t>
  </si>
  <si>
    <t>เทศบาลวัดแหลมสุวรรณาราม (รัตนรวมวิทยา)</t>
  </si>
  <si>
    <t>เทศบาลบ้านมหาชัย (อนุกูลราษฎร์)</t>
  </si>
  <si>
    <t>ทม.กระทุ่มแบน</t>
  </si>
  <si>
    <t>เทศบาลวัดดอนไก่ดี</t>
  </si>
  <si>
    <t>เทศบาลศรีบุณยานุสสรณ์</t>
  </si>
  <si>
    <t>ทน.อ้อมน้อย</t>
  </si>
  <si>
    <t>เทศบาลอ้อมน้อย</t>
  </si>
  <si>
    <t>อนุบาลเทศบาลอ้อมน้อย</t>
  </si>
  <si>
    <t>วิทยาลัยอาชีวศึกษาเทศบาลอ้อมน้อย</t>
  </si>
  <si>
    <t>อบต.คลองมะเดื่อ</t>
  </si>
  <si>
    <t>อนุบาลองค์การบริหารส่วนตำบลคลองมะเดื่อ</t>
  </si>
  <si>
    <t>สระแก้ว</t>
  </si>
  <si>
    <t>อบจ.สระแก้ว</t>
  </si>
  <si>
    <t>ซับนกแก้ววิทยา</t>
  </si>
  <si>
    <t>บ้านแก้งวิทยา</t>
  </si>
  <si>
    <t>เขาฉกรรจ์วิทยาคม</t>
  </si>
  <si>
    <t>ไทรเดี่ยววิทยา</t>
  </si>
  <si>
    <t>ทรัพย์สมบูรณ์วิทยาคม</t>
  </si>
  <si>
    <t>สิริราชอนุสรณ์</t>
  </si>
  <si>
    <t>วัฒนานคร</t>
  </si>
  <si>
    <t>ทม.อรัญญประเทศ</t>
  </si>
  <si>
    <t>เทศบาลชนะชัยศรี</t>
  </si>
  <si>
    <t>เทศบาลบ้านกิโลสอง</t>
  </si>
  <si>
    <t>ทม.สระแก้ว</t>
  </si>
  <si>
    <t>เทศบาล 1 (หนองกะพ้ออนุสรณ์)</t>
  </si>
  <si>
    <t>เทศบาล 2 (บ้านลัดกะสัง)</t>
  </si>
  <si>
    <t>ทม.วังน้ำเย็น</t>
  </si>
  <si>
    <t>เทศบาลมิตรสัมพันธ์วิทยา</t>
  </si>
  <si>
    <t>สระบุรี</t>
  </si>
  <si>
    <t>อบจ.สระบุรี</t>
  </si>
  <si>
    <t>หรเทพ (รุ่งเรืองประชาสามัคคี)</t>
  </si>
  <si>
    <t>ทม.สระบุรี</t>
  </si>
  <si>
    <t>เทศบาล 1 (วัดทองพุ่มพวง)</t>
  </si>
  <si>
    <t>เทศบาล 2 (วัดศรีบุรีรตนาราม)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</si>
  <si>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</si>
  <si>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</si>
  <si>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</si>
  <si>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</si>
  <si>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7 (วัดแก่งขนุน)</t>
  </si>
  <si>
    <t>เทศบาล 8 (วัดเจดีย์งาม)</t>
  </si>
  <si>
    <t>เทศบาล 9 (วัดเขาคูบา)</t>
  </si>
  <si>
    <t>เทศบาล 10 (อนุบาลเทศบาลเมืองสระบุรี)</t>
  </si>
  <si>
    <t>ทต.แก่งคอย</t>
  </si>
  <si>
    <t>เทศบาลบ้านม่วง</t>
  </si>
  <si>
    <t>เทศบาลพัฒนา</t>
  </si>
  <si>
    <t>เทศบาลวัดแก่งคอย</t>
  </si>
  <si>
    <t>ทต.หนองแค</t>
  </si>
  <si>
    <t>เทศบาล 1 นาเริ่งราษฎร์บำรุง</t>
  </si>
  <si>
    <t>เทศบาล 2 วัดเสนานฤมิตร</t>
  </si>
  <si>
    <t>เทศบาล 3 วัดสหมิตรมงคลตั้งตรงจิตร 6</t>
  </si>
  <si>
    <t>เทศบาล 4 หนองแคอนุสรณ์</t>
  </si>
  <si>
    <t>เทศบาล 5 วัดเกาะกลาง</t>
  </si>
  <si>
    <t>ทม.พระพุทธบาท</t>
  </si>
  <si>
    <t>เทศบาลพระพุทธบาท</t>
  </si>
  <si>
    <t>วิทยาลัยอาชีวเทศบาลพระพุทธบาท</t>
  </si>
  <si>
    <t>ทต.ทับกวาง</t>
  </si>
  <si>
    <t>เทศบาลทับกวาง ๑ (สมุห์พร้อม)</t>
  </si>
  <si>
    <t>ทต.หินกอง</t>
  </si>
  <si>
    <t>อนุบาลเทศบาลตำบลหินกอง</t>
  </si>
  <si>
    <t>ทต.หนองโดน</t>
  </si>
  <si>
    <t>อนุบาลเทศบาลตำบลหนองโดน</t>
  </si>
  <si>
    <t>อบต.หนองปลาหมอ</t>
  </si>
  <si>
    <t>วัดหนองปลากระดี่</t>
  </si>
  <si>
    <t>สิงห์บุรี</t>
  </si>
  <si>
    <t>ทม.สิงห์บุรี</t>
  </si>
  <si>
    <t>เทศบาล 1 วัดโพธิ์แก้วนพคุณ</t>
  </si>
  <si>
    <t>เทศบาล 2 (วัดเสฐียรวัฒนดิษฐ์)</t>
  </si>
  <si>
    <t>อนุบาลเทศบาล 3 (พรหมรวมมิตร)</t>
  </si>
  <si>
    <t>เทศบาล 4 (รักษ์เมืองสิงห์)</t>
  </si>
  <si>
    <t>ทต.อินทร์บุรี</t>
  </si>
  <si>
    <t>เทศบาล 1 (สหราษฎร์วิทยา)</t>
  </si>
  <si>
    <t>สุโขทัย</t>
  </si>
  <si>
    <t>อบจ.สุโขทัย</t>
  </si>
  <si>
    <t>วัดวังสวรรค์ (ประชาบำรุง)</t>
  </si>
  <si>
    <t>วัดคลองโป่ง (ธรรมภาณบำรุง)</t>
  </si>
  <si>
    <t>ทม.สุโขทัยธานี</t>
  </si>
  <si>
    <t>เทศบาลวัดไทยชุมพล (ดำรงประชาสรรค์)</t>
  </si>
  <si>
    <t>เทศบาลเมืองสุโขทัย</t>
  </si>
  <si>
    <t>ทม.สวรรคโลก</t>
  </si>
  <si>
    <t>เทศบาลแป้นจันทร์กระจ่าง</t>
  </si>
  <si>
    <t>เทศบาลสวรรคโลกประชาสรรค์</t>
  </si>
  <si>
    <t>เทศบาลเมืองสวรรคโลก</t>
  </si>
  <si>
    <t>เทศบาลวัดสวรรคาราม</t>
  </si>
  <si>
    <t>เทศบาลวัดสวัสติการาม</t>
  </si>
  <si>
    <t>ทต.ทุ่งหลวง</t>
  </si>
  <si>
    <t>วัดลายมิตรภาพที่ 80</t>
  </si>
  <si>
    <t>วัดดุสิดาราม</t>
  </si>
  <si>
    <t>ทต.บ้านโตนด</t>
  </si>
  <si>
    <t>บ้านโตนด (คีรีมาศวิทยา)</t>
  </si>
  <si>
    <t>ทต.บ้านสวน</t>
  </si>
  <si>
    <t>เทศบาลบ้านสวน (ครองประชานุกูล)</t>
  </si>
  <si>
    <t>ทต.ทุ่งเสลี่ยม</t>
  </si>
  <si>
    <t>เทศบาลทุ่งเสลี่ยม (ศรีเสลี่ยมวิทยา)</t>
  </si>
  <si>
    <t>ทต.ศรีนคร</t>
  </si>
  <si>
    <t>เทศบาลศรีนคร</t>
  </si>
  <si>
    <t>ทต.ในเมือง</t>
  </si>
  <si>
    <t>อนุบาลเทศบาลตำบลในเมือง</t>
  </si>
  <si>
    <t>อบต.ยางซ้าย</t>
  </si>
  <si>
    <t>บ้านหรรษา (เจริญประชานุเคราะห์)</t>
  </si>
  <si>
    <t>อบต.วังน้ำขาว</t>
  </si>
  <si>
    <t>บ้านวังโคนไผ่</t>
  </si>
  <si>
    <t>อบต.ย่านยาว</t>
  </si>
  <si>
    <t>วัดท่าช้าง</t>
  </si>
  <si>
    <t>อบต.เมืองบางขลัง</t>
  </si>
  <si>
    <t>บ้านวงพระจันทร์</t>
  </si>
  <si>
    <t>อบต.คลองยาง</t>
  </si>
  <si>
    <t>บ้านคลองวังทอง</t>
  </si>
  <si>
    <t>อบต.หนองบัว</t>
  </si>
  <si>
    <t>อนุบาลองค์การบริหารส่วนตำบลหนองบัว</t>
  </si>
  <si>
    <t>อบต.บ้านหลุม</t>
  </si>
  <si>
    <t>บ้านกระชงค์ (ประชาอุทิศ)</t>
  </si>
  <si>
    <t>อบต.เกาะตาเลี้ยง</t>
  </si>
  <si>
    <t>บ้านวงฆ้อง</t>
  </si>
  <si>
    <t>อบต.บ้านใหม่ไชยมงคล</t>
  </si>
  <si>
    <t>บ้านกมลราษฏร์</t>
  </si>
  <si>
    <t>อบต.สามพวง</t>
  </si>
  <si>
    <t>บ้านสามพวง (สาขาบ้านหนองสีดา)</t>
  </si>
  <si>
    <t>สุพรรณบุรี</t>
  </si>
  <si>
    <t>ทม.สุพรรณบุรี</t>
  </si>
  <si>
    <t>เทศบาล 1 วัดประตูสาร</t>
  </si>
  <si>
    <t>เทศบาล 2 วัดปราสาททอง</t>
  </si>
  <si>
    <t>เทศบาล 3 วัดไชนาวาส</t>
  </si>
  <si>
    <t>เทศบาล 4 วัดศรีบัวบาน</t>
  </si>
  <si>
    <t>ทม.สองพี่น้อง</t>
  </si>
  <si>
    <t>เทศบาล 1 ตลาดบางลี่ (พานิชอุทิศ)</t>
  </si>
  <si>
    <t>เทศบาล 2 อำนวยวิทย์</t>
  </si>
  <si>
    <t>เทศบาล 3 วัดใหม่อัมพวัน (พวงวรินทร์ราษฎร์วิทยา)</t>
  </si>
  <si>
    <t>เทศบาล 4 วัดโพธิ์อ้น</t>
  </si>
  <si>
    <t>เทศบาล 5 วัดศรีสำราญ</t>
  </si>
  <si>
    <t>ทต.หนองหญ้าไซ</t>
  </si>
  <si>
    <t>อนุบาลเทศบาลตำบลหนองหญ้าไซ</t>
  </si>
  <si>
    <t>ทต.ทุ่งคลี</t>
  </si>
  <si>
    <t>อนุบาลเทศบาลตำบลทุ่งคลี</t>
  </si>
  <si>
    <t>อบต.บางตาเถร</t>
  </si>
  <si>
    <t>อนุบาลองค์การบริหารส่วนตำบลบางตาเถร</t>
  </si>
  <si>
    <t>สุราษฎร์ธานี</t>
  </si>
  <si>
    <t>อบจ.สุราษฎร์ธานี</t>
  </si>
  <si>
    <t>องค์การบริหารส่วนจังหวัดสุราษฏร์ธานี 1 (ดอนสักผดุงวิทย์)</t>
  </si>
  <si>
    <t>องค์การบริหารส่วนจังหวัดสุราษฏร์ธานี 2 (บ้านดอนเกลี้ยง)</t>
  </si>
  <si>
    <t>องค์การบริหารส่วนจังหวัดสุราษฏร์ธานี 3 (บ้านนา)</t>
  </si>
  <si>
    <t>ทน.สุราษฎร์ธานี</t>
  </si>
  <si>
    <t>เทศบาล 1 (แตงอ่อนเผดิมวิทยา)</t>
  </si>
  <si>
    <t>เทศบาล 3 (ตลาดล่าง)</t>
  </si>
  <si>
    <t>เทศบาล 4 (วัดโพธาวาส)</t>
  </si>
  <si>
    <t>เทศบาล 5</t>
  </si>
  <si>
    <t>กีฬาเทศบาลนครสุราษฎร์ธานี</t>
  </si>
  <si>
    <t>ทม.นาสาร</t>
  </si>
  <si>
    <t>เทศบาล 1 (ห้วยมุด)</t>
  </si>
  <si>
    <t>เทศบาล 2 (บ้านอู่มาด)</t>
  </si>
  <si>
    <t>เทศบาล 3 (บ้านคลองหา-นาเตรียะ)</t>
  </si>
  <si>
    <t>เทศบาล 4 (บ้านทุ่งคาเกรียน)</t>
  </si>
  <si>
    <t>เทศบาล 5 (วสุนธราภิวัฒก์)</t>
  </si>
  <si>
    <t>วิทยาลัยอาชีวศึกษาเมืองนาสาร</t>
  </si>
  <si>
    <t>ทม.ท่าข้าม</t>
  </si>
  <si>
    <t>เทศบาลเมืองท่าข้าม 1 (วัดตรณาราม)</t>
  </si>
  <si>
    <t>เทศบาลเมืองท่าข้าม 2 (เจริญเวช)</t>
  </si>
  <si>
    <t>เทศบาลเมืองท่าข้าม 3 (บ้านค้อกลาง)</t>
  </si>
  <si>
    <t>เทศบาลเมืองท่าข้าม 4</t>
  </si>
  <si>
    <t>ทต.เกาะพะงัน</t>
  </si>
  <si>
    <t>เทศบาลตำบลเกาะพะงัน</t>
  </si>
  <si>
    <t>ทต.กาญจนดิษฐ์</t>
  </si>
  <si>
    <t>เทศบาล 1 (บ้านไร่หลวง)</t>
  </si>
  <si>
    <t>ทต.ดอนสัก</t>
  </si>
  <si>
    <t>อนุบาลเทศบาลตำบลดอนสัก</t>
  </si>
  <si>
    <t>ทต.บ้านนา</t>
  </si>
  <si>
    <t>อนุบาลเทศบาลตำบลบ้านนา</t>
  </si>
  <si>
    <t>ทต.ย่านดินแดง</t>
  </si>
  <si>
    <t>อนุบาลเทศบาลตำบลย่านดินแดง</t>
  </si>
  <si>
    <t>ทม.เกาะสมุย</t>
  </si>
  <si>
    <t>เทศบาล 1 วัดละไม</t>
  </si>
  <si>
    <t>เทศบาล 2 วัดสระเกศ</t>
  </si>
  <si>
    <t>เทศบาล 3 วัดสมุทราราม</t>
  </si>
  <si>
    <t>เทศบาล 4 วัดคีรีมาส</t>
  </si>
  <si>
    <t>ทต.วัดประดู่</t>
  </si>
  <si>
    <t>ทต.ขุนทะเล</t>
  </si>
  <si>
    <t>อนุบาลบ้านยูงทอง</t>
  </si>
  <si>
    <t>ทต.เมืองเวียง</t>
  </si>
  <si>
    <t>อนุบาลเทศบาลตำบลเมืองเวียง</t>
  </si>
  <si>
    <t>อบต.ตะปาน</t>
  </si>
  <si>
    <t>อนุบาลองค์การบริหารส่วนตำบลตะปาน</t>
  </si>
  <si>
    <t>อบต.ปากแพรก</t>
  </si>
  <si>
    <t>บ้านเขาพระอินทร์</t>
  </si>
  <si>
    <t>สุรินทร์</t>
  </si>
  <si>
    <t>ทม.สุรินทร์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</si>
  <si>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</si>
  <si>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</si>
  <si>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</si>
  <si>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ทต.ท่าตูม</t>
  </si>
  <si>
    <t>เทศบาลท่าตูม</t>
  </si>
  <si>
    <t>ทต.รัตนบุรี</t>
  </si>
  <si>
    <t>เทศบาลตำบลรัตนบุรี</t>
  </si>
  <si>
    <t>ทต.สังขะ</t>
  </si>
  <si>
    <t>เทศบาลสังขะ</t>
  </si>
  <si>
    <t>ทต.ผักไหม</t>
  </si>
  <si>
    <t>อนุบาลเทศบาลตำบลผักไหม</t>
  </si>
  <si>
    <t>ทต.แคน</t>
  </si>
  <si>
    <t>เทศบาลตำบลแคน</t>
  </si>
  <si>
    <t>ทต.หมื่นศรี</t>
  </si>
  <si>
    <t>กีฬาหมื่นศรีวิทยานุสรณ์</t>
  </si>
  <si>
    <t>ทต.กันตวจระมวล</t>
  </si>
  <si>
    <t>อนุบาลเทศบาลตำบลกันตวจระมวล</t>
  </si>
  <si>
    <t>หนองคาย</t>
  </si>
  <si>
    <t>อบจ.หนองคาย</t>
  </si>
  <si>
    <t>กีฬาจังหวัดหนองคาย</t>
  </si>
  <si>
    <t>ทม.หนองคาย</t>
  </si>
  <si>
    <t>เทศบาล 1 สว่างวิทยา</t>
  </si>
  <si>
    <t>เทศบาล 2 ชำนาญอนุเคราะห์</t>
  </si>
  <si>
    <t>เทศบาล 3 ยุวบูรณ์บำรุง</t>
  </si>
  <si>
    <t>เทศบาล 4 ฉลองรัตน์</t>
  </si>
  <si>
    <t>ทม.ท่าบ่อ</t>
  </si>
  <si>
    <t>เทศบาลเมืองท่าบ่อ</t>
  </si>
  <si>
    <t>ทต.หนองปลาปาก</t>
  </si>
  <si>
    <t>อนุบาลหนองปลาปาก</t>
  </si>
  <si>
    <t>บึงกาฬ</t>
  </si>
  <si>
    <t>ทต.ปากคาด</t>
  </si>
  <si>
    <t>เทศบาลปากคาด</t>
  </si>
  <si>
    <t>ทต.พรเจริญ</t>
  </si>
  <si>
    <t>เทศบาลพรเจริญ</t>
  </si>
  <si>
    <t>ทต.ศรีพนา</t>
  </si>
  <si>
    <t>อนุบาลเทศบาลตำบลศรีพนา</t>
  </si>
  <si>
    <t>หนองบัวลำภู</t>
  </si>
  <si>
    <t>ทม.หนองบัวลำภู</t>
  </si>
  <si>
    <t>เทศบาล 1 หนองบัวลำภู</t>
  </si>
  <si>
    <t>อ่างทอง</t>
  </si>
  <si>
    <t>ทม.อ่างทอง</t>
  </si>
  <si>
    <t>เทศบาล 1 วัดต้นสน</t>
  </si>
  <si>
    <t>เทศบาล 2 วัดโล่ห์สุทธาวาส</t>
  </si>
  <si>
    <t>เทศบาล 3 วัดชัยมงคล</t>
  </si>
  <si>
    <t>ทต.ป่าโมก</t>
  </si>
  <si>
    <t>ชุนชนเทศบาลวัดป่าโมกข์ (นรสีห์วิทยาคาร)</t>
  </si>
  <si>
    <t>เทศบาลวัดพินิจธรรมสาร (วิบูลวิทย์อุปถัมภ์)</t>
  </si>
  <si>
    <t>เทศบาลวัดโบสถ์วรดิตถ์</t>
  </si>
  <si>
    <t>เทศบาลวัดแจ้ง (ราชปริยัติบำรุง)</t>
  </si>
  <si>
    <t>เทศบาลวัดอัมพวัน</t>
  </si>
  <si>
    <t>เทศบาลวัดแสนสุข</t>
  </si>
  <si>
    <t>อุดรธานี</t>
  </si>
  <si>
    <t>อบจ.อุดรธานี</t>
  </si>
  <si>
    <t>เชียงเพ็งวิทยา</t>
  </si>
  <si>
    <t>ชัยนาคำวิทยา</t>
  </si>
  <si>
    <t>พันดอนวิทยา</t>
  </si>
  <si>
    <t>พังงูพิทยาคม</t>
  </si>
  <si>
    <t>น้ำซึมพิทยาคม</t>
  </si>
  <si>
    <t>แชแลพิทยานุสรณ์</t>
  </si>
  <si>
    <t>กุงเจริญพิทยาคม</t>
  </si>
  <si>
    <t>ทน.อุดรธานี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</si>
  <si>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</si>
  <si>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</si>
  <si>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</si>
  <si>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วัดโพธิ์วราราม</t>
  </si>
  <si>
    <t>เทศบาล 5 สีหรักษ์วิทยา</t>
  </si>
  <si>
    <t>เทศบาล 6 ไลออนส์อุทิศ</t>
  </si>
  <si>
    <t>เทศบาล 7 รถไฟสงเคราะห์</t>
  </si>
  <si>
    <t>เทศบาล 8 (ไทยรัฐวิทยา)</t>
  </si>
  <si>
    <t>เทศบาล 9 มณเฑียรอนุสรณ์</t>
  </si>
  <si>
    <t>เทศบาล 10 อนุบาลหนูดี</t>
  </si>
  <si>
    <t>ทต.ห้วยเกิ้ง</t>
  </si>
  <si>
    <t>เทศบาล 1 โสกคูณ</t>
  </si>
  <si>
    <t>ทต.หนองบัว</t>
  </si>
  <si>
    <t xml:space="preserve"> เทศบาล 1 หนองใส</t>
  </si>
  <si>
    <t>ทต.น้ำโสม</t>
  </si>
  <si>
    <t>เทศบาลตำบลน้ำโสม</t>
  </si>
  <si>
    <t>ทต.โคกสูง</t>
  </si>
  <si>
    <t>เทศบาล 1 โคกสูง</t>
  </si>
  <si>
    <t>ทต.โนนสะอาด</t>
  </si>
  <si>
    <t>เทศบาลตำบลโนนสะอาด</t>
  </si>
  <si>
    <t>ทม.หนองสำโรง</t>
  </si>
  <si>
    <t>อนุบาลเทศบาลเมืองหนองสำโรง</t>
  </si>
  <si>
    <t>อบต.บ้านค้อ</t>
  </si>
  <si>
    <t>บ้านหนองกอง</t>
  </si>
  <si>
    <t>อุทัยธานี</t>
  </si>
  <si>
    <t>ทม.อุทัยธานี</t>
  </si>
  <si>
    <t>เทศบาลบ้านปากกะบาด</t>
  </si>
  <si>
    <t>เทศบาลวัดหลวงราชาวาส</t>
  </si>
  <si>
    <t>เทศบาลวัดอมฤตวารี</t>
  </si>
  <si>
    <t>ชุมชนเทศบาลวัดมณีสถิตกปิฎฐาราม</t>
  </si>
  <si>
    <t>เทศบาลวัดธรรมโศภิต</t>
  </si>
  <si>
    <t>อุบลราชธานี</t>
  </si>
  <si>
    <t>อบจ.อุบลราชธานี</t>
  </si>
  <si>
    <t>พิบูลมังสาหาร</t>
  </si>
  <si>
    <t>แก้งเหนือพิทยาคม</t>
  </si>
  <si>
    <t>เหล่างามพิทยาคม</t>
  </si>
  <si>
    <t>โนนกลางวิทยาคม</t>
  </si>
  <si>
    <t>หนองบัวฮีวิทยาคม</t>
  </si>
  <si>
    <t>ไร่ใต้ประชาคม</t>
  </si>
  <si>
    <t>เบ็ตตี้ดูเมน 2 ช่องเม็ก</t>
  </si>
  <si>
    <t>ห้วยข่าพิทยา</t>
  </si>
  <si>
    <t>น้ำขุ่นวิทยา</t>
  </si>
  <si>
    <t>บัวงามวิทยา</t>
  </si>
  <si>
    <t>นาคำวิทยา</t>
  </si>
  <si>
    <t>นาสะไมพิทยาคม</t>
  </si>
  <si>
    <t>ทน.อุบลราชธานี</t>
  </si>
  <si>
    <t>เทศบาลบูรพาอุบล</t>
  </si>
  <si>
    <t>เทศบาล 3 สามัคคีวิทยาคาร</t>
  </si>
  <si>
    <t>เทศบาล 4 อนุบาลพระเจ้าใหญ่องค์ตื้อ</t>
  </si>
  <si>
    <t>เทศบาล 5 ชุมชนก้านเหลือง</t>
  </si>
  <si>
    <t>ทม.วารินชำราบ</t>
  </si>
  <si>
    <t>เทศบาลวารินวิชาชาติ</t>
  </si>
  <si>
    <t>เทศบาลบ้านสุขสำราญ</t>
  </si>
  <si>
    <t>เทศบาลบ้านหนองตาโผ่น มิตรภาพที่ 5</t>
  </si>
  <si>
    <t>ทม.พิบูลมังสาหาร</t>
  </si>
  <si>
    <t>เทศบาล 1 (บ้านโพธิ์กลาง)</t>
  </si>
  <si>
    <t>เทศบาล 2 (พิบูลวิทยาคาร)</t>
  </si>
  <si>
    <t>ทต.แสนสุข</t>
  </si>
  <si>
    <t>เทศบาลแสนสุข</t>
  </si>
  <si>
    <t>ทต.ขามใหญ่</t>
  </si>
  <si>
    <t>เทศบาลขามใหญ่บ้านหนองไผ่</t>
  </si>
  <si>
    <t>ทต.บัวงาม</t>
  </si>
  <si>
    <t>อนุบาลเทศบาลตำบลบัวงาม 1</t>
  </si>
  <si>
    <t>ทม.เดชอุดม</t>
  </si>
  <si>
    <t>อนุบาลเทศบาลเมืองเดชอุดม</t>
  </si>
  <si>
    <t>ทต.ตระการพืชผล</t>
  </si>
  <si>
    <t>เทศบาล 1 ขุหลุประชาวิทยาคาร</t>
  </si>
  <si>
    <t>บ้านม่วงเดียด</t>
  </si>
  <si>
    <t>อบต.นาโพธิ์</t>
  </si>
  <si>
    <t>อนุบาลบ้านขุมคำ</t>
  </si>
  <si>
    <t>อำนาจเจริญ</t>
  </si>
  <si>
    <t>ทม.อำนาจเจริญ</t>
  </si>
  <si>
    <t>เทศบาล 1 วัดเทพมงคล</t>
  </si>
  <si>
    <t>เทศบาลเมืองอำนาจเจริญ (พุทธอุทยาน)</t>
  </si>
  <si>
    <t>ทต.พนา</t>
  </si>
  <si>
    <t>เทศบาลพนา (สามัคคีวิทยา)</t>
  </si>
  <si>
    <t>ทต.อำนาจ</t>
  </si>
  <si>
    <t>เทศบาลอำนาจ</t>
  </si>
  <si>
    <t>ทต.น้ำปลีก</t>
  </si>
  <si>
    <t>อนุบาลเทศบาลตำบลน้ำปลีก</t>
  </si>
  <si>
    <t>1</t>
  </si>
  <si>
    <t>ผอ.สำนัก/กองการศึกษา</t>
  </si>
  <si>
    <t>ผอ.สถานศึกษา</t>
  </si>
  <si>
    <t>กองการศึกษา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</si>
  <si>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</si>
  <si>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</si>
  <si>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</si>
  <si>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</si>
  <si>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</si>
  <si>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</si>
  <si>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</si>
  <si>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</si>
  <si>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</si>
  <si>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</si>
  <si>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</si>
  <si>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</si>
  <si>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9</t>
  </si>
  <si>
    <t>อุตรดิตถ์</t>
  </si>
  <si>
    <t>ทม.อุตรดิตถ์</t>
  </si>
  <si>
    <t>เทศบาลท่าอิฐ</t>
  </si>
  <si>
    <t>เทศบาลวัดท้ายตลาด (กวีธรรมสาร)</t>
  </si>
  <si>
    <t>เทศบาลวัดเกษมจิตตาราม</t>
  </si>
  <si>
    <t>เทศบาลวัดหนองผา</t>
  </si>
  <si>
    <t>เทศบาลวัดคลองโพธิ์</t>
  </si>
  <si>
    <t>ทต.ศรีพนมมาศ</t>
  </si>
  <si>
    <t>เทศบาลศรีพนมมาศพิทยากร</t>
  </si>
  <si>
    <t>เทศบาลหัวดง (ป.ฟักอังกูร)</t>
  </si>
  <si>
    <t>เพชรบูรณ์</t>
  </si>
  <si>
    <t>อบจ.เพชรบูรณ์</t>
  </si>
  <si>
    <t>องค์การบริหารส่วนจังหวัดเพชรบูรณ์ (วังชมภูวิทยาคม)</t>
  </si>
  <si>
    <t>ทม.เพชรบูรณ์</t>
  </si>
  <si>
    <t>เทศบาล 1 (บ้านในเมือง)</t>
  </si>
  <si>
    <t>เทศบาล 2 (วัดภูเขาดิน)</t>
  </si>
  <si>
    <t>เทศบาล 3 (ชาญวิทยา)</t>
  </si>
  <si>
    <t>ทม.หล่มสัก</t>
  </si>
  <si>
    <t>เทศบาลวัดประชุมคงคาราม</t>
  </si>
  <si>
    <t>เทศบาลบ้านศรีมงคล</t>
  </si>
  <si>
    <t>เทศบาลบ้านสักงอย</t>
  </si>
  <si>
    <t>วิทยาลัยอาชีวศึกษาเทศบาลหล่มสัก</t>
  </si>
  <si>
    <t>อนุบาลบ้านศรีมงคล</t>
  </si>
  <si>
    <t>รวม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</si>
  <si>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</si>
  <si>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</si>
  <si>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</si>
  <si>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</si>
  <si>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</si>
  <si>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</si>
  <si>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</si>
  <si>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</si>
  <si>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</si>
  <si>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</si>
  <si>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</si>
  <si>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</si>
  <si>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</si>
  <si>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</si>
  <si>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</si>
  <si>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</si>
  <si>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</si>
  <si>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</si>
  <si>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</si>
  <si>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</si>
  <si>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</si>
  <si>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</si>
  <si>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</si>
  <si>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</si>
  <si>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</si>
  <si>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</si>
  <si>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</si>
  <si>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</si>
  <si>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</si>
  <si>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</si>
  <si>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</si>
  <si>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</si>
  <si>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</si>
  <si>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</si>
  <si>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</si>
  <si>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</si>
  <si>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</si>
  <si>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</si>
  <si>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</si>
  <si>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</si>
  <si>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</si>
  <si>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</si>
  <si>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</si>
  <si>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</si>
  <si>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</si>
  <si>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</si>
  <si>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</si>
  <si>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</si>
  <si>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</si>
  <si>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</si>
  <si>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</si>
  <si>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</si>
  <si>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</si>
  <si>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</si>
  <si>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</si>
  <si>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</si>
  <si>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</si>
  <si>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</si>
  <si>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</si>
  <si>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</si>
  <si>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</si>
  <si>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</si>
  <si>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</si>
  <si>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</si>
  <si>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</si>
  <si>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</si>
  <si>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</si>
  <si>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</si>
  <si>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</si>
  <si>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</si>
  <si>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</si>
  <si>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</si>
  <si>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</si>
  <si>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</si>
  <si>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</si>
  <si>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</si>
  <si>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</si>
  <si>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</si>
  <si>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</si>
  <si>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</si>
  <si>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</si>
  <si>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</si>
  <si>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</si>
  <si>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</si>
  <si>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</si>
  <si>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</si>
  <si>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</si>
  <si>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</si>
  <si>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</si>
  <si>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</si>
  <si>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</si>
  <si>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</si>
  <si>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</si>
  <si>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</si>
  <si>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</si>
  <si>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</si>
  <si>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</si>
  <si>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</si>
  <si>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117</t>
  </si>
  <si>
    <t>119</t>
  </si>
  <si>
    <t>122</t>
  </si>
  <si>
    <t>115</t>
  </si>
  <si>
    <t>116</t>
  </si>
  <si>
    <t>118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</si>
  <si>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</si>
  <si>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</si>
  <si>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</si>
  <si>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</si>
  <si>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</si>
  <si>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</si>
  <si>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</si>
  <si>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</si>
  <si>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</si>
  <si>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</si>
  <si>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</si>
  <si>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</si>
  <si>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</si>
  <si>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</si>
  <si>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</si>
  <si>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</si>
  <si>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</si>
  <si>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</si>
  <si>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</si>
  <si>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</si>
  <si>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</si>
  <si>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</si>
  <si>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</si>
  <si>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</si>
  <si>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</si>
  <si>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</si>
  <si>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</si>
  <si>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</si>
  <si>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</si>
  <si>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</si>
  <si>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</si>
  <si>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</si>
  <si>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</si>
  <si>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</si>
  <si>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</si>
  <si>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</si>
  <si>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</si>
  <si>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</si>
  <si>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</si>
  <si>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</si>
  <si>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</si>
  <si>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</si>
  <si>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</si>
  <si>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</si>
  <si>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</si>
  <si>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</si>
  <si>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</si>
  <si>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</si>
  <si>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</si>
  <si>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</si>
  <si>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</si>
  <si>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</si>
  <si>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</si>
  <si>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</si>
  <si>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</si>
  <si>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</si>
  <si>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</si>
  <si>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</si>
  <si>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</si>
  <si>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</si>
  <si>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</si>
  <si>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</si>
  <si>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</si>
  <si>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</si>
  <si>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</si>
  <si>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</si>
  <si>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</si>
  <si>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</si>
  <si>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</si>
  <si>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</si>
  <si>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</si>
  <si>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</si>
  <si>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</si>
  <si>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</si>
  <si>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</si>
  <si>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</si>
  <si>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</si>
  <si>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</si>
  <si>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</si>
  <si>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</si>
  <si>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</si>
  <si>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</si>
  <si>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</si>
  <si>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</si>
  <si>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</si>
  <si>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</si>
  <si>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</si>
  <si>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</si>
  <si>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</si>
  <si>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</si>
  <si>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</si>
  <si>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</si>
  <si>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</si>
  <si>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</si>
  <si>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</si>
  <si>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</si>
  <si>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</si>
  <si>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</si>
  <si>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</si>
  <si>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</si>
  <si>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</si>
  <si>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</si>
  <si>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</si>
  <si>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</si>
  <si>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</si>
  <si>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</si>
  <si>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</si>
  <si>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</si>
  <si>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</si>
  <si>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</si>
  <si>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</si>
  <si>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</si>
  <si>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</si>
  <si>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</si>
  <si>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</si>
  <si>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</si>
  <si>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</si>
  <si>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</si>
  <si>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</si>
  <si>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</si>
  <si>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</si>
  <si>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</si>
  <si>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</si>
  <si>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</si>
  <si>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</si>
  <si>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</si>
  <si>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</si>
  <si>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</si>
  <si>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</si>
  <si>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</si>
  <si>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</si>
  <si>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</si>
  <si>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</si>
  <si>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</si>
  <si>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</si>
  <si>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</si>
  <si>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</si>
  <si>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</si>
  <si>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</si>
  <si>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</si>
  <si>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</si>
  <si>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</si>
  <si>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</si>
  <si>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</si>
  <si>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</si>
  <si>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</si>
  <si>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</si>
  <si>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</si>
  <si>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</si>
  <si>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</si>
  <si>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</si>
  <si>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</si>
  <si>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</si>
  <si>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</si>
  <si>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</si>
  <si>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</si>
  <si>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</si>
  <si>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</si>
  <si>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</si>
  <si>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</si>
  <si>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</si>
  <si>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</si>
  <si>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</si>
  <si>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</si>
  <si>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</si>
  <si>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</si>
  <si>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</si>
  <si>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</si>
  <si>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</si>
  <si>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</si>
  <si>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</si>
  <si>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</si>
  <si>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</si>
  <si>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</si>
  <si>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</si>
  <si>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</si>
  <si>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</si>
  <si>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</si>
  <si>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</si>
  <si>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</si>
  <si>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</si>
  <si>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</si>
  <si>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</si>
  <si>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</si>
  <si>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</si>
  <si>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</si>
  <si>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</si>
  <si>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</si>
  <si>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</si>
  <si>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</si>
  <si>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</si>
  <si>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</si>
  <si>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</si>
  <si>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</si>
  <si>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</si>
  <si>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</si>
  <si>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</si>
  <si>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</si>
  <si>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</si>
  <si>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</si>
  <si>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</si>
  <si>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</si>
  <si>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</si>
  <si>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</si>
  <si>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</si>
  <si>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</si>
  <si>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</si>
  <si>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</si>
  <si>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</si>
  <si>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</si>
  <si>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</si>
  <si>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</si>
  <si>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</si>
  <si>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</si>
  <si>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</si>
  <si>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</si>
  <si>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</si>
  <si>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</si>
  <si>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</si>
  <si>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</si>
  <si>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</si>
  <si>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</si>
  <si>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</si>
  <si>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</si>
  <si>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</si>
  <si>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</si>
  <si>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</si>
  <si>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</si>
  <si>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</si>
  <si>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</si>
  <si>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</si>
  <si>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</si>
  <si>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</si>
  <si>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</si>
  <si>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</si>
  <si>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</si>
  <si>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</si>
  <si>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</si>
  <si>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</si>
  <si>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</si>
  <si>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</si>
  <si>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</si>
  <si>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</si>
  <si>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</si>
  <si>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</si>
  <si>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</si>
  <si>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</si>
  <si>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</si>
  <si>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</si>
  <si>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</si>
  <si>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</si>
  <si>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</si>
  <si>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</si>
  <si>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</si>
  <si>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</si>
  <si>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</si>
  <si>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</si>
  <si>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</si>
  <si>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</si>
  <si>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</si>
  <si>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</si>
  <si>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</si>
  <si>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</si>
  <si>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</si>
  <si>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</si>
  <si>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</si>
  <si>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</si>
  <si>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</si>
  <si>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</si>
  <si>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</si>
  <si>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</si>
  <si>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</si>
  <si>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</si>
  <si>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</si>
  <si>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</si>
  <si>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</si>
  <si>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</si>
  <si>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</si>
  <si>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</si>
  <si>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</si>
  <si>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</si>
  <si>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</si>
  <si>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</si>
  <si>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</si>
  <si>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</si>
  <si>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</si>
  <si>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</si>
  <si>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</si>
  <si>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</si>
  <si>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</si>
  <si>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</si>
  <si>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</si>
  <si>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</si>
  <si>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</si>
  <si>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</si>
  <si>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</si>
  <si>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-</t>
  </si>
  <si>
    <t>36</t>
  </si>
  <si>
    <t>ลำดับที่</t>
  </si>
  <si>
    <t>61</t>
  </si>
  <si>
    <t>120</t>
  </si>
  <si>
    <t>-------------------------------------</t>
  </si>
  <si>
    <t>ณ  โรงแรม บี.พี.แกรนด์ หาดใหญ่  อำเภอหาดใหญ่  จังหวัดสงขลา</t>
  </si>
  <si>
    <t>บัญชีรายละเอียดผู้เข้าร่วมอบรมเชิงปฏิบัติการเพื่อเสริมสร้างศักยภาพการบริหารจัดการเรียนรู้สู่ประชาคมอาเซียน</t>
  </si>
  <si>
    <t>รุ่นที่ 1  ระหว่างวันที่  6 - 8  มิถุนายน  2555</t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</si>
  <si>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6 มิถุนายน  2555  ตั้งแต่เวลา 08.00 - 09.30 น.  ค่าละทะเบียนคนละ 4,500 บาท (โอนเข้าบัญชี)</t>
    </r>
  </si>
  <si>
    <r>
      <rPr>
        <b/>
        <u/>
        <sz val="16"/>
        <rFont val="TH SarabunPSK"/>
        <family val="2"/>
      </rPr>
      <t>ผู้เข้าร่วมประชุมฯ</t>
    </r>
    <r>
      <rPr>
        <sz val="16"/>
        <rFont val="TH SarabunPSK"/>
        <family val="2"/>
      </rPr>
      <t xml:space="preserve">  ประกอบด้วย  ผู้บริหารสำนัก/กองการศึกษา  และผู้บริหารสถานศึกษา สังกัดองค์กรปกครองส่วนท้องถิ่น</t>
    </r>
  </si>
  <si>
    <t>รุ่นที่ 3  ระหว่างวันที่  18 - 20  มิถุนายน 2555</t>
  </si>
  <si>
    <t>รุ่นที่ 2  ระหว่างวันที่  10 - 12  มิถุนายน  2555</t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</si>
  <si>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10 มิถุนายน  2555  ตั้งแต่เวลา 08.00 - 09.30 น.  ค่าละทะเบียนคนละ 4,500 บาท (โอนเข้าบัญชี)</t>
    </r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</si>
  <si>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18 มิถุนายน  2555  ตั้งแต่เวลา 08.00 - 09.30 น.  ค่าละทะเบียนคนละ 4,500 บาท (โอนเข้าบัญชี)</t>
    </r>
  </si>
  <si>
    <t>รุ่นที่ 4  ระหว่างวันที่ 3 - 5 กรกฎาคม  2555</t>
  </si>
  <si>
    <t>ณ  โรงแรมคุ้มภูคำ อำเภอเมืองเชียงใหม่  จังหวัดเชียงใหม่</t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</si>
  <si>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3 กรกฎาคม  2555  ตั้งแต่เวลา 08.00 - 09.30 น.  ค่าละทะเบียนคนละ 4,500 บาท (โอนเข้าบัญชี)</t>
    </r>
  </si>
  <si>
    <t>รุ่นที่ 5  ระหว่างวันที่  26 - 28  สิงหาคม  2555</t>
  </si>
  <si>
    <t>ณ  โรงแรมเจริญโฮเต็ล  อำเภอเมืองอุดรธานี  จังหวัดอุดรธานี</t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</si>
  <si>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26  สิงหาคม  2555  ตั้งแต่เวลา 08.00 - 09.30 น.  ค่าละทะเบียนคนละ 4,500 บาท (โอนเข้าบัญชี)</t>
    </r>
  </si>
  <si>
    <t>รุ่นที่  6  ระหว่างวันที่  29 - 31  สิงหาคม  2555</t>
  </si>
  <si>
    <t>ณ  โรงแรมเจริญโฮเต็ล อำเภอเมืองอุดรธานี จังหวัดอุดรธานี</t>
  </si>
  <si>
    <t>จังหวัด / อปท. / สำนักการศึกษา / กองการศึกษา/ โรงเรียน</t>
  </si>
  <si>
    <t>ทต.บางวัวคณารักษ์</t>
  </si>
  <si>
    <t xml:space="preserve">   รวมทั้งสิ้น</t>
  </si>
  <si>
    <t>รวม (คน)</t>
  </si>
  <si>
    <t>รวมทั้งสิ้น</t>
  </si>
  <si>
    <t>อบจ.ระยอง (ต่อ)</t>
  </si>
  <si>
    <t>อบจ.สระแก้ว (ต่อ)</t>
  </si>
  <si>
    <t>ณ  โรงแรม สีดารีสอร์ท  อำเภอเมืองนครนายก  จังหวัดนครนายก</t>
  </si>
  <si>
    <t>ทม.ชลบุรี (ต่อ)</t>
  </si>
  <si>
    <t>ทต.สามง่าม (ต่อ)</t>
  </si>
  <si>
    <t>อบจ.นนทบุรี (ต่อ)</t>
  </si>
  <si>
    <t>ทต.ปลายบาง (ต่อ)</t>
  </si>
  <si>
    <t>อบจ.นครศรีธรรมราช (ต่อ)</t>
  </si>
  <si>
    <t>ทม.ปัตตานี (ต่อ)</t>
  </si>
  <si>
    <t>ทน.เชียงใหม่ (ต่อ)</t>
  </si>
  <si>
    <t>ทม.ตาก (ต่อ)</t>
  </si>
  <si>
    <t>ทน.นครสวรรค์ (ต่อ)</t>
  </si>
  <si>
    <t>ทน.พิษณุโลก (ต่อ)</t>
  </si>
  <si>
    <t>อบจ.ลำพูน (ต่อ)</t>
  </si>
  <si>
    <t>ทม.สวรรคโลก (ต่อ)</t>
  </si>
  <si>
    <t>อบจ.นครราชสีมา (ต่อ)</t>
  </si>
  <si>
    <t>อบจ.ศรีสะเกษ (ต่อ)</t>
  </si>
  <si>
    <t>ทน.อุดรธานี (ต่อ)</t>
  </si>
  <si>
    <t>อบจ.อุบลราชธานี (ต่อ)</t>
  </si>
  <si>
    <r>
      <rPr>
        <b/>
        <u/>
        <sz val="16"/>
        <rFont val="TH SarabunPSK"/>
        <family val="2"/>
      </rPr>
      <t>ลงทะเบียน</t>
    </r>
    <r>
      <rPr>
        <sz val="16"/>
        <rFont val="TH SarabunPSK"/>
        <family val="2"/>
      </rPr>
      <t xml:space="preserve">  วันที่ 29 สิงหาคม  2555  ตั้งแต่เวลา 08.00 - 09.30 น.  ค่าละทะเบียนคนละ 4,500 บาท (โอนเข้าบัญชี)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</si>
</sst>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_-;_-@_-"/>
  </numFmts>
  <fonts count="20">
    <font>
      <sz val="14"/>
      <name val="Cordia New"/>
      <charset val="222"/>
    </font>
    <font>
      <sz val="16"/>
      <name val="TH SarabunPSK"/>
      <family val="2"/>
    </font>
    <font>
      <sz val="10"/>
      <color indexed="8"/>
      <name val="MS Sans Serif"/>
      <family val="2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color indexed="12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2"/>
    </font>
    <font>
      <b/>
      <i/>
      <sz val="16"/>
      <name val="TH SarabunPSK"/>
      <family val="2"/>
    </font>
    <font>
      <b/>
      <i/>
      <sz val="16"/>
      <color indexed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u/>
      <sz val="16"/>
      <name val="TH SarabunPSK"/>
      <family val="2"/>
    </font>
    <font>
      <b/>
      <sz val="14"/>
      <name val="Cordia New"/>
      <family val="2"/>
    </font>
    <font>
      <sz val="16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6"/>
      <name val="TH SarabunPSK"/>
      <family val="2"/>
    </font>
    <font>
      <b/>
      <sz val="16"/>
      <name val="Cordia New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27">
    <xf numFmtId="0" fontId="0" fillId="0" borderId="0" xfId="0"/>
    <xf numFmtId="49" fontId="1" fillId="3" borderId="4" xfId="0" applyNumberFormat="1" applyFont="1" applyFill="1" applyBorder="1" applyAlignment="1" applyProtection="1">
      <alignment horizontal="center" vertical="center"/>
    </xf>
    <xf numFmtId="187" fontId="1" fillId="3" borderId="4" xfId="0" applyNumberFormat="1" applyFont="1" applyFill="1" applyBorder="1" applyAlignment="1" applyProtection="1">
      <alignment horizontal="left" vertical="center"/>
    </xf>
    <xf numFmtId="187" fontId="1" fillId="3" borderId="4" xfId="1" applyNumberFormat="1" applyFont="1" applyFill="1" applyBorder="1" applyAlignment="1" applyProtection="1">
      <alignment horizontal="left" vertical="center" wrapText="1"/>
    </xf>
    <xf numFmtId="187" fontId="1" fillId="3" borderId="4" xfId="1" applyNumberFormat="1" applyFont="1" applyFill="1" applyBorder="1" applyAlignment="1" applyProtection="1">
      <alignment horizontal="left" vertical="center"/>
    </xf>
    <xf numFmtId="49" fontId="6" fillId="3" borderId="4" xfId="0" quotePrefix="1" applyNumberFormat="1" applyFont="1" applyFill="1" applyBorder="1" applyAlignment="1" applyProtection="1">
      <alignment horizontal="center" vertical="top"/>
    </xf>
    <xf numFmtId="49" fontId="1" fillId="3" borderId="9" xfId="0" applyNumberFormat="1" applyFont="1" applyFill="1" applyBorder="1" applyAlignment="1" applyProtection="1">
      <alignment horizontal="center" vertical="center"/>
    </xf>
    <xf numFmtId="187" fontId="1" fillId="3" borderId="9" xfId="1" applyNumberFormat="1" applyFont="1" applyFill="1" applyBorder="1" applyAlignment="1" applyProtection="1">
      <alignment horizontal="left" vertical="center" wrapText="1"/>
    </xf>
    <xf numFmtId="187" fontId="1" fillId="3" borderId="9" xfId="1" applyNumberFormat="1" applyFont="1" applyFill="1" applyBorder="1" applyAlignment="1" applyProtection="1">
      <alignment horizontal="left" vertical="center"/>
    </xf>
    <xf numFmtId="49" fontId="6" fillId="3" borderId="9" xfId="0" quotePrefix="1" applyNumberFormat="1" applyFont="1" applyFill="1" applyBorder="1" applyAlignment="1" applyProtection="1">
      <alignment horizontal="center" vertical="top"/>
    </xf>
    <xf numFmtId="187" fontId="1" fillId="3" borderId="4" xfId="0" applyNumberFormat="1" applyFont="1" applyFill="1" applyBorder="1" applyAlignment="1" applyProtection="1">
      <alignment horizontal="left"/>
    </xf>
    <xf numFmtId="187" fontId="1" fillId="3" borderId="9" xfId="0" applyNumberFormat="1" applyFont="1" applyFill="1" applyBorder="1" applyAlignment="1" applyProtection="1">
      <alignment horizontal="left"/>
    </xf>
    <xf numFmtId="187" fontId="1" fillId="3" borderId="10" xfId="1" applyNumberFormat="1" applyFont="1" applyFill="1" applyBorder="1" applyAlignment="1" applyProtection="1">
      <alignment horizontal="left" vertical="center"/>
    </xf>
    <xf numFmtId="49" fontId="6" fillId="3" borderId="10" xfId="0" quotePrefix="1" applyNumberFormat="1" applyFont="1" applyFill="1" applyBorder="1" applyAlignment="1" applyProtection="1">
      <alignment horizontal="center" vertical="top"/>
    </xf>
    <xf numFmtId="49" fontId="6" fillId="3" borderId="4" xfId="0" applyNumberFormat="1" applyFont="1" applyFill="1" applyBorder="1" applyAlignment="1" applyProtection="1">
      <alignment horizontal="center" vertical="center"/>
    </xf>
    <xf numFmtId="187" fontId="1" fillId="3" borderId="10" xfId="0" applyNumberFormat="1" applyFont="1" applyFill="1" applyBorder="1" applyAlignment="1" applyProtection="1">
      <alignment horizontal="left" vertical="center"/>
    </xf>
    <xf numFmtId="187" fontId="1" fillId="3" borderId="5" xfId="1" applyNumberFormat="1" applyFont="1" applyFill="1" applyBorder="1" applyAlignment="1" applyProtection="1">
      <alignment horizontal="left" vertical="center"/>
    </xf>
    <xf numFmtId="49" fontId="6" fillId="3" borderId="2" xfId="0" quotePrefix="1" applyNumberFormat="1" applyFont="1" applyFill="1" applyBorder="1" applyAlignment="1" applyProtection="1">
      <alignment horizontal="center" vertical="top"/>
    </xf>
    <xf numFmtId="187" fontId="1" fillId="3" borderId="10" xfId="1" applyNumberFormat="1" applyFont="1" applyFill="1" applyBorder="1" applyAlignment="1" applyProtection="1">
      <alignment horizontal="left" vertical="center" wrapText="1"/>
    </xf>
    <xf numFmtId="0" fontId="1" fillId="3" borderId="4" xfId="2" applyFont="1" applyFill="1" applyBorder="1" applyAlignment="1">
      <alignment vertical="center" shrinkToFit="1"/>
    </xf>
    <xf numFmtId="49" fontId="6" fillId="3" borderId="5" xfId="0" quotePrefix="1" applyNumberFormat="1" applyFont="1" applyFill="1" applyBorder="1" applyAlignment="1" applyProtection="1">
      <alignment horizontal="center" vertical="top"/>
    </xf>
    <xf numFmtId="49" fontId="1" fillId="3" borderId="2" xfId="0" applyNumberFormat="1" applyFont="1" applyFill="1" applyBorder="1" applyAlignment="1" applyProtection="1">
      <alignment horizontal="center" vertical="center"/>
    </xf>
    <xf numFmtId="0" fontId="1" fillId="3" borderId="4" xfId="2" applyNumberFormat="1" applyFont="1" applyFill="1" applyBorder="1" applyAlignment="1">
      <alignment vertical="center" shrinkToFit="1"/>
    </xf>
    <xf numFmtId="187" fontId="7" fillId="0" borderId="4" xfId="1" applyNumberFormat="1" applyFont="1" applyFill="1" applyBorder="1" applyAlignment="1" applyProtection="1">
      <alignment horizontal="left" vertical="center"/>
    </xf>
    <xf numFmtId="187" fontId="7" fillId="0" borderId="4" xfId="1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4" xfId="0" quotePrefix="1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187" fontId="1" fillId="0" borderId="4" xfId="1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center"/>
    </xf>
    <xf numFmtId="187" fontId="1" fillId="0" borderId="4" xfId="0" applyNumberFormat="1" applyFont="1" applyFill="1" applyBorder="1" applyAlignment="1" applyProtection="1">
      <alignment horizontal="left" vertical="center"/>
    </xf>
    <xf numFmtId="187" fontId="1" fillId="0" borderId="4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187" fontId="1" fillId="0" borderId="10" xfId="1" applyNumberFormat="1" applyFont="1" applyFill="1" applyBorder="1" applyAlignment="1" applyProtection="1">
      <alignment horizontal="left" vertical="center"/>
    </xf>
    <xf numFmtId="49" fontId="1" fillId="0" borderId="10" xfId="0" quotePrefix="1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1" fillId="0" borderId="4" xfId="2" applyNumberFormat="1" applyFont="1" applyFill="1" applyBorder="1" applyAlignment="1">
      <alignment vertical="center" shrinkToFit="1"/>
    </xf>
    <xf numFmtId="49" fontId="1" fillId="0" borderId="3" xfId="0" applyNumberFormat="1" applyFont="1" applyFill="1" applyBorder="1" applyAlignment="1" applyProtection="1">
      <alignment horizontal="center" vertical="center"/>
    </xf>
    <xf numFmtId="187" fontId="1" fillId="0" borderId="10" xfId="1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187" fontId="1" fillId="0" borderId="10" xfId="0" applyNumberFormat="1" applyFont="1" applyBorder="1" applyAlignment="1" applyProtection="1">
      <alignment horizontal="left"/>
    </xf>
    <xf numFmtId="187" fontId="1" fillId="0" borderId="4" xfId="0" applyNumberFormat="1" applyFont="1" applyFill="1" applyBorder="1" applyAlignment="1" applyProtection="1">
      <alignment horizontal="left"/>
    </xf>
    <xf numFmtId="187" fontId="1" fillId="0" borderId="4" xfId="1" applyNumberFormat="1" applyFont="1" applyFill="1" applyBorder="1" applyAlignment="1" applyProtection="1">
      <alignment horizontal="left" vertical="center" wrapText="1"/>
    </xf>
    <xf numFmtId="187" fontId="1" fillId="0" borderId="0" xfId="0" applyNumberFormat="1" applyFont="1" applyFill="1" applyBorder="1" applyProtection="1"/>
    <xf numFmtId="187" fontId="1" fillId="2" borderId="4" xfId="0" applyNumberFormat="1" applyFont="1" applyFill="1" applyBorder="1" applyAlignment="1" applyProtection="1">
      <alignment horizontal="left"/>
    </xf>
    <xf numFmtId="187" fontId="1" fillId="0" borderId="4" xfId="0" applyNumberFormat="1" applyFont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/>
    </xf>
    <xf numFmtId="187" fontId="1" fillId="0" borderId="5" xfId="1" applyNumberFormat="1" applyFont="1" applyFill="1" applyBorder="1" applyAlignment="1" applyProtection="1">
      <alignment horizontal="left" vertical="center"/>
    </xf>
    <xf numFmtId="187" fontId="1" fillId="0" borderId="5" xfId="0" applyNumberFormat="1" applyFont="1" applyFill="1" applyBorder="1" applyProtection="1"/>
    <xf numFmtId="187" fontId="1" fillId="0" borderId="5" xfId="1" applyNumberFormat="1" applyFont="1" applyFill="1" applyBorder="1" applyAlignment="1" applyProtection="1">
      <alignment horizontal="left" vertical="center" wrapText="1"/>
    </xf>
    <xf numFmtId="187" fontId="1" fillId="3" borderId="5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right" vertical="center"/>
    </xf>
    <xf numFmtId="187" fontId="1" fillId="0" borderId="4" xfId="0" applyNumberFormat="1" applyFont="1" applyFill="1" applyBorder="1" applyAlignment="1" applyProtection="1">
      <alignment horizontal="center"/>
    </xf>
    <xf numFmtId="187" fontId="5" fillId="0" borderId="4" xfId="0" applyNumberFormat="1" applyFont="1" applyFill="1" applyBorder="1" applyAlignment="1" applyProtection="1">
      <alignment horizontal="center"/>
    </xf>
    <xf numFmtId="187" fontId="1" fillId="0" borderId="10" xfId="0" applyNumberFormat="1" applyFont="1" applyFill="1" applyBorder="1" applyAlignment="1" applyProtection="1">
      <alignment horizontal="center"/>
    </xf>
    <xf numFmtId="187" fontId="8" fillId="0" borderId="4" xfId="0" applyNumberFormat="1" applyFont="1" applyFill="1" applyBorder="1" applyAlignment="1" applyProtection="1">
      <alignment horizontal="center"/>
    </xf>
    <xf numFmtId="187" fontId="4" fillId="0" borderId="4" xfId="0" applyNumberFormat="1" applyFont="1" applyFill="1" applyBorder="1" applyAlignment="1" applyProtection="1">
      <alignment horizontal="center"/>
    </xf>
    <xf numFmtId="187" fontId="1" fillId="6" borderId="4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187" fontId="1" fillId="6" borderId="4" xfId="0" applyNumberFormat="1" applyFont="1" applyFill="1" applyBorder="1" applyAlignment="1" applyProtection="1">
      <alignment horizontal="left"/>
    </xf>
    <xf numFmtId="0" fontId="1" fillId="3" borderId="4" xfId="0" applyNumberFormat="1" applyFont="1" applyFill="1" applyBorder="1" applyAlignment="1" applyProtection="1">
      <alignment horizontal="center" vertical="top"/>
    </xf>
    <xf numFmtId="0" fontId="6" fillId="3" borderId="4" xfId="0" applyNumberFormat="1" applyFont="1" applyFill="1" applyBorder="1" applyAlignment="1" applyProtection="1">
      <alignment horizontal="center" vertical="top"/>
    </xf>
    <xf numFmtId="0" fontId="1" fillId="3" borderId="10" xfId="0" applyNumberFormat="1" applyFont="1" applyFill="1" applyBorder="1" applyAlignment="1" applyProtection="1">
      <alignment horizontal="center" vertical="top"/>
    </xf>
    <xf numFmtId="0" fontId="1" fillId="3" borderId="9" xfId="0" applyNumberFormat="1" applyFont="1" applyFill="1" applyBorder="1" applyAlignment="1" applyProtection="1">
      <alignment horizontal="center" vertical="top"/>
    </xf>
    <xf numFmtId="0" fontId="1" fillId="3" borderId="5" xfId="0" applyNumberFormat="1" applyFont="1" applyFill="1" applyBorder="1" applyAlignment="1" applyProtection="1">
      <alignment horizontal="center" vertical="top"/>
    </xf>
    <xf numFmtId="1" fontId="1" fillId="3" borderId="4" xfId="0" applyNumberFormat="1" applyFont="1" applyFill="1" applyBorder="1" applyAlignment="1" applyProtection="1">
      <alignment horizontal="center" vertical="top"/>
    </xf>
    <xf numFmtId="1" fontId="5" fillId="3" borderId="4" xfId="0" applyNumberFormat="1" applyFont="1" applyFill="1" applyBorder="1" applyAlignment="1" applyProtection="1">
      <alignment horizontal="center" vertical="top"/>
    </xf>
    <xf numFmtId="1" fontId="1" fillId="3" borderId="9" xfId="0" applyNumberFormat="1" applyFont="1" applyFill="1" applyBorder="1" applyAlignment="1" applyProtection="1">
      <alignment horizontal="center" vertical="top"/>
    </xf>
    <xf numFmtId="1" fontId="1" fillId="3" borderId="10" xfId="0" applyNumberFormat="1" applyFont="1" applyFill="1" applyBorder="1" applyAlignment="1" applyProtection="1">
      <alignment horizontal="center" vertical="top"/>
    </xf>
    <xf numFmtId="1" fontId="1" fillId="3" borderId="5" xfId="0" applyNumberFormat="1" applyFont="1" applyFill="1" applyBorder="1" applyAlignment="1" applyProtection="1">
      <alignment horizontal="center" vertical="top"/>
    </xf>
    <xf numFmtId="1" fontId="1" fillId="3" borderId="4" xfId="0" applyNumberFormat="1" applyFont="1" applyFill="1" applyBorder="1" applyAlignment="1" applyProtection="1">
      <alignment horizontal="center" vertical="center"/>
    </xf>
    <xf numFmtId="1" fontId="1" fillId="3" borderId="4" xfId="0" quotePrefix="1" applyNumberFormat="1" applyFont="1" applyFill="1" applyBorder="1" applyAlignment="1" applyProtection="1">
      <alignment horizontal="center" vertical="center"/>
    </xf>
    <xf numFmtId="1" fontId="1" fillId="3" borderId="4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Protection="1"/>
    <xf numFmtId="1" fontId="1" fillId="3" borderId="6" xfId="0" applyNumberFormat="1" applyFont="1" applyFill="1" applyBorder="1" applyAlignment="1" applyProtection="1">
      <alignment horizontal="center"/>
    </xf>
    <xf numFmtId="1" fontId="1" fillId="3" borderId="9" xfId="0" applyNumberFormat="1" applyFont="1" applyFill="1" applyBorder="1" applyAlignment="1" applyProtection="1">
      <alignment horizontal="center"/>
    </xf>
    <xf numFmtId="1" fontId="1" fillId="3" borderId="5" xfId="0" applyNumberFormat="1" applyFont="1" applyFill="1" applyBorder="1" applyAlignment="1" applyProtection="1">
      <alignment horizontal="center"/>
    </xf>
    <xf numFmtId="1" fontId="1" fillId="0" borderId="4" xfId="0" quotePrefix="1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 applyProtection="1">
      <alignment horizontal="right" vertical="center"/>
    </xf>
    <xf numFmtId="187" fontId="1" fillId="6" borderId="5" xfId="0" applyNumberFormat="1" applyFont="1" applyFill="1" applyBorder="1" applyAlignment="1" applyProtection="1">
      <alignment horizontal="left" vertical="center"/>
    </xf>
    <xf numFmtId="187" fontId="1" fillId="6" borderId="9" xfId="0" applyNumberFormat="1" applyFont="1" applyFill="1" applyBorder="1" applyAlignment="1" applyProtection="1">
      <alignment horizontal="left" vertical="center"/>
    </xf>
    <xf numFmtId="187" fontId="9" fillId="4" borderId="1" xfId="0" applyNumberFormat="1" applyFont="1" applyFill="1" applyBorder="1" applyAlignment="1" applyProtection="1">
      <alignment horizontal="left" vertical="center"/>
    </xf>
    <xf numFmtId="49" fontId="9" fillId="4" borderId="1" xfId="0" applyNumberFormat="1" applyFont="1" applyFill="1" applyBorder="1" applyAlignment="1" applyProtection="1">
      <alignment horizontal="center" vertical="center"/>
    </xf>
    <xf numFmtId="187" fontId="1" fillId="6" borderId="2" xfId="0" applyNumberFormat="1" applyFont="1" applyFill="1" applyBorder="1" applyAlignment="1" applyProtection="1">
      <alignment horizontal="left" vertical="center"/>
    </xf>
    <xf numFmtId="1" fontId="1" fillId="0" borderId="4" xfId="0" applyNumberFormat="1" applyFont="1" applyFill="1" applyBorder="1" applyAlignment="1" applyProtection="1">
      <alignment horizont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187" fontId="1" fillId="6" borderId="11" xfId="0" applyNumberFormat="1" applyFont="1" applyFill="1" applyBorder="1" applyAlignment="1" applyProtection="1">
      <alignment horizontal="left" vertical="center"/>
    </xf>
    <xf numFmtId="187" fontId="1" fillId="0" borderId="5" xfId="0" applyNumberFormat="1" applyFont="1" applyFill="1" applyBorder="1" applyAlignment="1" applyProtection="1">
      <alignment horizontal="left" vertical="center"/>
    </xf>
    <xf numFmtId="187" fontId="1" fillId="6" borderId="9" xfId="0" applyNumberFormat="1" applyFont="1" applyFill="1" applyBorder="1" applyAlignment="1" applyProtection="1">
      <alignment horizontal="left"/>
    </xf>
    <xf numFmtId="187" fontId="1" fillId="6" borderId="2" xfId="0" applyNumberFormat="1" applyFont="1" applyFill="1" applyBorder="1" applyAlignment="1" applyProtection="1">
      <alignment horizontal="left"/>
    </xf>
    <xf numFmtId="49" fontId="1" fillId="3" borderId="3" xfId="0" applyNumberFormat="1" applyFont="1" applyFill="1" applyBorder="1" applyAlignment="1" applyProtection="1">
      <alignment horizontal="center" vertical="center"/>
    </xf>
    <xf numFmtId="49" fontId="1" fillId="0" borderId="4" xfId="0" quotePrefix="1" applyNumberFormat="1" applyFont="1" applyFill="1" applyBorder="1" applyAlignment="1" applyProtection="1">
      <alignment horizontal="center" vertical="top"/>
    </xf>
    <xf numFmtId="1" fontId="1" fillId="0" borderId="4" xfId="0" applyNumberFormat="1" applyFont="1" applyFill="1" applyBorder="1" applyAlignment="1" applyProtection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1" fontId="5" fillId="0" borderId="4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1" fontId="6" fillId="0" borderId="4" xfId="0" applyNumberFormat="1" applyFont="1" applyFill="1" applyBorder="1" applyAlignment="1" applyProtection="1">
      <alignment horizontal="center" vertical="top"/>
    </xf>
    <xf numFmtId="49" fontId="6" fillId="0" borderId="4" xfId="0" quotePrefix="1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1" fontId="1" fillId="0" borderId="9" xfId="0" applyNumberFormat="1" applyFont="1" applyFill="1" applyBorder="1" applyAlignment="1" applyProtection="1">
      <alignment horizontal="center" vertical="top"/>
    </xf>
    <xf numFmtId="49" fontId="9" fillId="4" borderId="1" xfId="0" applyNumberFormat="1" applyFont="1" applyFill="1" applyBorder="1" applyAlignment="1" applyProtection="1">
      <alignment horizontal="center" vertical="top"/>
    </xf>
    <xf numFmtId="1" fontId="9" fillId="4" borderId="2" xfId="0" applyNumberFormat="1" applyFont="1" applyFill="1" applyBorder="1" applyAlignment="1" applyProtection="1">
      <alignment horizontal="center" vertical="top"/>
    </xf>
    <xf numFmtId="49" fontId="1" fillId="0" borderId="5" xfId="0" quotePrefix="1" applyNumberFormat="1" applyFont="1" applyFill="1" applyBorder="1" applyAlignment="1" applyProtection="1">
      <alignment horizontal="center" vertical="top"/>
    </xf>
    <xf numFmtId="49" fontId="1" fillId="0" borderId="2" xfId="0" quotePrefix="1" applyNumberFormat="1" applyFont="1" applyFill="1" applyBorder="1" applyAlignment="1" applyProtection="1">
      <alignment horizontal="center" vertical="top"/>
    </xf>
    <xf numFmtId="1" fontId="1" fillId="0" borderId="2" xfId="0" quotePrefix="1" applyNumberFormat="1" applyFont="1" applyFill="1" applyBorder="1" applyAlignment="1" applyProtection="1">
      <alignment horizontal="center" vertical="top"/>
    </xf>
    <xf numFmtId="49" fontId="1" fillId="0" borderId="5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top"/>
    </xf>
    <xf numFmtId="49" fontId="1" fillId="0" borderId="5" xfId="0" applyNumberFormat="1" applyFont="1" applyFill="1" applyBorder="1" applyAlignment="1" applyProtection="1">
      <alignment horizontal="center"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1" fontId="6" fillId="0" borderId="9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center" vertical="top"/>
    </xf>
    <xf numFmtId="1" fontId="5" fillId="0" borderId="5" xfId="0" applyNumberFormat="1" applyFont="1" applyFill="1" applyBorder="1" applyAlignment="1" applyProtection="1">
      <alignment horizontal="center" vertical="top"/>
    </xf>
    <xf numFmtId="49" fontId="6" fillId="0" borderId="5" xfId="0" quotePrefix="1" applyNumberFormat="1" applyFont="1" applyFill="1" applyBorder="1" applyAlignment="1" applyProtection="1">
      <alignment horizontal="center" vertical="top"/>
    </xf>
    <xf numFmtId="1" fontId="6" fillId="0" borderId="5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1" fontId="1" fillId="0" borderId="2" xfId="0" applyNumberFormat="1" applyFont="1" applyFill="1" applyBorder="1" applyAlignment="1" applyProtection="1">
      <alignment horizontal="center" vertical="top"/>
    </xf>
    <xf numFmtId="187" fontId="6" fillId="0" borderId="5" xfId="0" applyNumberFormat="1" applyFont="1" applyFill="1" applyBorder="1" applyProtection="1"/>
    <xf numFmtId="49" fontId="6" fillId="0" borderId="9" xfId="0" quotePrefix="1" applyNumberFormat="1" applyFont="1" applyFill="1" applyBorder="1" applyAlignment="1" applyProtection="1">
      <alignment horizontal="center" vertical="top"/>
    </xf>
    <xf numFmtId="187" fontId="6" fillId="6" borderId="9" xfId="0" applyNumberFormat="1" applyFont="1" applyFill="1" applyBorder="1" applyAlignment="1" applyProtection="1">
      <alignment horizontal="left" vertical="center"/>
    </xf>
    <xf numFmtId="187" fontId="1" fillId="0" borderId="8" xfId="1" applyNumberFormat="1" applyFont="1" applyFill="1" applyBorder="1" applyAlignment="1" applyProtection="1">
      <alignment horizontal="left" vertical="center" wrapText="1"/>
    </xf>
    <xf numFmtId="187" fontId="1" fillId="0" borderId="8" xfId="1" applyNumberFormat="1" applyFont="1" applyFill="1" applyBorder="1" applyAlignment="1" applyProtection="1">
      <alignment horizontal="left" vertical="center"/>
    </xf>
    <xf numFmtId="187" fontId="1" fillId="6" borderId="13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1" fontId="6" fillId="0" borderId="2" xfId="0" applyNumberFormat="1" applyFont="1" applyFill="1" applyBorder="1" applyAlignment="1" applyProtection="1">
      <alignment horizontal="center" vertical="top"/>
    </xf>
    <xf numFmtId="187" fontId="1" fillId="6" borderId="15" xfId="0" applyNumberFormat="1" applyFont="1" applyFill="1" applyBorder="1" applyAlignment="1" applyProtection="1">
      <alignment horizontal="left" vertical="center"/>
    </xf>
    <xf numFmtId="187" fontId="1" fillId="3" borderId="13" xfId="0" applyNumberFormat="1" applyFont="1" applyFill="1" applyBorder="1" applyAlignment="1" applyProtection="1">
      <alignment horizontal="left" vertical="center"/>
    </xf>
    <xf numFmtId="187" fontId="1" fillId="3" borderId="8" xfId="0" applyNumberFormat="1" applyFont="1" applyFill="1" applyBorder="1" applyAlignment="1" applyProtection="1">
      <alignment horizontal="left"/>
    </xf>
    <xf numFmtId="187" fontId="1" fillId="3" borderId="8" xfId="1" applyNumberFormat="1" applyFont="1" applyFill="1" applyBorder="1" applyAlignment="1" applyProtection="1">
      <alignment horizontal="left" vertical="center"/>
    </xf>
    <xf numFmtId="187" fontId="1" fillId="3" borderId="8" xfId="1" applyNumberFormat="1" applyFont="1" applyFill="1" applyBorder="1" applyAlignment="1" applyProtection="1">
      <alignment horizontal="left" vertical="center" wrapText="1"/>
    </xf>
    <xf numFmtId="187" fontId="1" fillId="3" borderId="11" xfId="1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center" vertical="top"/>
    </xf>
    <xf numFmtId="1" fontId="1" fillId="3" borderId="2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" fontId="1" fillId="0" borderId="10" xfId="0" applyNumberFormat="1" applyFont="1" applyFill="1" applyBorder="1" applyAlignment="1" applyProtection="1">
      <alignment horizontal="center" vertical="top"/>
    </xf>
    <xf numFmtId="49" fontId="6" fillId="0" borderId="2" xfId="0" quotePrefix="1" applyNumberFormat="1" applyFont="1" applyFill="1" applyBorder="1" applyAlignment="1" applyProtection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</xf>
    <xf numFmtId="49" fontId="6" fillId="0" borderId="3" xfId="0" quotePrefix="1" applyNumberFormat="1" applyFont="1" applyFill="1" applyBorder="1" applyAlignment="1" applyProtection="1">
      <alignment horizontal="center" vertical="top"/>
    </xf>
    <xf numFmtId="1" fontId="5" fillId="0" borderId="2" xfId="0" applyNumberFormat="1" applyFont="1" applyFill="1" applyBorder="1" applyAlignment="1" applyProtection="1">
      <alignment horizontal="center" vertical="top"/>
    </xf>
    <xf numFmtId="187" fontId="1" fillId="0" borderId="5" xfId="0" applyNumberFormat="1" applyFont="1" applyFill="1" applyBorder="1" applyAlignment="1" applyProtection="1">
      <alignment horizontal="left"/>
    </xf>
    <xf numFmtId="0" fontId="1" fillId="0" borderId="4" xfId="2" applyFont="1" applyFill="1" applyBorder="1" applyAlignment="1">
      <alignment vertical="center" shrinkToFit="1"/>
    </xf>
    <xf numFmtId="187" fontId="1" fillId="3" borderId="11" xfId="1" applyNumberFormat="1" applyFont="1" applyFill="1" applyBorder="1" applyAlignment="1" applyProtection="1">
      <alignment horizontal="left" vertical="center" wrapText="1"/>
    </xf>
    <xf numFmtId="187" fontId="1" fillId="3" borderId="8" xfId="0" applyNumberFormat="1" applyFont="1" applyFill="1" applyBorder="1" applyAlignment="1" applyProtection="1">
      <alignment horizontal="left" vertical="center"/>
    </xf>
    <xf numFmtId="187" fontId="1" fillId="6" borderId="11" xfId="0" applyNumberFormat="1" applyFont="1" applyFill="1" applyBorder="1" applyAlignment="1" applyProtection="1">
      <alignment horizontal="left"/>
    </xf>
    <xf numFmtId="49" fontId="1" fillId="3" borderId="4" xfId="0" quotePrefix="1" applyNumberFormat="1" applyFont="1" applyFill="1" applyBorder="1" applyAlignment="1" applyProtection="1">
      <alignment horizontal="center" vertical="center"/>
    </xf>
    <xf numFmtId="49" fontId="1" fillId="3" borderId="9" xfId="0" quotePrefix="1" applyNumberFormat="1" applyFont="1" applyFill="1" applyBorder="1" applyAlignment="1" applyProtection="1">
      <alignment horizontal="center" vertical="center"/>
    </xf>
    <xf numFmtId="49" fontId="1" fillId="3" borderId="10" xfId="0" quotePrefix="1" applyNumberFormat="1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 applyProtection="1">
      <alignment horizontal="center" vertical="center"/>
    </xf>
    <xf numFmtId="49" fontId="6" fillId="3" borderId="9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49" fontId="1" fillId="3" borderId="5" xfId="0" quotePrefix="1" applyNumberFormat="1" applyFont="1" applyFill="1" applyBorder="1" applyAlignment="1" applyProtection="1">
      <alignment horizontal="center" vertical="center"/>
    </xf>
    <xf numFmtId="49" fontId="9" fillId="7" borderId="2" xfId="0" applyNumberFormat="1" applyFont="1" applyFill="1" applyBorder="1" applyAlignment="1" applyProtection="1">
      <alignment horizontal="center" vertical="center"/>
    </xf>
    <xf numFmtId="187" fontId="9" fillId="7" borderId="1" xfId="0" applyNumberFormat="1" applyFont="1" applyFill="1" applyBorder="1" applyAlignment="1" applyProtection="1">
      <alignment horizontal="left" vertical="center"/>
    </xf>
    <xf numFmtId="187" fontId="9" fillId="7" borderId="1" xfId="0" applyNumberFormat="1" applyFont="1" applyFill="1" applyBorder="1" applyProtection="1"/>
    <xf numFmtId="49" fontId="6" fillId="3" borderId="5" xfId="0" applyNumberFormat="1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/>
    </xf>
    <xf numFmtId="1" fontId="1" fillId="3" borderId="5" xfId="0" applyNumberFormat="1" applyFont="1" applyFill="1" applyBorder="1" applyProtection="1"/>
    <xf numFmtId="1" fontId="5" fillId="3" borderId="4" xfId="0" applyNumberFormat="1" applyFont="1" applyFill="1" applyBorder="1" applyProtection="1"/>
    <xf numFmtId="1" fontId="1" fillId="3" borderId="10" xfId="0" applyNumberFormat="1" applyFont="1" applyFill="1" applyBorder="1" applyProtection="1"/>
    <xf numFmtId="1" fontId="1" fillId="3" borderId="9" xfId="0" applyNumberFormat="1" applyFont="1" applyFill="1" applyBorder="1" applyProtection="1"/>
    <xf numFmtId="1" fontId="9" fillId="7" borderId="1" xfId="0" applyNumberFormat="1" applyFont="1" applyFill="1" applyBorder="1" applyAlignment="1" applyProtection="1">
      <alignment horizontal="center"/>
    </xf>
    <xf numFmtId="49" fontId="6" fillId="3" borderId="4" xfId="0" applyNumberFormat="1" applyFont="1" applyFill="1" applyBorder="1" applyAlignment="1" applyProtection="1">
      <alignment horizontal="center"/>
    </xf>
    <xf numFmtId="187" fontId="9" fillId="7" borderId="2" xfId="0" applyNumberFormat="1" applyFont="1" applyFill="1" applyBorder="1" applyAlignment="1" applyProtection="1">
      <alignment horizontal="left" vertical="center"/>
    </xf>
    <xf numFmtId="187" fontId="9" fillId="7" borderId="2" xfId="0" applyNumberFormat="1" applyFont="1" applyFill="1" applyBorder="1" applyProtection="1"/>
    <xf numFmtId="1" fontId="9" fillId="7" borderId="2" xfId="0" applyNumberFormat="1" applyFont="1" applyFill="1" applyBorder="1" applyAlignment="1" applyProtection="1">
      <alignment horizontal="center"/>
    </xf>
    <xf numFmtId="0" fontId="1" fillId="3" borderId="4" xfId="2" quotePrefix="1" applyFont="1" applyFill="1" applyBorder="1" applyAlignment="1">
      <alignment vertical="center" shrinkToFit="1"/>
    </xf>
    <xf numFmtId="187" fontId="1" fillId="3" borderId="5" xfId="1" applyNumberFormat="1" applyFont="1" applyFill="1" applyBorder="1" applyAlignment="1" applyProtection="1">
      <alignment horizontal="left" vertical="center" wrapText="1"/>
    </xf>
    <xf numFmtId="1" fontId="1" fillId="7" borderId="4" xfId="0" applyNumberFormat="1" applyFont="1" applyFill="1" applyBorder="1" applyProtection="1"/>
    <xf numFmtId="0" fontId="14" fillId="0" borderId="0" xfId="0" applyFont="1"/>
    <xf numFmtId="49" fontId="6" fillId="3" borderId="5" xfId="0" applyNumberFormat="1" applyFont="1" applyFill="1" applyBorder="1" applyAlignment="1" applyProtection="1">
      <alignment horizontal="center"/>
    </xf>
    <xf numFmtId="187" fontId="10" fillId="7" borderId="2" xfId="0" applyNumberFormat="1" applyFont="1" applyFill="1" applyBorder="1" applyProtection="1"/>
    <xf numFmtId="1" fontId="5" fillId="3" borderId="5" xfId="0" applyNumberFormat="1" applyFont="1" applyFill="1" applyBorder="1" applyProtection="1"/>
    <xf numFmtId="187" fontId="1" fillId="7" borderId="4" xfId="0" applyNumberFormat="1" applyFont="1" applyFill="1" applyBorder="1" applyAlignment="1" applyProtection="1">
      <alignment horizontal="left" vertical="center"/>
    </xf>
    <xf numFmtId="187" fontId="1" fillId="7" borderId="4" xfId="0" applyNumberFormat="1" applyFont="1" applyFill="1" applyBorder="1" applyProtection="1"/>
    <xf numFmtId="1" fontId="1" fillId="7" borderId="4" xfId="0" applyNumberFormat="1" applyFont="1" applyFill="1" applyBorder="1" applyAlignment="1" applyProtection="1">
      <alignment horizontal="center"/>
    </xf>
    <xf numFmtId="49" fontId="0" fillId="0" borderId="0" xfId="0" applyNumberFormat="1"/>
    <xf numFmtId="49" fontId="15" fillId="0" borderId="0" xfId="0" applyNumberFormat="1" applyFont="1" applyAlignment="1">
      <alignment horizontal="center"/>
    </xf>
    <xf numFmtId="49" fontId="1" fillId="3" borderId="0" xfId="0" applyNumberFormat="1" applyFont="1" applyFill="1" applyBorder="1" applyAlignment="1" applyProtection="1">
      <alignment horizontal="center" vertical="center"/>
    </xf>
    <xf numFmtId="187" fontId="1" fillId="7" borderId="15" xfId="0" applyNumberFormat="1" applyFont="1" applyFill="1" applyBorder="1" applyAlignment="1" applyProtection="1">
      <alignment horizontal="left" vertical="center"/>
    </xf>
    <xf numFmtId="49" fontId="1" fillId="7" borderId="2" xfId="0" applyNumberFormat="1" applyFont="1" applyFill="1" applyBorder="1" applyAlignment="1" applyProtection="1">
      <alignment horizontal="center" vertical="top"/>
    </xf>
    <xf numFmtId="1" fontId="1" fillId="7" borderId="2" xfId="0" applyNumberFormat="1" applyFont="1" applyFill="1" applyBorder="1" applyAlignment="1" applyProtection="1">
      <alignment horizontal="center" vertical="top"/>
    </xf>
    <xf numFmtId="49" fontId="1" fillId="0" borderId="4" xfId="0" applyNumberFormat="1" applyFont="1" applyBorder="1" applyAlignment="1" applyProtection="1">
      <alignment horizontal="center" vertical="center"/>
    </xf>
    <xf numFmtId="187" fontId="12" fillId="0" borderId="4" xfId="0" applyNumberFormat="1" applyFont="1" applyFill="1" applyBorder="1" applyAlignment="1" applyProtection="1">
      <alignment horizontal="left" vertical="center"/>
    </xf>
    <xf numFmtId="1" fontId="1" fillId="0" borderId="4" xfId="0" applyNumberFormat="1" applyFont="1" applyFill="1" applyBorder="1" applyProtection="1"/>
    <xf numFmtId="187" fontId="7" fillId="0" borderId="4" xfId="0" applyNumberFormat="1" applyFont="1" applyFill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right" vertical="center"/>
    </xf>
    <xf numFmtId="0" fontId="0" fillId="0" borderId="0" xfId="0" applyFill="1"/>
    <xf numFmtId="187" fontId="9" fillId="7" borderId="6" xfId="0" applyNumberFormat="1" applyFont="1" applyFill="1" applyBorder="1" applyAlignment="1" applyProtection="1">
      <alignment horizontal="left" vertical="center"/>
    </xf>
    <xf numFmtId="0" fontId="9" fillId="7" borderId="6" xfId="0" applyNumberFormat="1" applyFont="1" applyFill="1" applyBorder="1" applyAlignment="1" applyProtection="1">
      <alignment horizontal="center"/>
    </xf>
    <xf numFmtId="49" fontId="9" fillId="7" borderId="6" xfId="0" applyNumberFormat="1" applyFont="1" applyFill="1" applyBorder="1" applyAlignment="1" applyProtection="1">
      <alignment horizontal="center"/>
    </xf>
    <xf numFmtId="49" fontId="9" fillId="7" borderId="6" xfId="0" applyNumberFormat="1" applyFont="1" applyFill="1" applyBorder="1" applyAlignment="1" applyProtection="1">
      <alignment horizontal="center" vertical="center"/>
    </xf>
    <xf numFmtId="187" fontId="1" fillId="7" borderId="4" xfId="0" applyNumberFormat="1" applyFont="1" applyFill="1" applyBorder="1" applyAlignment="1" applyProtection="1">
      <alignment horizontal="center"/>
    </xf>
    <xf numFmtId="49" fontId="9" fillId="7" borderId="4" xfId="0" applyNumberFormat="1" applyFont="1" applyFill="1" applyBorder="1" applyAlignment="1" applyProtection="1">
      <alignment horizontal="center" vertical="center"/>
    </xf>
    <xf numFmtId="1" fontId="9" fillId="7" borderId="6" xfId="0" applyNumberFormat="1" applyFont="1" applyFill="1" applyBorder="1" applyAlignment="1" applyProtection="1">
      <alignment horizontal="center"/>
    </xf>
    <xf numFmtId="1" fontId="9" fillId="7" borderId="6" xfId="0" applyNumberFormat="1" applyFont="1" applyFill="1" applyBorder="1" applyProtection="1"/>
    <xf numFmtId="187" fontId="9" fillId="7" borderId="4" xfId="0" applyNumberFormat="1" applyFont="1" applyFill="1" applyBorder="1" applyAlignment="1" applyProtection="1">
      <alignment horizontal="left" vertical="center"/>
    </xf>
    <xf numFmtId="1" fontId="9" fillId="7" borderId="4" xfId="0" applyNumberFormat="1" applyFont="1" applyFill="1" applyBorder="1" applyAlignment="1" applyProtection="1">
      <alignment horizontal="center"/>
    </xf>
    <xf numFmtId="1" fontId="9" fillId="7" borderId="4" xfId="0" applyNumberFormat="1" applyFont="1" applyFill="1" applyBorder="1" applyProtection="1"/>
    <xf numFmtId="187" fontId="1" fillId="0" borderId="4" xfId="0" applyNumberFormat="1" applyFont="1" applyFill="1" applyBorder="1" applyAlignment="1" applyProtection="1">
      <alignment horizontal="right"/>
    </xf>
    <xf numFmtId="187" fontId="4" fillId="2" borderId="4" xfId="0" applyNumberFormat="1" applyFont="1" applyFill="1" applyBorder="1" applyAlignment="1" applyProtection="1">
      <alignment horizontal="right"/>
    </xf>
    <xf numFmtId="49" fontId="4" fillId="0" borderId="4" xfId="0" applyNumberFormat="1" applyFont="1" applyBorder="1" applyAlignment="1" applyProtection="1">
      <alignment horizontal="right"/>
    </xf>
    <xf numFmtId="49" fontId="4" fillId="3" borderId="4" xfId="0" applyNumberFormat="1" applyFont="1" applyFill="1" applyBorder="1" applyAlignment="1" applyProtection="1">
      <alignment horizontal="right" vertical="center"/>
    </xf>
    <xf numFmtId="187" fontId="4" fillId="0" borderId="4" xfId="0" applyNumberFormat="1" applyFont="1" applyFill="1" applyBorder="1" applyAlignment="1" applyProtection="1">
      <alignment horizontal="right"/>
    </xf>
    <xf numFmtId="49" fontId="4" fillId="0" borderId="4" xfId="0" applyNumberFormat="1" applyFont="1" applyBorder="1" applyAlignment="1" applyProtection="1">
      <alignment horizontal="right" vertical="center"/>
    </xf>
    <xf numFmtId="187" fontId="1" fillId="7" borderId="14" xfId="0" applyNumberFormat="1" applyFont="1" applyFill="1" applyBorder="1" applyAlignment="1" applyProtection="1">
      <alignment horizontal="left" vertical="center"/>
    </xf>
    <xf numFmtId="49" fontId="6" fillId="7" borderId="1" xfId="0" quotePrefix="1" applyNumberFormat="1" applyFont="1" applyFill="1" applyBorder="1" applyAlignment="1" applyProtection="1">
      <alignment horizontal="center" vertical="top"/>
    </xf>
    <xf numFmtId="49" fontId="1" fillId="7" borderId="1" xfId="0" applyNumberFormat="1" applyFont="1" applyFill="1" applyBorder="1" applyAlignment="1" applyProtection="1">
      <alignment horizontal="center" vertical="top"/>
    </xf>
    <xf numFmtId="1" fontId="1" fillId="7" borderId="1" xfId="0" applyNumberFormat="1" applyFont="1" applyFill="1" applyBorder="1" applyAlignment="1" applyProtection="1">
      <alignment horizontal="center" vertical="top"/>
    </xf>
    <xf numFmtId="187" fontId="1" fillId="7" borderId="2" xfId="0" applyNumberFormat="1" applyFont="1" applyFill="1" applyBorder="1" applyAlignment="1" applyProtection="1">
      <alignment horizontal="left" vertical="center"/>
    </xf>
    <xf numFmtId="49" fontId="1" fillId="7" borderId="15" xfId="0" applyNumberFormat="1" applyFont="1" applyFill="1" applyBorder="1" applyAlignment="1" applyProtection="1">
      <alignment horizontal="left" vertical="center"/>
    </xf>
    <xf numFmtId="187" fontId="1" fillId="7" borderId="2" xfId="0" applyNumberFormat="1" applyFont="1" applyFill="1" applyBorder="1" applyAlignment="1" applyProtection="1">
      <alignment horizontal="left"/>
    </xf>
    <xf numFmtId="49" fontId="1" fillId="7" borderId="2" xfId="0" applyNumberFormat="1" applyFont="1" applyFill="1" applyBorder="1" applyAlignment="1" applyProtection="1">
      <alignment horizontal="center"/>
    </xf>
    <xf numFmtId="1" fontId="1" fillId="7" borderId="2" xfId="0" applyNumberFormat="1" applyFont="1" applyFill="1" applyBorder="1" applyAlignment="1" applyProtection="1">
      <alignment horizontal="center"/>
    </xf>
    <xf numFmtId="187" fontId="1" fillId="7" borderId="5" xfId="0" applyNumberFormat="1" applyFont="1" applyFill="1" applyBorder="1" applyAlignment="1" applyProtection="1">
      <alignment horizontal="left" vertical="center"/>
    </xf>
    <xf numFmtId="49" fontId="1" fillId="7" borderId="5" xfId="0" applyNumberFormat="1" applyFont="1" applyFill="1" applyBorder="1" applyAlignment="1" applyProtection="1">
      <alignment horizontal="center" vertical="top"/>
    </xf>
    <xf numFmtId="1" fontId="1" fillId="7" borderId="5" xfId="0" applyNumberFormat="1" applyFont="1" applyFill="1" applyBorder="1" applyAlignment="1" applyProtection="1">
      <alignment horizontal="center" vertical="top"/>
    </xf>
    <xf numFmtId="49" fontId="18" fillId="7" borderId="2" xfId="0" applyNumberFormat="1" applyFont="1" applyFill="1" applyBorder="1" applyAlignment="1" applyProtection="1">
      <alignment horizontal="center" vertical="center"/>
    </xf>
    <xf numFmtId="187" fontId="9" fillId="7" borderId="15" xfId="0" applyNumberFormat="1" applyFont="1" applyFill="1" applyBorder="1" applyAlignment="1" applyProtection="1">
      <alignment horizontal="left" vertical="center"/>
    </xf>
    <xf numFmtId="49" fontId="9" fillId="7" borderId="2" xfId="0" applyNumberFormat="1" applyFont="1" applyFill="1" applyBorder="1" applyAlignment="1" applyProtection="1">
      <alignment horizontal="center" vertical="top"/>
    </xf>
    <xf numFmtId="1" fontId="9" fillId="7" borderId="2" xfId="0" applyNumberFormat="1" applyFont="1" applyFill="1" applyBorder="1" applyAlignment="1" applyProtection="1">
      <alignment horizontal="center" vertical="top"/>
    </xf>
    <xf numFmtId="49" fontId="5" fillId="7" borderId="2" xfId="0" applyNumberFormat="1" applyFont="1" applyFill="1" applyBorder="1" applyAlignment="1" applyProtection="1">
      <alignment horizontal="center" vertical="top"/>
    </xf>
    <xf numFmtId="49" fontId="10" fillId="7" borderId="2" xfId="0" applyNumberFormat="1" applyFont="1" applyFill="1" applyBorder="1" applyAlignment="1" applyProtection="1">
      <alignment horizontal="center" vertical="top"/>
    </xf>
    <xf numFmtId="1" fontId="10" fillId="7" borderId="2" xfId="0" applyNumberFormat="1" applyFont="1" applyFill="1" applyBorder="1" applyAlignment="1" applyProtection="1">
      <alignment horizontal="center" vertical="top"/>
    </xf>
    <xf numFmtId="187" fontId="4" fillId="7" borderId="15" xfId="0" applyNumberFormat="1" applyFont="1" applyFill="1" applyBorder="1" applyAlignment="1" applyProtection="1">
      <alignment horizontal="left" vertical="center"/>
    </xf>
    <xf numFmtId="49" fontId="4" fillId="7" borderId="2" xfId="0" applyNumberFormat="1" applyFont="1" applyFill="1" applyBorder="1" applyAlignment="1" applyProtection="1">
      <alignment horizontal="center" vertical="top"/>
    </xf>
    <xf numFmtId="1" fontId="4" fillId="7" borderId="2" xfId="0" applyNumberFormat="1" applyFont="1" applyFill="1" applyBorder="1" applyAlignment="1" applyProtection="1">
      <alignment horizontal="center" vertical="top"/>
    </xf>
    <xf numFmtId="187" fontId="1" fillId="0" borderId="2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Border="1" applyAlignment="1" applyProtection="1">
      <alignment horizontal="right"/>
    </xf>
    <xf numFmtId="187" fontId="5" fillId="0" borderId="2" xfId="0" applyNumberFormat="1" applyFont="1" applyFill="1" applyBorder="1" applyAlignment="1" applyProtection="1">
      <alignment horizontal="right"/>
    </xf>
    <xf numFmtId="187" fontId="1" fillId="0" borderId="2" xfId="0" applyNumberFormat="1" applyFont="1" applyFill="1" applyBorder="1" applyAlignment="1" applyProtection="1">
      <alignment horizontal="right"/>
    </xf>
    <xf numFmtId="187" fontId="1" fillId="2" borderId="2" xfId="0" applyNumberFormat="1" applyFont="1" applyFill="1" applyBorder="1" applyAlignment="1" applyProtection="1">
      <alignment horizontal="right"/>
    </xf>
    <xf numFmtId="187" fontId="1" fillId="2" borderId="2" xfId="0" applyNumberFormat="1" applyFont="1" applyFill="1" applyBorder="1" applyAlignment="1" applyProtection="1">
      <alignment horizontal="center"/>
    </xf>
    <xf numFmtId="187" fontId="1" fillId="2" borderId="2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49" fontId="1" fillId="0" borderId="2" xfId="0" applyNumberFormat="1" applyFont="1" applyFill="1" applyBorder="1" applyAlignment="1" applyProtection="1">
      <alignment horizontal="right"/>
    </xf>
    <xf numFmtId="187" fontId="4" fillId="2" borderId="0" xfId="0" applyNumberFormat="1" applyFont="1" applyFill="1" applyBorder="1" applyAlignment="1" applyProtection="1">
      <alignment horizontal="center"/>
    </xf>
    <xf numFmtId="187" fontId="4" fillId="0" borderId="15" xfId="0" applyNumberFormat="1" applyFont="1" applyFill="1" applyBorder="1" applyAlignment="1" applyProtection="1">
      <alignment horizontal="center"/>
    </xf>
    <xf numFmtId="49" fontId="1" fillId="7" borderId="6" xfId="0" quotePrefix="1" applyNumberFormat="1" applyFont="1" applyFill="1" applyBorder="1" applyAlignment="1" applyProtection="1">
      <alignment horizontal="center" vertical="center"/>
    </xf>
    <xf numFmtId="49" fontId="6" fillId="7" borderId="6" xfId="0" applyNumberFormat="1" applyFont="1" applyFill="1" applyBorder="1" applyAlignment="1" applyProtection="1">
      <alignment horizontal="center" vertical="center"/>
    </xf>
    <xf numFmtId="1" fontId="1" fillId="7" borderId="6" xfId="0" applyNumberFormat="1" applyFont="1" applyFill="1" applyBorder="1" applyProtection="1"/>
    <xf numFmtId="187" fontId="9" fillId="7" borderId="4" xfId="0" applyNumberFormat="1" applyFont="1" applyFill="1" applyBorder="1" applyProtection="1"/>
    <xf numFmtId="49" fontId="1" fillId="3" borderId="4" xfId="0" applyNumberFormat="1" applyFont="1" applyFill="1" applyBorder="1" applyAlignment="1" applyProtection="1">
      <alignment horizontal="center"/>
    </xf>
    <xf numFmtId="187" fontId="9" fillId="7" borderId="4" xfId="0" applyNumberFormat="1" applyFont="1" applyFill="1" applyBorder="1" applyAlignment="1" applyProtection="1">
      <alignment vertical="center"/>
    </xf>
    <xf numFmtId="187" fontId="9" fillId="7" borderId="4" xfId="0" applyNumberFormat="1" applyFont="1" applyFill="1" applyBorder="1" applyAlignment="1" applyProtection="1"/>
    <xf numFmtId="187" fontId="4" fillId="7" borderId="6" xfId="1" applyNumberFormat="1" applyFont="1" applyFill="1" applyBorder="1" applyAlignment="1" applyProtection="1">
      <alignment horizontal="left" vertical="center" wrapText="1"/>
    </xf>
    <xf numFmtId="187" fontId="11" fillId="3" borderId="4" xfId="0" applyNumberFormat="1" applyFont="1" applyFill="1" applyBorder="1" applyAlignment="1" applyProtection="1">
      <alignment horizontal="left"/>
    </xf>
    <xf numFmtId="49" fontId="9" fillId="7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right" vertical="center"/>
    </xf>
    <xf numFmtId="187" fontId="1" fillId="6" borderId="6" xfId="0" applyNumberFormat="1" applyFont="1" applyFill="1" applyBorder="1" applyAlignment="1" applyProtection="1">
      <alignment horizontal="left" vertical="center"/>
    </xf>
    <xf numFmtId="1" fontId="1" fillId="0" borderId="6" xfId="0" applyNumberFormat="1" applyFont="1" applyFill="1" applyBorder="1" applyAlignment="1" applyProtection="1">
      <alignment horizontal="center"/>
    </xf>
    <xf numFmtId="187" fontId="9" fillId="7" borderId="6" xfId="0" applyNumberFormat="1" applyFont="1" applyFill="1" applyBorder="1" applyProtection="1"/>
    <xf numFmtId="49" fontId="1" fillId="3" borderId="6" xfId="0" quotePrefix="1" applyNumberFormat="1" applyFont="1" applyFill="1" applyBorder="1" applyAlignment="1" applyProtection="1">
      <alignment horizontal="center" vertical="center"/>
    </xf>
    <xf numFmtId="1" fontId="1" fillId="3" borderId="6" xfId="0" applyNumberFormat="1" applyFont="1" applyFill="1" applyBorder="1" applyProtection="1"/>
    <xf numFmtId="187" fontId="1" fillId="3" borderId="6" xfId="1" applyNumberFormat="1" applyFont="1" applyFill="1" applyBorder="1" applyAlignment="1" applyProtection="1">
      <alignment horizontal="left" vertical="center" wrapText="1"/>
    </xf>
    <xf numFmtId="49" fontId="6" fillId="3" borderId="6" xfId="0" applyNumberFormat="1" applyFont="1" applyFill="1" applyBorder="1" applyAlignment="1" applyProtection="1">
      <alignment horizontal="center" vertical="center"/>
    </xf>
    <xf numFmtId="187" fontId="1" fillId="3" borderId="6" xfId="0" applyNumberFormat="1" applyFont="1" applyFill="1" applyBorder="1" applyAlignment="1" applyProtection="1">
      <alignment horizontal="left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right" vertical="center"/>
    </xf>
    <xf numFmtId="49" fontId="1" fillId="0" borderId="9" xfId="0" applyNumberFormat="1" applyFont="1" applyBorder="1" applyAlignment="1" applyProtection="1">
      <alignment horizontal="center" vertical="center"/>
    </xf>
    <xf numFmtId="187" fontId="1" fillId="0" borderId="9" xfId="1" applyNumberFormat="1" applyFont="1" applyFill="1" applyBorder="1" applyAlignment="1" applyProtection="1">
      <alignment horizontal="left" vertical="center" wrapText="1"/>
    </xf>
    <xf numFmtId="1" fontId="1" fillId="0" borderId="9" xfId="0" quotePrefix="1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/>
    </xf>
    <xf numFmtId="1" fontId="4" fillId="0" borderId="17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0" fillId="0" borderId="7" xfId="0" applyBorder="1"/>
    <xf numFmtId="0" fontId="3" fillId="0" borderId="7" xfId="0" applyFont="1" applyBorder="1" applyAlignment="1">
      <alignment horizontal="center"/>
    </xf>
    <xf numFmtId="49" fontId="1" fillId="3" borderId="2" xfId="0" quotePrefix="1" applyNumberFormat="1" applyFont="1" applyFill="1" applyBorder="1" applyAlignment="1" applyProtection="1">
      <alignment horizontal="center" vertical="center"/>
    </xf>
    <xf numFmtId="1" fontId="1" fillId="3" borderId="2" xfId="0" applyNumberFormat="1" applyFont="1" applyFill="1" applyBorder="1" applyProtection="1"/>
    <xf numFmtId="187" fontId="1" fillId="6" borderId="1" xfId="0" applyNumberFormat="1" applyFont="1" applyFill="1" applyBorder="1" applyAlignment="1" applyProtection="1">
      <alignment horizontal="left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/>
    </xf>
    <xf numFmtId="187" fontId="1" fillId="3" borderId="2" xfId="1" applyNumberFormat="1" applyFont="1" applyFill="1" applyBorder="1" applyAlignment="1" applyProtection="1">
      <alignment horizontal="left" vertical="center"/>
    </xf>
    <xf numFmtId="49" fontId="6" fillId="3" borderId="2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top"/>
    </xf>
    <xf numFmtId="49" fontId="6" fillId="0" borderId="5" xfId="0" applyNumberFormat="1" applyFont="1" applyFill="1" applyBorder="1" applyAlignment="1" applyProtection="1">
      <alignment horizontal="center" vertical="top"/>
    </xf>
    <xf numFmtId="187" fontId="1" fillId="6" borderId="15" xfId="1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6" fillId="0" borderId="10" xfId="0" quotePrefix="1" applyNumberFormat="1" applyFont="1" applyFill="1" applyBorder="1" applyAlignment="1" applyProtection="1">
      <alignment horizontal="center" vertical="top"/>
    </xf>
    <xf numFmtId="187" fontId="1" fillId="3" borderId="13" xfId="1" applyNumberFormat="1" applyFont="1" applyFill="1" applyBorder="1" applyAlignment="1" applyProtection="1">
      <alignment horizontal="left" vertical="center"/>
    </xf>
    <xf numFmtId="187" fontId="1" fillId="3" borderId="18" xfId="1" applyNumberFormat="1" applyFont="1" applyFill="1" applyBorder="1" applyAlignment="1" applyProtection="1">
      <alignment horizontal="left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1" fontId="14" fillId="0" borderId="12" xfId="0" applyNumberFormat="1" applyFont="1" applyBorder="1" applyAlignment="1">
      <alignment horizontal="center"/>
    </xf>
    <xf numFmtId="0" fontId="19" fillId="0" borderId="14" xfId="0" applyFont="1" applyBorder="1"/>
    <xf numFmtId="0" fontId="19" fillId="0" borderId="0" xfId="0" applyFont="1"/>
    <xf numFmtId="1" fontId="15" fillId="0" borderId="12" xfId="0" applyNumberFormat="1" applyFont="1" applyBorder="1"/>
    <xf numFmtId="0" fontId="15" fillId="0" borderId="0" xfId="0" applyFont="1" applyAlignment="1">
      <alignment horizontal="center"/>
    </xf>
    <xf numFmtId="187" fontId="1" fillId="3" borderId="11" xfId="0" applyNumberFormat="1" applyFont="1" applyFill="1" applyBorder="1" applyAlignment="1" applyProtection="1">
      <alignment horizontal="left"/>
    </xf>
    <xf numFmtId="49" fontId="1" fillId="3" borderId="7" xfId="0" applyNumberFormat="1" applyFont="1" applyFill="1" applyBorder="1" applyAlignment="1" applyProtection="1">
      <alignment horizontal="center" vertical="center"/>
    </xf>
    <xf numFmtId="187" fontId="1" fillId="3" borderId="7" xfId="1" applyNumberFormat="1" applyFont="1" applyFill="1" applyBorder="1" applyAlignment="1" applyProtection="1">
      <alignment horizontal="left" vertical="center"/>
    </xf>
    <xf numFmtId="49" fontId="6" fillId="3" borderId="7" xfId="0" quotePrefix="1" applyNumberFormat="1" applyFont="1" applyFill="1" applyBorder="1" applyAlignment="1" applyProtection="1">
      <alignment horizontal="center" vertical="top"/>
    </xf>
    <xf numFmtId="0" fontId="1" fillId="3" borderId="7" xfId="0" applyNumberFormat="1" applyFont="1" applyFill="1" applyBorder="1" applyAlignment="1" applyProtection="1">
      <alignment horizontal="center" vertical="top"/>
    </xf>
    <xf numFmtId="1" fontId="1" fillId="3" borderId="7" xfId="0" applyNumberFormat="1" applyFont="1" applyFill="1" applyBorder="1" applyAlignment="1" applyProtection="1">
      <alignment horizontal="center" vertical="top"/>
    </xf>
    <xf numFmtId="187" fontId="1" fillId="7" borderId="1" xfId="0" applyNumberFormat="1" applyFont="1" applyFill="1" applyBorder="1" applyAlignment="1" applyProtection="1">
      <alignment horizontal="left" vertical="center"/>
    </xf>
    <xf numFmtId="49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NumberFormat="1" applyFont="1" applyFill="1" applyBorder="1" applyAlignment="1" applyProtection="1">
      <alignment horizontal="center" vertical="top"/>
    </xf>
    <xf numFmtId="1" fontId="1" fillId="3" borderId="1" xfId="0" applyNumberFormat="1" applyFont="1" applyFill="1" applyBorder="1" applyAlignment="1" applyProtection="1">
      <alignment horizontal="center" vertical="top"/>
    </xf>
    <xf numFmtId="49" fontId="6" fillId="3" borderId="1" xfId="0" quotePrefix="1" applyNumberFormat="1" applyFont="1" applyFill="1" applyBorder="1" applyAlignment="1" applyProtection="1">
      <alignment horizontal="center" vertical="top"/>
    </xf>
    <xf numFmtId="187" fontId="1" fillId="3" borderId="7" xfId="0" applyNumberFormat="1" applyFont="1" applyFill="1" applyBorder="1" applyAlignment="1" applyProtection="1">
      <alignment horizontal="left"/>
    </xf>
    <xf numFmtId="187" fontId="1" fillId="6" borderId="14" xfId="0" applyNumberFormat="1" applyFont="1" applyFill="1" applyBorder="1" applyAlignment="1" applyProtection="1">
      <alignment horizontal="left" vertical="center"/>
    </xf>
    <xf numFmtId="49" fontId="6" fillId="3" borderId="6" xfId="0" quotePrefix="1" applyNumberFormat="1" applyFont="1" applyFill="1" applyBorder="1" applyAlignment="1" applyProtection="1">
      <alignment horizontal="center" vertical="top"/>
    </xf>
    <xf numFmtId="0" fontId="1" fillId="3" borderId="6" xfId="0" applyNumberFormat="1" applyFont="1" applyFill="1" applyBorder="1" applyAlignment="1" applyProtection="1">
      <alignment horizontal="center" vertical="top"/>
    </xf>
    <xf numFmtId="1" fontId="1" fillId="3" borderId="6" xfId="0" applyNumberFormat="1" applyFont="1" applyFill="1" applyBorder="1" applyAlignment="1" applyProtection="1">
      <alignment horizontal="center" vertical="top"/>
    </xf>
    <xf numFmtId="187" fontId="6" fillId="7" borderId="1" xfId="0" applyNumberFormat="1" applyFont="1" applyFill="1" applyBorder="1" applyAlignment="1" applyProtection="1">
      <alignment horizontal="left" vertical="center"/>
    </xf>
    <xf numFmtId="187" fontId="1" fillId="0" borderId="9" xfId="1" applyNumberFormat="1" applyFont="1" applyFill="1" applyBorder="1" applyAlignment="1" applyProtection="1">
      <alignment horizontal="left" vertical="center"/>
    </xf>
    <xf numFmtId="187" fontId="1" fillId="0" borderId="7" xfId="1" applyNumberFormat="1" applyFont="1" applyFill="1" applyBorder="1" applyAlignment="1" applyProtection="1">
      <alignment horizontal="left" vertical="center"/>
    </xf>
    <xf numFmtId="49" fontId="6" fillId="0" borderId="7" xfId="0" quotePrefix="1" applyNumberFormat="1" applyFont="1" applyFill="1" applyBorder="1" applyAlignment="1" applyProtection="1">
      <alignment horizontal="center" vertical="top"/>
    </xf>
    <xf numFmtId="0" fontId="6" fillId="0" borderId="7" xfId="0" applyNumberFormat="1" applyFont="1" applyFill="1" applyBorder="1" applyAlignment="1" applyProtection="1">
      <alignment horizontal="center" vertical="top"/>
    </xf>
    <xf numFmtId="1" fontId="6" fillId="0" borderId="7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1" fontId="1" fillId="0" borderId="1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1" fontId="1" fillId="0" borderId="6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1" fontId="1" fillId="0" borderId="7" xfId="0" applyNumberFormat="1" applyFont="1" applyFill="1" applyBorder="1" applyAlignment="1" applyProtection="1">
      <alignment horizontal="center" vertical="top"/>
    </xf>
    <xf numFmtId="187" fontId="1" fillId="6" borderId="19" xfId="0" applyNumberFormat="1" applyFont="1" applyFill="1" applyBorder="1" applyAlignment="1" applyProtection="1">
      <alignment horizontal="left" vertical="center"/>
    </xf>
    <xf numFmtId="187" fontId="4" fillId="0" borderId="4" xfId="0" applyNumberFormat="1" applyFont="1" applyFill="1" applyBorder="1" applyAlignment="1" applyProtection="1">
      <alignment horizontal="left"/>
    </xf>
    <xf numFmtId="187" fontId="1" fillId="0" borderId="2" xfId="1" applyNumberFormat="1" applyFont="1" applyFill="1" applyBorder="1" applyAlignment="1" applyProtection="1">
      <alignment horizontal="left" vertical="center"/>
    </xf>
    <xf numFmtId="187" fontId="1" fillId="0" borderId="9" xfId="0" applyNumberFormat="1" applyFont="1" applyFill="1" applyBorder="1" applyAlignment="1" applyProtection="1">
      <alignment horizontal="left" vertical="center"/>
    </xf>
    <xf numFmtId="187" fontId="1" fillId="0" borderId="7" xfId="0" applyNumberFormat="1" applyFont="1" applyFill="1" applyBorder="1" applyAlignment="1" applyProtection="1">
      <alignment horizontal="left" vertical="center"/>
    </xf>
    <xf numFmtId="1" fontId="5" fillId="0" borderId="7" xfId="0" applyNumberFormat="1" applyFont="1" applyFill="1" applyBorder="1" applyAlignment="1" applyProtection="1">
      <alignment horizontal="center" vertical="top"/>
    </xf>
    <xf numFmtId="49" fontId="4" fillId="0" borderId="5" xfId="0" applyNumberFormat="1" applyFont="1" applyBorder="1" applyAlignment="1" applyProtection="1">
      <alignment horizontal="right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1" fontId="1" fillId="3" borderId="10" xfId="0" quotePrefix="1" applyNumberFormat="1" applyFont="1" applyFill="1" applyBorder="1" applyAlignment="1" applyProtection="1">
      <alignment horizontal="center" vertical="center"/>
    </xf>
    <xf numFmtId="1" fontId="1" fillId="3" borderId="10" xfId="0" applyNumberFormat="1" applyFont="1" applyFill="1" applyBorder="1" applyAlignment="1" applyProtection="1">
      <alignment horizontal="center" vertical="center"/>
    </xf>
    <xf numFmtId="1" fontId="1" fillId="3" borderId="10" xfId="0" applyNumberFormat="1" applyFont="1" applyFill="1" applyBorder="1" applyAlignment="1" applyProtection="1">
      <alignment horizontal="center"/>
    </xf>
    <xf numFmtId="187" fontId="1" fillId="0" borderId="9" xfId="0" applyNumberFormat="1" applyFont="1" applyBorder="1" applyAlignment="1" applyProtection="1">
      <alignment horizontal="left"/>
    </xf>
    <xf numFmtId="1" fontId="1" fillId="3" borderId="9" xfId="0" quotePrefix="1" applyNumberFormat="1" applyFont="1" applyFill="1" applyBorder="1" applyAlignment="1" applyProtection="1">
      <alignment horizontal="center" vertical="center"/>
    </xf>
    <xf numFmtId="1" fontId="1" fillId="3" borderId="9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right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187" fontId="1" fillId="0" borderId="6" xfId="0" applyNumberFormat="1" applyFont="1" applyFill="1" applyBorder="1" applyAlignment="1" applyProtection="1">
      <alignment horizontal="left" vertical="center"/>
    </xf>
    <xf numFmtId="1" fontId="1" fillId="0" borderId="6" xfId="0" quotePrefix="1" applyNumberFormat="1" applyFont="1" applyFill="1" applyBorder="1" applyAlignment="1" applyProtection="1">
      <alignment horizontal="center" vertical="center"/>
    </xf>
    <xf numFmtId="1" fontId="1" fillId="0" borderId="7" xfId="0" quotePrefix="1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/>
    </xf>
    <xf numFmtId="187" fontId="1" fillId="6" borderId="6" xfId="0" applyNumberFormat="1" applyFont="1" applyFill="1" applyBorder="1" applyAlignment="1" applyProtection="1">
      <alignment horizontal="left"/>
    </xf>
    <xf numFmtId="187" fontId="1" fillId="0" borderId="9" xfId="0" applyNumberFormat="1" applyFont="1" applyFill="1" applyBorder="1" applyAlignment="1" applyProtection="1">
      <alignment horizontal="left"/>
    </xf>
    <xf numFmtId="187" fontId="1" fillId="0" borderId="7" xfId="0" applyNumberFormat="1" applyFont="1" applyFill="1" applyBorder="1" applyAlignment="1" applyProtection="1">
      <alignment horizontal="left"/>
    </xf>
    <xf numFmtId="187" fontId="1" fillId="7" borderId="6" xfId="0" applyNumberFormat="1" applyFont="1" applyFill="1" applyBorder="1" applyAlignment="1" applyProtection="1">
      <alignment horizontal="left" vertical="center"/>
    </xf>
    <xf numFmtId="1" fontId="1" fillId="7" borderId="6" xfId="0" applyNumberFormat="1" applyFont="1" applyFill="1" applyBorder="1" applyAlignment="1" applyProtection="1">
      <alignment horizontal="center"/>
    </xf>
    <xf numFmtId="187" fontId="4" fillId="3" borderId="4" xfId="0" applyNumberFormat="1" applyFont="1" applyFill="1" applyBorder="1" applyAlignment="1" applyProtection="1">
      <alignment horizontal="left" vertical="center"/>
    </xf>
    <xf numFmtId="49" fontId="1" fillId="0" borderId="9" xfId="0" quotePrefix="1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/>
    </xf>
    <xf numFmtId="187" fontId="1" fillId="0" borderId="9" xfId="0" applyNumberFormat="1" applyFont="1" applyFill="1" applyBorder="1" applyAlignment="1" applyProtection="1">
      <alignment horizont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20" xfId="0" quotePrefix="1" applyNumberFormat="1" applyFont="1" applyFill="1" applyBorder="1" applyAlignment="1" applyProtection="1">
      <alignment horizontal="center" vertical="center"/>
    </xf>
    <xf numFmtId="187" fontId="1" fillId="0" borderId="20" xfId="0" applyNumberFormat="1" applyFont="1" applyFill="1" applyBorder="1" applyAlignment="1" applyProtection="1">
      <alignment horizontal="center"/>
    </xf>
    <xf numFmtId="49" fontId="1" fillId="0" borderId="7" xfId="0" quotePrefix="1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/>
    </xf>
    <xf numFmtId="187" fontId="1" fillId="0" borderId="7" xfId="0" applyNumberFormat="1" applyFont="1" applyFill="1" applyBorder="1" applyAlignment="1" applyProtection="1">
      <alignment horizontal="center"/>
    </xf>
    <xf numFmtId="49" fontId="1" fillId="0" borderId="6" xfId="0" quotePrefix="1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187" fontId="1" fillId="3" borderId="9" xfId="0" applyNumberFormat="1" applyFont="1" applyFill="1" applyBorder="1" applyAlignment="1" applyProtection="1">
      <alignment horizontal="left" vertical="center"/>
    </xf>
    <xf numFmtId="187" fontId="5" fillId="0" borderId="9" xfId="0" applyNumberFormat="1" applyFont="1" applyFill="1" applyBorder="1" applyAlignment="1" applyProtection="1">
      <alignment horizont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0" fontId="14" fillId="0" borderId="7" xfId="0" applyFont="1" applyBorder="1"/>
    <xf numFmtId="0" fontId="14" fillId="0" borderId="7" xfId="0" applyFont="1" applyBorder="1" applyAlignment="1">
      <alignment horizontal="center" vertical="center"/>
    </xf>
    <xf numFmtId="0" fontId="14" fillId="0" borderId="7" xfId="0" applyFont="1" applyFill="1" applyBorder="1"/>
    <xf numFmtId="0" fontId="14" fillId="0" borderId="14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187" fontId="1" fillId="0" borderId="9" xfId="0" applyNumberFormat="1" applyFont="1" applyBorder="1" applyAlignment="1" applyProtection="1">
      <alignment horizontal="left" vertical="center"/>
    </xf>
    <xf numFmtId="187" fontId="1" fillId="0" borderId="7" xfId="0" applyNumberFormat="1" applyFont="1" applyBorder="1" applyAlignment="1" applyProtection="1">
      <alignment horizontal="left" vertical="center"/>
    </xf>
    <xf numFmtId="187" fontId="1" fillId="7" borderId="6" xfId="0" applyNumberFormat="1" applyFont="1" applyFill="1" applyBorder="1" applyProtection="1"/>
    <xf numFmtId="187" fontId="1" fillId="7" borderId="6" xfId="0" applyNumberFormat="1" applyFont="1" applyFill="1" applyBorder="1" applyAlignment="1" applyProtection="1">
      <alignment horizontal="center"/>
    </xf>
    <xf numFmtId="187" fontId="1" fillId="0" borderId="6" xfId="1" applyNumberFormat="1" applyFont="1" applyFill="1" applyBorder="1" applyAlignment="1" applyProtection="1">
      <alignment horizontal="left" vertical="center"/>
    </xf>
    <xf numFmtId="187" fontId="1" fillId="0" borderId="6" xfId="0" applyNumberFormat="1" applyFont="1" applyFill="1" applyBorder="1" applyAlignment="1" applyProtection="1">
      <alignment horizontal="center"/>
    </xf>
    <xf numFmtId="187" fontId="1" fillId="0" borderId="20" xfId="1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5" xfId="0" quotePrefix="1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187" fontId="1" fillId="0" borderId="5" xfId="0" applyNumberFormat="1" applyFont="1" applyFill="1" applyBorder="1" applyAlignment="1" applyProtection="1">
      <alignment horizontal="center"/>
    </xf>
    <xf numFmtId="187" fontId="1" fillId="6" borderId="5" xfId="0" applyNumberFormat="1" applyFont="1" applyFill="1" applyBorder="1" applyAlignment="1" applyProtection="1">
      <alignment horizontal="left"/>
    </xf>
    <xf numFmtId="187" fontId="1" fillId="2" borderId="10" xfId="0" applyNumberFormat="1" applyFont="1" applyFill="1" applyBorder="1" applyAlignment="1" applyProtection="1">
      <alignment horizontal="left"/>
    </xf>
    <xf numFmtId="187" fontId="1" fillId="0" borderId="20" xfId="1" applyNumberFormat="1" applyFont="1" applyFill="1" applyBorder="1" applyAlignment="1" applyProtection="1">
      <alignment horizontal="left" vertical="center" wrapText="1"/>
    </xf>
    <xf numFmtId="187" fontId="4" fillId="0" borderId="9" xfId="0" applyNumberFormat="1" applyFont="1" applyFill="1" applyBorder="1" applyAlignment="1" applyProtection="1">
      <alignment horizontal="center"/>
    </xf>
    <xf numFmtId="187" fontId="4" fillId="0" borderId="20" xfId="0" applyNumberFormat="1" applyFont="1" applyFill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right" vertical="center"/>
    </xf>
    <xf numFmtId="187" fontId="1" fillId="2" borderId="9" xfId="0" applyNumberFormat="1" applyFont="1" applyFill="1" applyBorder="1" applyAlignment="1" applyProtection="1">
      <alignment horizontal="left"/>
    </xf>
    <xf numFmtId="187" fontId="1" fillId="0" borderId="6" xfId="1" applyNumberFormat="1" applyFont="1" applyFill="1" applyBorder="1" applyAlignment="1" applyProtection="1">
      <alignment horizontal="left" vertical="center" wrapText="1"/>
    </xf>
    <xf numFmtId="187" fontId="1" fillId="0" borderId="6" xfId="0" applyNumberFormat="1" applyFont="1" applyBorder="1" applyAlignment="1" applyProtection="1">
      <alignment horizontal="left"/>
    </xf>
    <xf numFmtId="187" fontId="1" fillId="2" borderId="1" xfId="0" applyNumberFormat="1" applyFont="1" applyFill="1" applyBorder="1" applyAlignment="1" applyProtection="1">
      <alignment horizontal="right"/>
    </xf>
    <xf numFmtId="49" fontId="1" fillId="3" borderId="7" xfId="0" quotePrefix="1" applyNumberFormat="1" applyFont="1" applyFill="1" applyBorder="1" applyAlignment="1" applyProtection="1">
      <alignment horizontal="center" vertical="center"/>
    </xf>
    <xf numFmtId="49" fontId="6" fillId="3" borderId="7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Protection="1"/>
    <xf numFmtId="49" fontId="18" fillId="4" borderId="1" xfId="0" applyNumberFormat="1" applyFont="1" applyFill="1" applyBorder="1" applyAlignment="1" applyProtection="1">
      <alignment horizontal="center" vertical="center"/>
    </xf>
    <xf numFmtId="187" fontId="10" fillId="4" borderId="1" xfId="0" applyNumberFormat="1" applyFont="1" applyFill="1" applyBorder="1" applyProtection="1"/>
    <xf numFmtId="1" fontId="10" fillId="4" borderId="1" xfId="0" applyNumberFormat="1" applyFont="1" applyFill="1" applyBorder="1" applyAlignment="1" applyProtection="1">
      <alignment horizontal="center"/>
    </xf>
    <xf numFmtId="187" fontId="9" fillId="4" borderId="1" xfId="0" applyNumberFormat="1" applyFont="1" applyFill="1" applyBorder="1" applyProtection="1"/>
    <xf numFmtId="1" fontId="9" fillId="4" borderId="1" xfId="0" applyNumberFormat="1" applyFont="1" applyFill="1" applyBorder="1" applyAlignment="1" applyProtection="1">
      <alignment horizontal="center"/>
    </xf>
    <xf numFmtId="187" fontId="11" fillId="3" borderId="4" xfId="1" applyNumberFormat="1" applyFont="1" applyFill="1" applyBorder="1" applyAlignment="1" applyProtection="1">
      <alignment horizontal="left" vertical="center" wrapText="1"/>
    </xf>
    <xf numFmtId="187" fontId="1" fillId="6" borderId="1" xfId="0" applyNumberFormat="1" applyFont="1" applyFill="1" applyBorder="1" applyAlignment="1" applyProtection="1">
      <alignment horizontal="left"/>
    </xf>
    <xf numFmtId="187" fontId="1" fillId="2" borderId="1" xfId="0" applyNumberFormat="1" applyFont="1" applyFill="1" applyBorder="1" applyAlignment="1" applyProtection="1">
      <alignment horizontal="center"/>
    </xf>
    <xf numFmtId="1" fontId="1" fillId="0" borderId="5" xfId="0" applyNumberFormat="1" applyFont="1" applyFill="1" applyBorder="1" applyAlignment="1" applyProtection="1">
      <alignment horizontal="center"/>
    </xf>
    <xf numFmtId="49" fontId="1" fillId="3" borderId="4" xfId="1" applyNumberFormat="1" applyFont="1" applyFill="1" applyBorder="1" applyAlignment="1" applyProtection="1">
      <alignment horizontal="left" vertical="center" wrapText="1"/>
    </xf>
    <xf numFmtId="187" fontId="1" fillId="3" borderId="5" xfId="0" applyNumberFormat="1" applyFont="1" applyFill="1" applyBorder="1" applyAlignment="1" applyProtection="1">
      <alignment horizontal="left"/>
    </xf>
    <xf numFmtId="187" fontId="1" fillId="3" borderId="2" xfId="1" applyNumberFormat="1" applyFont="1" applyFill="1" applyBorder="1" applyAlignment="1" applyProtection="1">
      <alignment horizontal="left" vertical="center" wrapText="1"/>
    </xf>
    <xf numFmtId="1" fontId="4" fillId="0" borderId="1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quotePrefix="1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49" fontId="4" fillId="5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4" fillId="5" borderId="1" xfId="0" applyNumberFormat="1" applyFont="1" applyFill="1" applyBorder="1" applyAlignment="1" applyProtection="1">
      <alignment horizontal="center" vertical="center" wrapText="1"/>
    </xf>
    <xf numFmtId="187" fontId="4" fillId="5" borderId="1" xfId="0" applyNumberFormat="1" applyFont="1" applyFill="1" applyBorder="1" applyAlignment="1" applyProtection="1">
      <alignment horizontal="center" vertical="center" wrapText="1"/>
    </xf>
    <xf numFmtId="0" fontId="4" fillId="0" borderId="0" xfId="0" quotePrefix="1" applyNumberFormat="1" applyFont="1" applyFill="1" applyBorder="1" applyAlignment="1" applyProtection="1">
      <alignment horizontal="center"/>
    </xf>
    <xf numFmtId="187" fontId="4" fillId="8" borderId="1" xfId="0" applyNumberFormat="1" applyFont="1" applyFill="1" applyBorder="1" applyAlignment="1" applyProtection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 applyProtection="1">
      <alignment horizontal="center" vertical="center" wrapText="1"/>
    </xf>
    <xf numFmtId="1" fontId="4" fillId="8" borderId="1" xfId="0" applyNumberFormat="1" applyFont="1" applyFill="1" applyBorder="1" applyAlignment="1" applyProtection="1">
      <alignment horizontal="center" vertical="center" wrapText="1"/>
    </xf>
    <xf numFmtId="187" fontId="1" fillId="5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9"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ปกติ" xfId="0" builtinId="0"/>
    <cellStyle name="ปกติ 2" xfId="2"/>
    <cellStyle name="ปกติ 3" xfId="6"/>
    <cellStyle name="ปกติ 3 2" xfId="7"/>
    <cellStyle name="ปกติ 3_รายชื่อโรงเรียนรักการอ่าน" xfId="8"/>
    <cellStyle name="ปกติ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1"/>
  <sheetViews>
    <sheetView workbookViewId="0">
      <selection activeCell="B368" sqref="B368"/>
    </sheetView>
  </sheetViews>
  <sheetFormatPr defaultRowHeight="24.75" customHeight="1"/>
  <cols>
    <col min="1" max="1" width="8.140625" customWidth="1"/>
    <col min="2" max="2" width="49.5703125" customWidth="1"/>
    <col min="3" max="3" width="14.7109375" customWidth="1"/>
    <col min="4" max="4" width="14.42578125" customWidth="1"/>
    <col min="5" max="5" width="13.140625" customWidth="1"/>
  </cols>
  <sheetData>
    <row r="1" spans="1:5" s="174" customFormat="1" ht="24.75" customHeight="1">
      <c r="A1" s="412" t="s">
        <v>2332</v>
      </c>
      <c r="B1" s="412"/>
      <c r="C1" s="412"/>
      <c r="D1" s="412"/>
      <c r="E1" s="412"/>
    </row>
    <row r="2" spans="1:5" s="174" customFormat="1" ht="24.75" customHeight="1">
      <c r="A2" s="412" t="s">
        <v>2333</v>
      </c>
      <c r="B2" s="412"/>
      <c r="C2" s="412"/>
      <c r="D2" s="412"/>
      <c r="E2" s="412"/>
    </row>
    <row r="3" spans="1:5" s="174" customFormat="1" ht="24.75" customHeight="1">
      <c r="A3" s="412" t="s">
        <v>2355</v>
      </c>
      <c r="B3" s="412"/>
      <c r="C3" s="412"/>
      <c r="D3" s="412"/>
      <c r="E3" s="412"/>
    </row>
    <row r="4" spans="1:5" ht="24.75" customHeight="1">
      <c r="A4" s="413" t="s">
        <v>2330</v>
      </c>
      <c r="B4" s="414"/>
      <c r="C4" s="414"/>
      <c r="D4" s="414"/>
      <c r="E4" s="414"/>
    </row>
    <row r="5" spans="1:5" ht="24.75" customHeight="1">
      <c r="A5" s="411" t="s">
        <v>2334</v>
      </c>
      <c r="B5" s="411"/>
      <c r="C5" s="411"/>
      <c r="D5" s="411"/>
      <c r="E5" s="411"/>
    </row>
    <row r="6" spans="1:5" ht="24.75" customHeight="1">
      <c r="A6" s="411" t="s">
        <v>2335</v>
      </c>
      <c r="B6" s="411"/>
      <c r="C6" s="411"/>
      <c r="D6" s="411"/>
      <c r="E6" s="411"/>
    </row>
    <row r="7" spans="1:5" ht="12" customHeight="1">
      <c r="A7" s="415"/>
      <c r="B7" s="415"/>
      <c r="C7" s="415"/>
      <c r="D7" s="415"/>
      <c r="E7" s="415"/>
    </row>
    <row r="8" spans="1:5" ht="21" customHeight="1">
      <c r="A8" s="419" t="s">
        <v>2327</v>
      </c>
      <c r="B8" s="419" t="s">
        <v>2348</v>
      </c>
      <c r="C8" s="416" t="s">
        <v>1885</v>
      </c>
      <c r="D8" s="416" t="s">
        <v>1886</v>
      </c>
      <c r="E8" s="418" t="s">
        <v>2351</v>
      </c>
    </row>
    <row r="9" spans="1:5" ht="18.75" customHeight="1">
      <c r="A9" s="417"/>
      <c r="B9" s="417"/>
      <c r="C9" s="417"/>
      <c r="D9" s="417"/>
      <c r="E9" s="417"/>
    </row>
    <row r="10" spans="1:5" ht="24.75" customHeight="1">
      <c r="A10" s="87" t="s">
        <v>1884</v>
      </c>
      <c r="B10" s="86" t="s">
        <v>17</v>
      </c>
      <c r="C10" s="106"/>
      <c r="D10" s="106"/>
      <c r="E10" s="107">
        <f>E11+E15+E22+E25+E28+E31</f>
        <v>17</v>
      </c>
    </row>
    <row r="11" spans="1:5" ht="24.75" customHeight="1">
      <c r="A11" s="83" t="s">
        <v>1884</v>
      </c>
      <c r="B11" s="88" t="s">
        <v>18</v>
      </c>
      <c r="C11" s="285" t="s">
        <v>1884</v>
      </c>
      <c r="D11" s="109">
        <v>2</v>
      </c>
      <c r="E11" s="110">
        <v>3</v>
      </c>
    </row>
    <row r="12" spans="1:5" ht="24.75" customHeight="1">
      <c r="A12" s="21" t="s">
        <v>1884</v>
      </c>
      <c r="B12" s="92" t="s">
        <v>1887</v>
      </c>
      <c r="C12" s="111">
        <v>1</v>
      </c>
      <c r="D12" s="108" t="s">
        <v>2325</v>
      </c>
      <c r="E12" s="112"/>
    </row>
    <row r="13" spans="1:5" ht="24.75" customHeight="1">
      <c r="A13" s="21" t="s">
        <v>1888</v>
      </c>
      <c r="B13" s="44" t="s">
        <v>19</v>
      </c>
      <c r="C13" s="96" t="s">
        <v>2325</v>
      </c>
      <c r="D13" s="98">
        <v>1</v>
      </c>
      <c r="E13" s="97"/>
    </row>
    <row r="14" spans="1:5" ht="24.75" customHeight="1">
      <c r="A14" s="21" t="s">
        <v>1889</v>
      </c>
      <c r="B14" s="44" t="s">
        <v>20</v>
      </c>
      <c r="C14" s="96" t="s">
        <v>2325</v>
      </c>
      <c r="D14" s="98">
        <v>1</v>
      </c>
      <c r="E14" s="97"/>
    </row>
    <row r="15" spans="1:5" ht="24.75" customHeight="1">
      <c r="A15" s="83" t="s">
        <v>1888</v>
      </c>
      <c r="B15" s="85" t="s">
        <v>21</v>
      </c>
      <c r="C15" s="104">
        <v>1</v>
      </c>
      <c r="D15" s="104">
        <v>5</v>
      </c>
      <c r="E15" s="105">
        <f>SUM(C15:D15)</f>
        <v>6</v>
      </c>
    </row>
    <row r="16" spans="1:5" ht="24.75" customHeight="1">
      <c r="A16" s="21" t="s">
        <v>1890</v>
      </c>
      <c r="B16" s="52" t="s">
        <v>1887</v>
      </c>
      <c r="C16" s="113">
        <v>1</v>
      </c>
      <c r="D16" s="113"/>
      <c r="E16" s="112"/>
    </row>
    <row r="17" spans="1:5" ht="24.75" customHeight="1">
      <c r="A17" s="21" t="s">
        <v>1891</v>
      </c>
      <c r="B17" s="30" t="s">
        <v>22</v>
      </c>
      <c r="C17" s="96" t="s">
        <v>2325</v>
      </c>
      <c r="D17" s="99">
        <v>1</v>
      </c>
      <c r="E17" s="97"/>
    </row>
    <row r="18" spans="1:5" ht="24.75" customHeight="1">
      <c r="A18" s="21" t="s">
        <v>1892</v>
      </c>
      <c r="B18" s="30" t="s">
        <v>23</v>
      </c>
      <c r="C18" s="96" t="s">
        <v>2325</v>
      </c>
      <c r="D18" s="98">
        <v>1</v>
      </c>
      <c r="E18" s="97"/>
    </row>
    <row r="19" spans="1:5" ht="24.75" customHeight="1">
      <c r="A19" s="21" t="s">
        <v>1893</v>
      </c>
      <c r="B19" s="30" t="s">
        <v>24</v>
      </c>
      <c r="C19" s="96" t="s">
        <v>2325</v>
      </c>
      <c r="D19" s="98">
        <v>1</v>
      </c>
      <c r="E19" s="97"/>
    </row>
    <row r="20" spans="1:5" ht="24.75" customHeight="1">
      <c r="A20" s="21" t="s">
        <v>1894</v>
      </c>
      <c r="B20" s="30" t="s">
        <v>25</v>
      </c>
      <c r="C20" s="96" t="s">
        <v>2325</v>
      </c>
      <c r="D20" s="98">
        <v>1</v>
      </c>
      <c r="E20" s="97"/>
    </row>
    <row r="21" spans="1:5" ht="24.75" customHeight="1">
      <c r="A21" s="21" t="s">
        <v>1900</v>
      </c>
      <c r="B21" s="30" t="s">
        <v>26</v>
      </c>
      <c r="C21" s="96" t="s">
        <v>2325</v>
      </c>
      <c r="D21" s="98">
        <v>1</v>
      </c>
      <c r="E21" s="100"/>
    </row>
    <row r="22" spans="1:5" ht="24.75" customHeight="1">
      <c r="A22" s="83" t="s">
        <v>1889</v>
      </c>
      <c r="B22" s="85" t="s">
        <v>27</v>
      </c>
      <c r="C22" s="114">
        <v>1</v>
      </c>
      <c r="D22" s="114">
        <v>1</v>
      </c>
      <c r="E22" s="115">
        <v>2</v>
      </c>
    </row>
    <row r="23" spans="1:5" ht="24.75" customHeight="1">
      <c r="A23" s="21" t="s">
        <v>1895</v>
      </c>
      <c r="B23" s="92" t="s">
        <v>1887</v>
      </c>
      <c r="C23" s="116">
        <v>1</v>
      </c>
      <c r="D23" s="108" t="s">
        <v>2325</v>
      </c>
      <c r="E23" s="112"/>
    </row>
    <row r="24" spans="1:5" ht="24.75" customHeight="1">
      <c r="A24" s="21" t="s">
        <v>1896</v>
      </c>
      <c r="B24" s="44" t="s">
        <v>28</v>
      </c>
      <c r="C24" s="96" t="s">
        <v>2325</v>
      </c>
      <c r="D24" s="99">
        <v>1</v>
      </c>
      <c r="E24" s="97"/>
    </row>
    <row r="25" spans="1:5" ht="24.75" customHeight="1">
      <c r="A25" s="83" t="s">
        <v>1890</v>
      </c>
      <c r="B25" s="85" t="s">
        <v>29</v>
      </c>
      <c r="C25" s="114">
        <v>1</v>
      </c>
      <c r="D25" s="114">
        <v>1</v>
      </c>
      <c r="E25" s="115">
        <v>2</v>
      </c>
    </row>
    <row r="26" spans="1:5" ht="24.75" customHeight="1">
      <c r="A26" s="21" t="s">
        <v>1897</v>
      </c>
      <c r="B26" s="92" t="s">
        <v>1887</v>
      </c>
      <c r="C26" s="117">
        <v>1</v>
      </c>
      <c r="D26" s="108" t="s">
        <v>2325</v>
      </c>
      <c r="E26" s="118"/>
    </row>
    <row r="27" spans="1:5" ht="24.75" customHeight="1">
      <c r="A27" s="21" t="s">
        <v>1898</v>
      </c>
      <c r="B27" s="44" t="s">
        <v>30</v>
      </c>
      <c r="C27" s="96" t="s">
        <v>2325</v>
      </c>
      <c r="D27" s="101">
        <v>1</v>
      </c>
      <c r="E27" s="100"/>
    </row>
    <row r="28" spans="1:5" ht="24.75" customHeight="1">
      <c r="A28" s="83" t="s">
        <v>1891</v>
      </c>
      <c r="B28" s="85" t="s">
        <v>31</v>
      </c>
      <c r="C28" s="114">
        <v>1</v>
      </c>
      <c r="D28" s="114">
        <v>1</v>
      </c>
      <c r="E28" s="115">
        <v>2</v>
      </c>
    </row>
    <row r="29" spans="1:5" ht="24.75" customHeight="1">
      <c r="A29" s="21" t="s">
        <v>1899</v>
      </c>
      <c r="B29" s="92" t="s">
        <v>1887</v>
      </c>
      <c r="C29" s="117">
        <v>1</v>
      </c>
      <c r="D29" s="119" t="s">
        <v>2325</v>
      </c>
      <c r="E29" s="120"/>
    </row>
    <row r="30" spans="1:5" ht="24.75" customHeight="1">
      <c r="A30" s="21" t="s">
        <v>1925</v>
      </c>
      <c r="B30" s="44" t="s">
        <v>32</v>
      </c>
      <c r="C30" s="103" t="s">
        <v>2325</v>
      </c>
      <c r="D30" s="101">
        <v>1</v>
      </c>
      <c r="E30" s="102"/>
    </row>
    <row r="31" spans="1:5" ht="24.75" customHeight="1">
      <c r="A31" s="83" t="s">
        <v>1892</v>
      </c>
      <c r="B31" s="85" t="s">
        <v>33</v>
      </c>
      <c r="C31" s="114">
        <v>1</v>
      </c>
      <c r="D31" s="114">
        <v>1</v>
      </c>
      <c r="E31" s="115">
        <v>2</v>
      </c>
    </row>
    <row r="32" spans="1:5" ht="24.75" customHeight="1">
      <c r="A32" s="21" t="s">
        <v>1926</v>
      </c>
      <c r="B32" s="92" t="s">
        <v>1887</v>
      </c>
      <c r="C32" s="116">
        <v>1</v>
      </c>
      <c r="D32" s="119" t="s">
        <v>2325</v>
      </c>
      <c r="E32" s="112"/>
    </row>
    <row r="33" spans="1:5" ht="24.75" customHeight="1">
      <c r="A33" s="21" t="s">
        <v>1927</v>
      </c>
      <c r="B33" s="265" t="s">
        <v>34</v>
      </c>
      <c r="C33" s="124" t="s">
        <v>2325</v>
      </c>
      <c r="D33" s="104">
        <v>1</v>
      </c>
      <c r="E33" s="105"/>
    </row>
    <row r="34" spans="1:5" ht="24.75" customHeight="1">
      <c r="A34" s="252" t="s">
        <v>1888</v>
      </c>
      <c r="B34" s="311" t="s">
        <v>155</v>
      </c>
      <c r="C34" s="212"/>
      <c r="D34" s="212"/>
      <c r="E34" s="213">
        <f>E35+E39+E43+E49+E52</f>
        <v>15</v>
      </c>
    </row>
    <row r="35" spans="1:5" ht="24.75" customHeight="1">
      <c r="A35" s="83" t="s">
        <v>1893</v>
      </c>
      <c r="B35" s="88" t="s">
        <v>156</v>
      </c>
      <c r="C35" s="121">
        <v>1</v>
      </c>
      <c r="D35" s="121">
        <v>2</v>
      </c>
      <c r="E35" s="122">
        <v>3</v>
      </c>
    </row>
    <row r="36" spans="1:5" ht="24.75" customHeight="1">
      <c r="A36" s="21" t="s">
        <v>1928</v>
      </c>
      <c r="B36" s="123" t="s">
        <v>1887</v>
      </c>
      <c r="C36" s="117">
        <v>1</v>
      </c>
      <c r="D36" s="119" t="s">
        <v>2325</v>
      </c>
      <c r="E36" s="118"/>
    </row>
    <row r="37" spans="1:5" ht="24.75" customHeight="1">
      <c r="A37" s="21" t="s">
        <v>1929</v>
      </c>
      <c r="B37" s="30" t="s">
        <v>157</v>
      </c>
      <c r="C37" s="103" t="s">
        <v>2325</v>
      </c>
      <c r="D37" s="99">
        <v>1</v>
      </c>
      <c r="E37" s="97"/>
    </row>
    <row r="38" spans="1:5" ht="24.75" customHeight="1">
      <c r="A38" s="21" t="s">
        <v>1930</v>
      </c>
      <c r="B38" s="30" t="s">
        <v>158</v>
      </c>
      <c r="C38" s="103" t="s">
        <v>2325</v>
      </c>
      <c r="D38" s="99">
        <v>1</v>
      </c>
      <c r="E38" s="97"/>
    </row>
    <row r="39" spans="1:5" ht="24.75" customHeight="1">
      <c r="A39" s="83" t="s">
        <v>1894</v>
      </c>
      <c r="B39" s="85" t="s">
        <v>159</v>
      </c>
      <c r="C39" s="104">
        <v>1</v>
      </c>
      <c r="D39" s="104">
        <v>2</v>
      </c>
      <c r="E39" s="105">
        <v>3</v>
      </c>
    </row>
    <row r="40" spans="1:5" ht="24.75" customHeight="1">
      <c r="A40" s="21" t="s">
        <v>1931</v>
      </c>
      <c r="B40" s="92" t="s">
        <v>1887</v>
      </c>
      <c r="C40" s="283" t="s">
        <v>1884</v>
      </c>
      <c r="D40" s="119" t="s">
        <v>2325</v>
      </c>
      <c r="E40" s="112"/>
    </row>
    <row r="41" spans="1:5" ht="24.75" customHeight="1">
      <c r="A41" s="21" t="s">
        <v>1932</v>
      </c>
      <c r="B41" s="30" t="s">
        <v>160</v>
      </c>
      <c r="C41" s="103" t="s">
        <v>2325</v>
      </c>
      <c r="D41" s="99">
        <v>1</v>
      </c>
      <c r="E41" s="97"/>
    </row>
    <row r="42" spans="1:5" ht="24.75" customHeight="1">
      <c r="A42" s="21" t="s">
        <v>1933</v>
      </c>
      <c r="B42" s="30" t="s">
        <v>161</v>
      </c>
      <c r="C42" s="103" t="s">
        <v>2325</v>
      </c>
      <c r="D42" s="99">
        <v>1</v>
      </c>
      <c r="E42" s="97"/>
    </row>
    <row r="43" spans="1:5" ht="24.75" customHeight="1">
      <c r="A43" s="83" t="s">
        <v>1900</v>
      </c>
      <c r="B43" s="85" t="s">
        <v>162</v>
      </c>
      <c r="C43" s="114">
        <v>1</v>
      </c>
      <c r="D43" s="114">
        <v>4</v>
      </c>
      <c r="E43" s="115">
        <v>5</v>
      </c>
    </row>
    <row r="44" spans="1:5" ht="24.75" customHeight="1">
      <c r="A44" s="21" t="s">
        <v>1934</v>
      </c>
      <c r="B44" s="92" t="s">
        <v>1887</v>
      </c>
      <c r="C44" s="117">
        <v>1</v>
      </c>
      <c r="D44" s="119" t="s">
        <v>2325</v>
      </c>
      <c r="E44" s="120"/>
    </row>
    <row r="45" spans="1:5" ht="24.75" customHeight="1">
      <c r="A45" s="21" t="s">
        <v>1935</v>
      </c>
      <c r="B45" s="30" t="s">
        <v>163</v>
      </c>
      <c r="C45" s="103" t="s">
        <v>2325</v>
      </c>
      <c r="D45" s="101">
        <v>1</v>
      </c>
      <c r="E45" s="102"/>
    </row>
    <row r="46" spans="1:5" ht="24.75" customHeight="1">
      <c r="A46" s="21" t="s">
        <v>1936</v>
      </c>
      <c r="B46" s="30" t="s">
        <v>164</v>
      </c>
      <c r="C46" s="103" t="s">
        <v>2325</v>
      </c>
      <c r="D46" s="101">
        <v>1</v>
      </c>
      <c r="E46" s="102"/>
    </row>
    <row r="47" spans="1:5" ht="24.75" customHeight="1">
      <c r="A47" s="21" t="s">
        <v>1937</v>
      </c>
      <c r="B47" s="30" t="s">
        <v>165</v>
      </c>
      <c r="C47" s="103" t="s">
        <v>2325</v>
      </c>
      <c r="D47" s="101">
        <v>1</v>
      </c>
      <c r="E47" s="102"/>
    </row>
    <row r="48" spans="1:5" ht="24.75" customHeight="1">
      <c r="A48" s="21" t="s">
        <v>1938</v>
      </c>
      <c r="B48" s="30" t="s">
        <v>166</v>
      </c>
      <c r="C48" s="103" t="s">
        <v>2325</v>
      </c>
      <c r="D48" s="101">
        <v>1</v>
      </c>
      <c r="E48" s="102"/>
    </row>
    <row r="49" spans="1:5" ht="24.75" customHeight="1">
      <c r="A49" s="83" t="s">
        <v>1895</v>
      </c>
      <c r="B49" s="125" t="s">
        <v>167</v>
      </c>
      <c r="C49" s="114">
        <v>1</v>
      </c>
      <c r="D49" s="114">
        <v>1</v>
      </c>
      <c r="E49" s="115">
        <v>2</v>
      </c>
    </row>
    <row r="50" spans="1:5" ht="24.75" customHeight="1">
      <c r="A50" s="21" t="s">
        <v>1939</v>
      </c>
      <c r="B50" s="92" t="s">
        <v>1887</v>
      </c>
      <c r="C50" s="117">
        <v>1</v>
      </c>
      <c r="D50" s="119" t="s">
        <v>2325</v>
      </c>
      <c r="E50" s="120"/>
    </row>
    <row r="51" spans="1:5" ht="24.75" customHeight="1">
      <c r="A51" s="21" t="s">
        <v>1940</v>
      </c>
      <c r="B51" s="30" t="s">
        <v>168</v>
      </c>
      <c r="C51" s="103" t="s">
        <v>2325</v>
      </c>
      <c r="D51" s="101">
        <v>1</v>
      </c>
      <c r="E51" s="102"/>
    </row>
    <row r="52" spans="1:5" ht="24.75" customHeight="1">
      <c r="A52" s="83" t="s">
        <v>1896</v>
      </c>
      <c r="B52" s="60" t="s">
        <v>169</v>
      </c>
      <c r="C52" s="101">
        <v>1</v>
      </c>
      <c r="D52" s="101">
        <v>1</v>
      </c>
      <c r="E52" s="102">
        <v>2</v>
      </c>
    </row>
    <row r="53" spans="1:5" ht="24.75" customHeight="1">
      <c r="A53" s="21" t="s">
        <v>1941</v>
      </c>
      <c r="B53" s="32" t="s">
        <v>1887</v>
      </c>
      <c r="C53" s="101">
        <v>1</v>
      </c>
      <c r="D53" s="103" t="s">
        <v>2325</v>
      </c>
      <c r="E53" s="102"/>
    </row>
    <row r="54" spans="1:5" ht="24.75" customHeight="1">
      <c r="A54" s="21" t="s">
        <v>1942</v>
      </c>
      <c r="B54" s="30" t="s">
        <v>170</v>
      </c>
      <c r="C54" s="103" t="s">
        <v>2325</v>
      </c>
      <c r="D54" s="101">
        <v>1</v>
      </c>
      <c r="E54" s="102"/>
    </row>
    <row r="55" spans="1:5" ht="24.75" customHeight="1">
      <c r="A55" s="157" t="s">
        <v>1889</v>
      </c>
      <c r="B55" s="229" t="s">
        <v>171</v>
      </c>
      <c r="C55" s="230"/>
      <c r="D55" s="230"/>
      <c r="E55" s="231">
        <f>E56+E60+E65+E69+E72+E74+E78</f>
        <v>15</v>
      </c>
    </row>
    <row r="56" spans="1:5" ht="24.75" customHeight="1">
      <c r="A56" s="83" t="s">
        <v>1897</v>
      </c>
      <c r="B56" s="88" t="s">
        <v>172</v>
      </c>
      <c r="C56" s="129">
        <v>1</v>
      </c>
      <c r="D56" s="129">
        <v>2</v>
      </c>
      <c r="E56" s="130">
        <v>3</v>
      </c>
    </row>
    <row r="57" spans="1:5" ht="24.75" customHeight="1">
      <c r="A57" s="21" t="s">
        <v>1943</v>
      </c>
      <c r="B57" s="92" t="s">
        <v>1887</v>
      </c>
      <c r="C57" s="117">
        <v>1</v>
      </c>
      <c r="D57" s="119" t="s">
        <v>2325</v>
      </c>
      <c r="E57" s="120"/>
    </row>
    <row r="58" spans="1:5" ht="24.75" customHeight="1">
      <c r="A58" s="21" t="s">
        <v>1944</v>
      </c>
      <c r="B58" s="126" t="s">
        <v>173</v>
      </c>
      <c r="C58" s="103" t="s">
        <v>2325</v>
      </c>
      <c r="D58" s="101">
        <v>1</v>
      </c>
      <c r="E58" s="102"/>
    </row>
    <row r="59" spans="1:5" ht="24.75" customHeight="1">
      <c r="A59" s="21" t="s">
        <v>1945</v>
      </c>
      <c r="B59" s="126" t="s">
        <v>174</v>
      </c>
      <c r="C59" s="103" t="s">
        <v>2325</v>
      </c>
      <c r="D59" s="101">
        <v>1</v>
      </c>
      <c r="E59" s="102"/>
    </row>
    <row r="60" spans="1:5" ht="24.75" customHeight="1">
      <c r="A60" s="83" t="s">
        <v>1898</v>
      </c>
      <c r="B60" s="91" t="s">
        <v>175</v>
      </c>
      <c r="C60" s="114">
        <v>1</v>
      </c>
      <c r="D60" s="114">
        <v>2</v>
      </c>
      <c r="E60" s="115">
        <v>3</v>
      </c>
    </row>
    <row r="61" spans="1:5" ht="24.75" customHeight="1">
      <c r="A61" s="21" t="s">
        <v>2326</v>
      </c>
      <c r="B61" s="92" t="s">
        <v>1887</v>
      </c>
      <c r="C61" s="117">
        <v>1</v>
      </c>
      <c r="D61" s="119" t="s">
        <v>2325</v>
      </c>
      <c r="E61" s="120"/>
    </row>
    <row r="62" spans="1:5" ht="24.75" customHeight="1">
      <c r="A62" s="21" t="s">
        <v>1946</v>
      </c>
      <c r="B62" s="127" t="s">
        <v>176</v>
      </c>
      <c r="C62" s="103" t="s">
        <v>2325</v>
      </c>
      <c r="D62" s="101">
        <v>1</v>
      </c>
      <c r="E62" s="102"/>
    </row>
    <row r="63" spans="1:5" ht="24.75" customHeight="1">
      <c r="A63" s="21" t="s">
        <v>1947</v>
      </c>
      <c r="B63" s="312" t="s">
        <v>177</v>
      </c>
      <c r="C63" s="124" t="s">
        <v>2325</v>
      </c>
      <c r="D63" s="114">
        <v>1</v>
      </c>
      <c r="E63" s="115"/>
    </row>
    <row r="64" spans="1:5" ht="24.75" customHeight="1">
      <c r="A64" s="296"/>
      <c r="B64" s="313"/>
      <c r="C64" s="314"/>
      <c r="D64" s="315"/>
      <c r="E64" s="316"/>
    </row>
    <row r="65" spans="1:5" ht="22.5" customHeight="1">
      <c r="A65" s="302" t="s">
        <v>1899</v>
      </c>
      <c r="B65" s="307" t="s">
        <v>178</v>
      </c>
      <c r="C65" s="317">
        <v>1</v>
      </c>
      <c r="D65" s="317">
        <v>2</v>
      </c>
      <c r="E65" s="318">
        <v>3</v>
      </c>
    </row>
    <row r="66" spans="1:5" ht="22.5" customHeight="1">
      <c r="A66" s="21" t="s">
        <v>1948</v>
      </c>
      <c r="B66" s="92" t="s">
        <v>1887</v>
      </c>
      <c r="C66" s="116">
        <v>1</v>
      </c>
      <c r="D66" s="119" t="s">
        <v>2325</v>
      </c>
      <c r="E66" s="112"/>
    </row>
    <row r="67" spans="1:5" ht="22.5" customHeight="1">
      <c r="A67" s="21" t="s">
        <v>1949</v>
      </c>
      <c r="B67" s="127" t="s">
        <v>179</v>
      </c>
      <c r="C67" s="103" t="s">
        <v>2325</v>
      </c>
      <c r="D67" s="99">
        <v>1</v>
      </c>
      <c r="E67" s="100"/>
    </row>
    <row r="68" spans="1:5" ht="22.5" customHeight="1">
      <c r="A68" s="21" t="s">
        <v>1950</v>
      </c>
      <c r="B68" s="127" t="s">
        <v>180</v>
      </c>
      <c r="C68" s="103" t="s">
        <v>2325</v>
      </c>
      <c r="D68" s="99">
        <v>1</v>
      </c>
      <c r="E68" s="97"/>
    </row>
    <row r="69" spans="1:5" ht="22.5" customHeight="1">
      <c r="A69" s="83" t="s">
        <v>1925</v>
      </c>
      <c r="B69" s="91" t="s">
        <v>181</v>
      </c>
      <c r="C69" s="104">
        <v>1</v>
      </c>
      <c r="D69" s="104">
        <v>1</v>
      </c>
      <c r="E69" s="105">
        <v>2</v>
      </c>
    </row>
    <row r="70" spans="1:5" ht="22.5" customHeight="1">
      <c r="A70" s="21" t="s">
        <v>1951</v>
      </c>
      <c r="B70" s="51" t="s">
        <v>1887</v>
      </c>
      <c r="C70" s="116">
        <v>1</v>
      </c>
      <c r="D70" s="119" t="s">
        <v>2325</v>
      </c>
      <c r="E70" s="112"/>
    </row>
    <row r="71" spans="1:5" ht="22.5" customHeight="1">
      <c r="A71" s="21" t="s">
        <v>1952</v>
      </c>
      <c r="B71" s="127" t="s">
        <v>182</v>
      </c>
      <c r="C71" s="103" t="s">
        <v>2325</v>
      </c>
      <c r="D71" s="99">
        <v>1</v>
      </c>
      <c r="E71" s="97"/>
    </row>
    <row r="72" spans="1:5" ht="22.5" customHeight="1">
      <c r="A72" s="83" t="s">
        <v>1926</v>
      </c>
      <c r="B72" s="91" t="s">
        <v>183</v>
      </c>
      <c r="C72" s="104">
        <v>1</v>
      </c>
      <c r="D72" s="104">
        <v>1</v>
      </c>
      <c r="E72" s="105">
        <v>2</v>
      </c>
    </row>
    <row r="73" spans="1:5" ht="22.5" customHeight="1">
      <c r="A73" s="21" t="s">
        <v>1953</v>
      </c>
      <c r="B73" s="92" t="s">
        <v>1887</v>
      </c>
      <c r="C73" s="116">
        <v>1</v>
      </c>
      <c r="D73" s="119" t="s">
        <v>2325</v>
      </c>
      <c r="E73" s="112"/>
    </row>
    <row r="74" spans="1:5" ht="22.5" customHeight="1">
      <c r="A74" s="21" t="s">
        <v>1954</v>
      </c>
      <c r="B74" s="16" t="s">
        <v>184</v>
      </c>
      <c r="C74" s="116"/>
      <c r="D74" s="116">
        <v>1</v>
      </c>
      <c r="E74" s="112"/>
    </row>
    <row r="75" spans="1:5" ht="22.5" customHeight="1">
      <c r="A75" s="83" t="s">
        <v>1927</v>
      </c>
      <c r="B75" s="284" t="s">
        <v>2349</v>
      </c>
      <c r="C75" s="121">
        <v>1</v>
      </c>
      <c r="D75" s="121">
        <v>1</v>
      </c>
      <c r="E75" s="122">
        <v>2</v>
      </c>
    </row>
    <row r="76" spans="1:5" ht="22.5" customHeight="1">
      <c r="A76" s="21" t="s">
        <v>1955</v>
      </c>
      <c r="B76" s="92" t="s">
        <v>1887</v>
      </c>
      <c r="C76" s="117">
        <v>1</v>
      </c>
      <c r="D76" s="119" t="s">
        <v>2325</v>
      </c>
      <c r="E76" s="112"/>
    </row>
    <row r="77" spans="1:5" ht="22.5" customHeight="1">
      <c r="A77" s="21" t="s">
        <v>1956</v>
      </c>
      <c r="B77" s="127" t="s">
        <v>185</v>
      </c>
      <c r="C77" s="103" t="s">
        <v>2325</v>
      </c>
      <c r="D77" s="99">
        <v>1</v>
      </c>
      <c r="E77" s="97"/>
    </row>
    <row r="78" spans="1:5" ht="22.5" customHeight="1">
      <c r="A78" s="83" t="s">
        <v>1928</v>
      </c>
      <c r="B78" s="91" t="s">
        <v>186</v>
      </c>
      <c r="C78" s="104">
        <v>1</v>
      </c>
      <c r="D78" s="104">
        <v>1</v>
      </c>
      <c r="E78" s="105">
        <v>2</v>
      </c>
    </row>
    <row r="79" spans="1:5" ht="22.5" customHeight="1">
      <c r="A79" s="21" t="s">
        <v>1957</v>
      </c>
      <c r="B79" s="50" t="s">
        <v>1887</v>
      </c>
      <c r="C79" s="116">
        <v>1</v>
      </c>
      <c r="D79" s="119" t="s">
        <v>2325</v>
      </c>
      <c r="E79" s="112"/>
    </row>
    <row r="80" spans="1:5" ht="22.5" customHeight="1">
      <c r="A80" s="21" t="s">
        <v>1958</v>
      </c>
      <c r="B80" s="30" t="s">
        <v>187</v>
      </c>
      <c r="C80" s="103" t="s">
        <v>2325</v>
      </c>
      <c r="D80" s="99">
        <v>1</v>
      </c>
      <c r="E80" s="97"/>
    </row>
    <row r="81" spans="1:5" ht="22.5" customHeight="1">
      <c r="A81" s="157" t="s">
        <v>1890</v>
      </c>
      <c r="B81" s="223" t="s">
        <v>188</v>
      </c>
      <c r="C81" s="224"/>
      <c r="D81" s="224"/>
      <c r="E81" s="225">
        <f>E82+E95+E103+E108+E114+E118+E123+E126+E129+E133+E136+E139+E142+E145</f>
        <v>60</v>
      </c>
    </row>
    <row r="82" spans="1:5" ht="22.5" customHeight="1">
      <c r="A82" s="83" t="s">
        <v>1929</v>
      </c>
      <c r="B82" s="128" t="s">
        <v>189</v>
      </c>
      <c r="C82" s="117">
        <v>1</v>
      </c>
      <c r="D82" s="117">
        <v>11</v>
      </c>
      <c r="E82" s="120">
        <v>12</v>
      </c>
    </row>
    <row r="83" spans="1:5" ht="22.5" customHeight="1">
      <c r="A83" s="21" t="s">
        <v>1959</v>
      </c>
      <c r="B83" s="132" t="s">
        <v>1887</v>
      </c>
      <c r="C83" s="117">
        <v>1</v>
      </c>
      <c r="D83" s="119" t="s">
        <v>2325</v>
      </c>
      <c r="E83" s="120"/>
    </row>
    <row r="84" spans="1:5" ht="22.5" customHeight="1">
      <c r="A84" s="21" t="s">
        <v>1960</v>
      </c>
      <c r="B84" s="133" t="s">
        <v>190</v>
      </c>
      <c r="C84" s="103" t="s">
        <v>2325</v>
      </c>
      <c r="D84" s="99">
        <v>1</v>
      </c>
      <c r="E84" s="97"/>
    </row>
    <row r="85" spans="1:5" ht="22.5" customHeight="1">
      <c r="A85" s="21" t="s">
        <v>1961</v>
      </c>
      <c r="B85" s="134" t="s">
        <v>191</v>
      </c>
      <c r="C85" s="103" t="s">
        <v>2325</v>
      </c>
      <c r="D85" s="99">
        <v>1</v>
      </c>
      <c r="E85" s="97"/>
    </row>
    <row r="86" spans="1:5" ht="22.5" customHeight="1">
      <c r="A86" s="21" t="s">
        <v>1962</v>
      </c>
      <c r="B86" s="135" t="s">
        <v>192</v>
      </c>
      <c r="C86" s="103" t="s">
        <v>2325</v>
      </c>
      <c r="D86" s="99">
        <v>1</v>
      </c>
      <c r="E86" s="97"/>
    </row>
    <row r="87" spans="1:5" ht="22.5" customHeight="1">
      <c r="A87" s="21" t="s">
        <v>1963</v>
      </c>
      <c r="B87" s="135" t="s">
        <v>193</v>
      </c>
      <c r="C87" s="103" t="s">
        <v>2325</v>
      </c>
      <c r="D87" s="99">
        <v>1</v>
      </c>
      <c r="E87" s="97"/>
    </row>
    <row r="88" spans="1:5" ht="22.5" customHeight="1">
      <c r="A88" s="21" t="s">
        <v>1964</v>
      </c>
      <c r="B88" s="133" t="s">
        <v>194</v>
      </c>
      <c r="C88" s="103" t="s">
        <v>2325</v>
      </c>
      <c r="D88" s="99">
        <v>1</v>
      </c>
      <c r="E88" s="97"/>
    </row>
    <row r="89" spans="1:5" ht="22.5" customHeight="1">
      <c r="A89" s="21" t="s">
        <v>1965</v>
      </c>
      <c r="B89" s="135" t="s">
        <v>195</v>
      </c>
      <c r="C89" s="103" t="s">
        <v>2325</v>
      </c>
      <c r="D89" s="99">
        <v>1</v>
      </c>
      <c r="E89" s="97"/>
    </row>
    <row r="90" spans="1:5" ht="22.5" customHeight="1">
      <c r="A90" s="21" t="s">
        <v>1966</v>
      </c>
      <c r="B90" s="134" t="s">
        <v>196</v>
      </c>
      <c r="C90" s="103" t="s">
        <v>2325</v>
      </c>
      <c r="D90" s="99">
        <v>1</v>
      </c>
      <c r="E90" s="97"/>
    </row>
    <row r="91" spans="1:5" ht="22.5" customHeight="1">
      <c r="A91" s="21" t="s">
        <v>1967</v>
      </c>
      <c r="B91" s="133" t="s">
        <v>197</v>
      </c>
      <c r="C91" s="103" t="s">
        <v>2325</v>
      </c>
      <c r="D91" s="99">
        <v>1</v>
      </c>
      <c r="E91" s="97"/>
    </row>
    <row r="92" spans="1:5" ht="22.5" customHeight="1">
      <c r="A92" s="21" t="s">
        <v>1968</v>
      </c>
      <c r="B92" s="133" t="s">
        <v>198</v>
      </c>
      <c r="C92" s="103" t="s">
        <v>2325</v>
      </c>
      <c r="D92" s="99">
        <v>1</v>
      </c>
      <c r="E92" s="100"/>
    </row>
    <row r="93" spans="1:5" ht="22.5" customHeight="1">
      <c r="A93" s="21" t="s">
        <v>1969</v>
      </c>
      <c r="B93" s="133" t="s">
        <v>199</v>
      </c>
      <c r="C93" s="103" t="s">
        <v>2325</v>
      </c>
      <c r="D93" s="99">
        <v>1</v>
      </c>
      <c r="E93" s="97"/>
    </row>
    <row r="94" spans="1:5" ht="22.5" customHeight="1">
      <c r="A94" s="21" t="s">
        <v>2328</v>
      </c>
      <c r="B94" s="10" t="s">
        <v>200</v>
      </c>
      <c r="C94" s="103" t="s">
        <v>2325</v>
      </c>
      <c r="D94" s="99">
        <v>1</v>
      </c>
      <c r="E94" s="97"/>
    </row>
    <row r="95" spans="1:5" ht="22.5" customHeight="1">
      <c r="A95" s="83" t="s">
        <v>1930</v>
      </c>
      <c r="B95" s="131" t="s">
        <v>201</v>
      </c>
      <c r="C95" s="121">
        <v>1</v>
      </c>
      <c r="D95" s="121">
        <v>5</v>
      </c>
      <c r="E95" s="122">
        <v>6</v>
      </c>
    </row>
    <row r="96" spans="1:5" ht="22.5" customHeight="1">
      <c r="A96" s="21" t="s">
        <v>1970</v>
      </c>
      <c r="B96" s="53" t="s">
        <v>1887</v>
      </c>
      <c r="C96" s="116">
        <v>1</v>
      </c>
      <c r="D96" s="119" t="s">
        <v>2325</v>
      </c>
      <c r="E96" s="112"/>
    </row>
    <row r="97" spans="1:5" ht="22.5" customHeight="1">
      <c r="A97" s="21" t="s">
        <v>1971</v>
      </c>
      <c r="B97" s="287" t="s">
        <v>202</v>
      </c>
      <c r="C97" s="119" t="s">
        <v>2325</v>
      </c>
      <c r="D97" s="116">
        <v>1</v>
      </c>
      <c r="E97" s="112"/>
    </row>
    <row r="98" spans="1:5" ht="22.5" customHeight="1">
      <c r="A98" s="95" t="s">
        <v>1972</v>
      </c>
      <c r="B98" s="288" t="s">
        <v>203</v>
      </c>
      <c r="C98" s="286" t="s">
        <v>2325</v>
      </c>
      <c r="D98" s="139">
        <v>1</v>
      </c>
      <c r="E98" s="140"/>
    </row>
    <row r="99" spans="1:5" ht="22.5" customHeight="1">
      <c r="A99" s="21"/>
      <c r="B99" s="287" t="s">
        <v>2356</v>
      </c>
      <c r="C99" s="119"/>
      <c r="D99" s="116"/>
      <c r="E99" s="112"/>
    </row>
    <row r="100" spans="1:5" ht="22.5" customHeight="1">
      <c r="A100" s="21" t="s">
        <v>1973</v>
      </c>
      <c r="B100" s="134" t="s">
        <v>204</v>
      </c>
      <c r="C100" s="103" t="s">
        <v>2325</v>
      </c>
      <c r="D100" s="99">
        <v>1</v>
      </c>
      <c r="E100" s="97"/>
    </row>
    <row r="101" spans="1:5" ht="22.5" customHeight="1">
      <c r="A101" s="21" t="s">
        <v>1974</v>
      </c>
      <c r="B101" s="134" t="s">
        <v>205</v>
      </c>
      <c r="C101" s="103" t="s">
        <v>2325</v>
      </c>
      <c r="D101" s="99">
        <v>1</v>
      </c>
      <c r="E101" s="100"/>
    </row>
    <row r="102" spans="1:5" ht="22.5" customHeight="1">
      <c r="A102" s="21" t="s">
        <v>1975</v>
      </c>
      <c r="B102" s="134" t="s">
        <v>206</v>
      </c>
      <c r="C102" s="103" t="s">
        <v>2325</v>
      </c>
      <c r="D102" s="99">
        <v>1</v>
      </c>
      <c r="E102" s="100"/>
    </row>
    <row r="103" spans="1:5" ht="22.5" customHeight="1">
      <c r="A103" s="83" t="s">
        <v>1931</v>
      </c>
      <c r="B103" s="91" t="s">
        <v>207</v>
      </c>
      <c r="C103" s="104">
        <v>1</v>
      </c>
      <c r="D103" s="104">
        <v>3</v>
      </c>
      <c r="E103" s="105">
        <v>4</v>
      </c>
    </row>
    <row r="104" spans="1:5" ht="22.5" customHeight="1">
      <c r="A104" s="21" t="s">
        <v>1976</v>
      </c>
      <c r="B104" s="132" t="s">
        <v>1887</v>
      </c>
      <c r="C104" s="116">
        <v>1</v>
      </c>
      <c r="D104" s="119" t="s">
        <v>2325</v>
      </c>
      <c r="E104" s="112"/>
    </row>
    <row r="105" spans="1:5" ht="22.5" customHeight="1">
      <c r="A105" s="21" t="s">
        <v>1977</v>
      </c>
      <c r="B105" s="134" t="s">
        <v>208</v>
      </c>
      <c r="C105" s="103" t="s">
        <v>2325</v>
      </c>
      <c r="D105" s="99">
        <v>1</v>
      </c>
      <c r="E105" s="97"/>
    </row>
    <row r="106" spans="1:5" ht="22.5" customHeight="1">
      <c r="A106" s="21" t="s">
        <v>1978</v>
      </c>
      <c r="B106" s="134" t="s">
        <v>209</v>
      </c>
      <c r="C106" s="103" t="s">
        <v>2325</v>
      </c>
      <c r="D106" s="99">
        <v>1</v>
      </c>
      <c r="E106" s="97"/>
    </row>
    <row r="107" spans="1:5" ht="22.5" customHeight="1">
      <c r="A107" s="21" t="s">
        <v>1979</v>
      </c>
      <c r="B107" s="135" t="s">
        <v>210</v>
      </c>
      <c r="C107" s="103" t="s">
        <v>2325</v>
      </c>
      <c r="D107" s="99">
        <v>1</v>
      </c>
      <c r="E107" s="97"/>
    </row>
    <row r="108" spans="1:5" ht="22.5" customHeight="1">
      <c r="A108" s="83" t="s">
        <v>1932</v>
      </c>
      <c r="B108" s="91" t="s">
        <v>211</v>
      </c>
      <c r="C108" s="104">
        <v>1</v>
      </c>
      <c r="D108" s="104">
        <v>4</v>
      </c>
      <c r="E108" s="105">
        <v>5</v>
      </c>
    </row>
    <row r="109" spans="1:5" ht="22.5" customHeight="1">
      <c r="A109" s="21" t="s">
        <v>1980</v>
      </c>
      <c r="B109" s="132" t="s">
        <v>1887</v>
      </c>
      <c r="C109" s="116">
        <v>1</v>
      </c>
      <c r="D109" s="119" t="s">
        <v>2325</v>
      </c>
      <c r="E109" s="112"/>
    </row>
    <row r="110" spans="1:5" ht="22.5" customHeight="1">
      <c r="A110" s="21" t="s">
        <v>1981</v>
      </c>
      <c r="B110" s="134" t="s">
        <v>212</v>
      </c>
      <c r="C110" s="103" t="s">
        <v>2325</v>
      </c>
      <c r="D110" s="101">
        <v>1</v>
      </c>
      <c r="E110" s="100"/>
    </row>
    <row r="111" spans="1:5" ht="22.5" customHeight="1">
      <c r="A111" s="21" t="s">
        <v>1982</v>
      </c>
      <c r="B111" s="134" t="s">
        <v>213</v>
      </c>
      <c r="C111" s="103" t="s">
        <v>2325</v>
      </c>
      <c r="D111" s="101">
        <v>1</v>
      </c>
      <c r="E111" s="100"/>
    </row>
    <row r="112" spans="1:5" ht="22.5" customHeight="1">
      <c r="A112" s="21" t="s">
        <v>1983</v>
      </c>
      <c r="B112" s="134" t="s">
        <v>214</v>
      </c>
      <c r="C112" s="103" t="s">
        <v>2325</v>
      </c>
      <c r="D112" s="101">
        <v>1</v>
      </c>
      <c r="E112" s="97"/>
    </row>
    <row r="113" spans="1:5" ht="22.5" customHeight="1">
      <c r="A113" s="21" t="s">
        <v>1984</v>
      </c>
      <c r="B113" s="134" t="s">
        <v>215</v>
      </c>
      <c r="C113" s="103" t="s">
        <v>2325</v>
      </c>
      <c r="D113" s="101">
        <v>1</v>
      </c>
      <c r="E113" s="97"/>
    </row>
    <row r="114" spans="1:5" ht="22.5" customHeight="1">
      <c r="A114" s="83" t="s">
        <v>1933</v>
      </c>
      <c r="B114" s="91" t="s">
        <v>216</v>
      </c>
      <c r="C114" s="114">
        <v>1</v>
      </c>
      <c r="D114" s="114">
        <v>2</v>
      </c>
      <c r="E114" s="115">
        <v>3</v>
      </c>
    </row>
    <row r="115" spans="1:5" ht="22.5" customHeight="1">
      <c r="A115" s="21" t="s">
        <v>1985</v>
      </c>
      <c r="B115" s="132" t="s">
        <v>1887</v>
      </c>
      <c r="C115" s="117">
        <v>1</v>
      </c>
      <c r="D115" s="119" t="s">
        <v>2325</v>
      </c>
      <c r="E115" s="120"/>
    </row>
    <row r="116" spans="1:5" ht="22.5" customHeight="1">
      <c r="A116" s="21" t="s">
        <v>1986</v>
      </c>
      <c r="B116" s="134" t="s">
        <v>217</v>
      </c>
      <c r="C116" s="103" t="s">
        <v>2325</v>
      </c>
      <c r="D116" s="101">
        <v>1</v>
      </c>
      <c r="E116" s="102"/>
    </row>
    <row r="117" spans="1:5" ht="22.5" customHeight="1">
      <c r="A117" s="21" t="s">
        <v>1987</v>
      </c>
      <c r="B117" s="134" t="s">
        <v>218</v>
      </c>
      <c r="C117" s="103" t="s">
        <v>2325</v>
      </c>
      <c r="D117" s="101">
        <v>1</v>
      </c>
      <c r="E117" s="102"/>
    </row>
    <row r="118" spans="1:5" ht="22.5" customHeight="1">
      <c r="A118" s="83" t="s">
        <v>1934</v>
      </c>
      <c r="B118" s="91" t="s">
        <v>219</v>
      </c>
      <c r="C118" s="104">
        <v>1</v>
      </c>
      <c r="D118" s="104">
        <v>3</v>
      </c>
      <c r="E118" s="105">
        <v>4</v>
      </c>
    </row>
    <row r="119" spans="1:5" ht="22.5" customHeight="1">
      <c r="A119" s="21" t="s">
        <v>1988</v>
      </c>
      <c r="B119" s="132" t="s">
        <v>1887</v>
      </c>
      <c r="C119" s="116">
        <v>1</v>
      </c>
      <c r="D119" s="119" t="s">
        <v>2325</v>
      </c>
      <c r="E119" s="112"/>
    </row>
    <row r="120" spans="1:5" ht="22.5" customHeight="1">
      <c r="A120" s="21" t="s">
        <v>1989</v>
      </c>
      <c r="B120" s="134" t="s">
        <v>220</v>
      </c>
      <c r="C120" s="103" t="s">
        <v>2325</v>
      </c>
      <c r="D120" s="99">
        <v>1</v>
      </c>
      <c r="E120" s="97"/>
    </row>
    <row r="121" spans="1:5" ht="22.5" customHeight="1">
      <c r="A121" s="21" t="s">
        <v>1990</v>
      </c>
      <c r="B121" s="134" t="s">
        <v>221</v>
      </c>
      <c r="C121" s="103" t="s">
        <v>2325</v>
      </c>
      <c r="D121" s="99">
        <v>1</v>
      </c>
      <c r="E121" s="97"/>
    </row>
    <row r="122" spans="1:5" ht="22.5" customHeight="1">
      <c r="A122" s="21" t="s">
        <v>1991</v>
      </c>
      <c r="B122" s="134" t="s">
        <v>222</v>
      </c>
      <c r="C122" s="103" t="s">
        <v>2325</v>
      </c>
      <c r="D122" s="99">
        <v>1</v>
      </c>
      <c r="E122" s="97"/>
    </row>
    <row r="123" spans="1:5" ht="22.5" customHeight="1">
      <c r="A123" s="83" t="s">
        <v>1935</v>
      </c>
      <c r="B123" s="91" t="s">
        <v>223</v>
      </c>
      <c r="C123" s="104">
        <v>1</v>
      </c>
      <c r="D123" s="104">
        <v>1</v>
      </c>
      <c r="E123" s="105">
        <v>2</v>
      </c>
    </row>
    <row r="124" spans="1:5" ht="22.5" customHeight="1">
      <c r="A124" s="21" t="s">
        <v>1992</v>
      </c>
      <c r="B124" s="132" t="s">
        <v>1887</v>
      </c>
      <c r="C124" s="116">
        <v>1</v>
      </c>
      <c r="D124" s="119" t="s">
        <v>2325</v>
      </c>
      <c r="E124" s="112"/>
    </row>
    <row r="125" spans="1:5" ht="22.5" customHeight="1">
      <c r="A125" s="21" t="s">
        <v>1993</v>
      </c>
      <c r="B125" s="136" t="s">
        <v>224</v>
      </c>
      <c r="C125" s="124" t="s">
        <v>2325</v>
      </c>
      <c r="D125" s="104">
        <v>1</v>
      </c>
      <c r="E125" s="105"/>
    </row>
    <row r="126" spans="1:5" ht="22.5" customHeight="1">
      <c r="A126" s="83" t="s">
        <v>1936</v>
      </c>
      <c r="B126" s="131" t="s">
        <v>225</v>
      </c>
      <c r="C126" s="129">
        <v>1</v>
      </c>
      <c r="D126" s="129">
        <v>1</v>
      </c>
      <c r="E126" s="130">
        <v>2</v>
      </c>
    </row>
    <row r="127" spans="1:5" ht="22.5" customHeight="1">
      <c r="A127" s="21" t="s">
        <v>1994</v>
      </c>
      <c r="B127" s="132" t="s">
        <v>1887</v>
      </c>
      <c r="C127" s="117">
        <v>1</v>
      </c>
      <c r="D127" s="119" t="s">
        <v>2325</v>
      </c>
      <c r="E127" s="118"/>
    </row>
    <row r="128" spans="1:5" ht="22.5" customHeight="1">
      <c r="A128" s="21" t="s">
        <v>1995</v>
      </c>
      <c r="B128" s="136" t="s">
        <v>226</v>
      </c>
      <c r="C128" s="124" t="s">
        <v>2325</v>
      </c>
      <c r="D128" s="114">
        <v>1</v>
      </c>
      <c r="E128" s="105"/>
    </row>
    <row r="129" spans="1:5" ht="22.5" customHeight="1">
      <c r="A129" s="83" t="s">
        <v>1937</v>
      </c>
      <c r="B129" s="91" t="s">
        <v>227</v>
      </c>
      <c r="C129" s="104">
        <v>1</v>
      </c>
      <c r="D129" s="104">
        <v>1</v>
      </c>
      <c r="E129" s="105">
        <v>2</v>
      </c>
    </row>
    <row r="130" spans="1:5" ht="22.5" customHeight="1">
      <c r="A130" s="21" t="s">
        <v>1996</v>
      </c>
      <c r="B130" s="132" t="s">
        <v>1887</v>
      </c>
      <c r="C130" s="116">
        <v>1</v>
      </c>
      <c r="D130" s="119" t="s">
        <v>2325</v>
      </c>
      <c r="E130" s="112"/>
    </row>
    <row r="131" spans="1:5" ht="22.5" customHeight="1">
      <c r="A131" s="21" t="s">
        <v>1997</v>
      </c>
      <c r="B131" s="136" t="s">
        <v>228</v>
      </c>
      <c r="C131" s="124" t="s">
        <v>2325</v>
      </c>
      <c r="D131" s="104">
        <v>1</v>
      </c>
      <c r="E131" s="105"/>
    </row>
    <row r="132" spans="1:5" ht="22.5" customHeight="1">
      <c r="A132" s="296"/>
      <c r="B132" s="297"/>
      <c r="C132" s="314"/>
      <c r="D132" s="321"/>
      <c r="E132" s="322"/>
    </row>
    <row r="133" spans="1:5" ht="22.5" customHeight="1">
      <c r="A133" s="302" t="s">
        <v>1938</v>
      </c>
      <c r="B133" s="323" t="s">
        <v>229</v>
      </c>
      <c r="C133" s="319">
        <v>1</v>
      </c>
      <c r="D133" s="319">
        <v>1</v>
      </c>
      <c r="E133" s="320">
        <v>2</v>
      </c>
    </row>
    <row r="134" spans="1:5" ht="22.5" customHeight="1">
      <c r="A134" s="21" t="s">
        <v>1998</v>
      </c>
      <c r="B134" s="132" t="s">
        <v>1887</v>
      </c>
      <c r="C134" s="116">
        <v>1</v>
      </c>
      <c r="D134" s="119" t="s">
        <v>2325</v>
      </c>
      <c r="E134" s="112"/>
    </row>
    <row r="135" spans="1:5" ht="22.5" customHeight="1">
      <c r="A135" s="21" t="s">
        <v>1999</v>
      </c>
      <c r="B135" s="134" t="s">
        <v>230</v>
      </c>
      <c r="C135" s="124" t="s">
        <v>2325</v>
      </c>
      <c r="D135" s="99">
        <v>1</v>
      </c>
      <c r="E135" s="97"/>
    </row>
    <row r="136" spans="1:5" ht="22.5" customHeight="1">
      <c r="A136" s="83" t="s">
        <v>1939</v>
      </c>
      <c r="B136" s="91" t="s">
        <v>231</v>
      </c>
      <c r="C136" s="104">
        <v>1</v>
      </c>
      <c r="D136" s="104">
        <v>1</v>
      </c>
      <c r="E136" s="105">
        <v>2</v>
      </c>
    </row>
    <row r="137" spans="1:5" ht="22.5" customHeight="1">
      <c r="A137" s="21" t="s">
        <v>2000</v>
      </c>
      <c r="B137" s="132" t="s">
        <v>1887</v>
      </c>
      <c r="C137" s="116">
        <v>1</v>
      </c>
      <c r="D137" s="119" t="s">
        <v>2325</v>
      </c>
      <c r="E137" s="112"/>
    </row>
    <row r="138" spans="1:5" ht="22.5" customHeight="1">
      <c r="A138" s="21" t="s">
        <v>2001</v>
      </c>
      <c r="B138" s="134" t="s">
        <v>232</v>
      </c>
      <c r="C138" s="124" t="s">
        <v>2325</v>
      </c>
      <c r="D138" s="99">
        <v>1</v>
      </c>
      <c r="E138" s="100"/>
    </row>
    <row r="139" spans="1:5" ht="22.5" customHeight="1">
      <c r="A139" s="83" t="s">
        <v>1940</v>
      </c>
      <c r="B139" s="91" t="s">
        <v>233</v>
      </c>
      <c r="C139" s="104">
        <v>1</v>
      </c>
      <c r="D139" s="104">
        <v>1</v>
      </c>
      <c r="E139" s="105">
        <v>2</v>
      </c>
    </row>
    <row r="140" spans="1:5" ht="22.5" customHeight="1">
      <c r="A140" s="21" t="s">
        <v>2002</v>
      </c>
      <c r="B140" s="132" t="s">
        <v>1887</v>
      </c>
      <c r="C140" s="116">
        <v>1</v>
      </c>
      <c r="D140" s="119" t="s">
        <v>2325</v>
      </c>
      <c r="E140" s="112"/>
    </row>
    <row r="141" spans="1:5" ht="22.5" customHeight="1">
      <c r="A141" s="21" t="s">
        <v>2003</v>
      </c>
      <c r="B141" s="134" t="s">
        <v>234</v>
      </c>
      <c r="C141" s="124" t="s">
        <v>2325</v>
      </c>
      <c r="D141" s="99">
        <v>1</v>
      </c>
      <c r="E141" s="100"/>
    </row>
    <row r="142" spans="1:5" ht="22.5" customHeight="1">
      <c r="A142" s="83" t="s">
        <v>1941</v>
      </c>
      <c r="B142" s="91" t="s">
        <v>235</v>
      </c>
      <c r="C142" s="104">
        <v>1</v>
      </c>
      <c r="D142" s="104">
        <v>1</v>
      </c>
      <c r="E142" s="105">
        <v>2</v>
      </c>
    </row>
    <row r="143" spans="1:5" ht="22.5" customHeight="1">
      <c r="A143" s="21" t="s">
        <v>2004</v>
      </c>
      <c r="B143" s="132" t="s">
        <v>1887</v>
      </c>
      <c r="C143" s="116">
        <v>1</v>
      </c>
      <c r="D143" s="119" t="s">
        <v>2325</v>
      </c>
      <c r="E143" s="112"/>
    </row>
    <row r="144" spans="1:5" ht="22.5" customHeight="1">
      <c r="A144" s="21" t="s">
        <v>2005</v>
      </c>
      <c r="B144" s="134" t="s">
        <v>236</v>
      </c>
      <c r="C144" s="124" t="s">
        <v>2325</v>
      </c>
      <c r="D144" s="99">
        <v>1</v>
      </c>
      <c r="E144" s="100"/>
    </row>
    <row r="145" spans="1:5" ht="22.5" customHeight="1">
      <c r="A145" s="83" t="s">
        <v>1942</v>
      </c>
      <c r="B145" s="91" t="s">
        <v>237</v>
      </c>
      <c r="C145" s="104">
        <v>1</v>
      </c>
      <c r="D145" s="104">
        <v>11</v>
      </c>
      <c r="E145" s="105">
        <v>12</v>
      </c>
    </row>
    <row r="146" spans="1:5" ht="22.5" customHeight="1">
      <c r="A146" s="21" t="s">
        <v>2006</v>
      </c>
      <c r="B146" s="132" t="s">
        <v>1887</v>
      </c>
      <c r="C146" s="116">
        <v>1</v>
      </c>
      <c r="D146" s="119" t="s">
        <v>2325</v>
      </c>
      <c r="E146" s="112"/>
    </row>
    <row r="147" spans="1:5" ht="22.5" customHeight="1">
      <c r="A147" s="21" t="s">
        <v>2007</v>
      </c>
      <c r="B147" s="134" t="s">
        <v>238</v>
      </c>
      <c r="C147" s="124" t="s">
        <v>2325</v>
      </c>
      <c r="D147" s="99">
        <v>1</v>
      </c>
      <c r="E147" s="97"/>
    </row>
    <row r="148" spans="1:5" ht="22.5" customHeight="1">
      <c r="A148" s="21" t="s">
        <v>2008</v>
      </c>
      <c r="B148" s="134" t="s">
        <v>239</v>
      </c>
      <c r="C148" s="124" t="s">
        <v>2325</v>
      </c>
      <c r="D148" s="99">
        <v>1</v>
      </c>
      <c r="E148" s="97"/>
    </row>
    <row r="149" spans="1:5" ht="22.5" customHeight="1">
      <c r="A149" s="21" t="s">
        <v>2009</v>
      </c>
      <c r="B149" s="134" t="s">
        <v>240</v>
      </c>
      <c r="C149" s="124" t="s">
        <v>2325</v>
      </c>
      <c r="D149" s="99">
        <v>1</v>
      </c>
      <c r="E149" s="97"/>
    </row>
    <row r="150" spans="1:5" ht="22.5" customHeight="1">
      <c r="A150" s="21" t="s">
        <v>2010</v>
      </c>
      <c r="B150" s="134" t="s">
        <v>241</v>
      </c>
      <c r="C150" s="124" t="s">
        <v>2325</v>
      </c>
      <c r="D150" s="99">
        <v>1</v>
      </c>
      <c r="E150" s="97"/>
    </row>
    <row r="151" spans="1:5" ht="22.5" customHeight="1">
      <c r="A151" s="21" t="s">
        <v>2011</v>
      </c>
      <c r="B151" s="134" t="s">
        <v>242</v>
      </c>
      <c r="C151" s="124" t="s">
        <v>2325</v>
      </c>
      <c r="D151" s="99">
        <v>1</v>
      </c>
      <c r="E151" s="97"/>
    </row>
    <row r="152" spans="1:5" ht="22.5" customHeight="1">
      <c r="A152" s="21" t="s">
        <v>2012</v>
      </c>
      <c r="B152" s="134" t="s">
        <v>243</v>
      </c>
      <c r="C152" s="124" t="s">
        <v>2325</v>
      </c>
      <c r="D152" s="99">
        <v>1</v>
      </c>
      <c r="E152" s="97"/>
    </row>
    <row r="153" spans="1:5" ht="22.5" customHeight="1">
      <c r="A153" s="21" t="s">
        <v>2013</v>
      </c>
      <c r="B153" s="134" t="s">
        <v>244</v>
      </c>
      <c r="C153" s="124" t="s">
        <v>2325</v>
      </c>
      <c r="D153" s="99">
        <v>1</v>
      </c>
      <c r="E153" s="97"/>
    </row>
    <row r="154" spans="1:5" ht="22.5" customHeight="1">
      <c r="A154" s="21" t="s">
        <v>2014</v>
      </c>
      <c r="B154" s="134" t="s">
        <v>245</v>
      </c>
      <c r="C154" s="124" t="s">
        <v>2325</v>
      </c>
      <c r="D154" s="99">
        <v>1</v>
      </c>
      <c r="E154" s="97"/>
    </row>
    <row r="155" spans="1:5" ht="22.5" customHeight="1">
      <c r="A155" s="21" t="s">
        <v>2015</v>
      </c>
      <c r="B155" s="134" t="s">
        <v>246</v>
      </c>
      <c r="C155" s="124" t="s">
        <v>2325</v>
      </c>
      <c r="D155" s="99">
        <v>1</v>
      </c>
      <c r="E155" s="97"/>
    </row>
    <row r="156" spans="1:5" ht="22.5" customHeight="1">
      <c r="A156" s="21" t="s">
        <v>2016</v>
      </c>
      <c r="B156" s="134" t="s">
        <v>247</v>
      </c>
      <c r="C156" s="124" t="s">
        <v>2325</v>
      </c>
      <c r="D156" s="99">
        <v>1</v>
      </c>
      <c r="E156" s="97"/>
    </row>
    <row r="157" spans="1:5" ht="22.5" customHeight="1">
      <c r="A157" s="21" t="s">
        <v>2017</v>
      </c>
      <c r="B157" s="4" t="s">
        <v>248</v>
      </c>
      <c r="C157" s="103" t="s">
        <v>2325</v>
      </c>
      <c r="D157" s="99">
        <v>1</v>
      </c>
      <c r="E157" s="97"/>
    </row>
    <row r="158" spans="1:5" ht="22.5" customHeight="1">
      <c r="A158" s="157" t="s">
        <v>1891</v>
      </c>
      <c r="B158" s="214" t="s">
        <v>249</v>
      </c>
      <c r="C158" s="226"/>
      <c r="D158" s="226"/>
      <c r="E158" s="186">
        <f>E159+E162+E167+E170</f>
        <v>10</v>
      </c>
    </row>
    <row r="159" spans="1:5" ht="22.5" customHeight="1">
      <c r="A159" s="83" t="s">
        <v>1943</v>
      </c>
      <c r="B159" s="88" t="s">
        <v>250</v>
      </c>
      <c r="C159" s="121">
        <v>1</v>
      </c>
      <c r="D159" s="121">
        <v>1</v>
      </c>
      <c r="E159" s="122">
        <v>2</v>
      </c>
    </row>
    <row r="160" spans="1:5" ht="22.5" customHeight="1">
      <c r="A160" s="21" t="s">
        <v>2018</v>
      </c>
      <c r="B160" s="92" t="s">
        <v>1887</v>
      </c>
      <c r="C160" s="116">
        <v>1</v>
      </c>
      <c r="D160" s="119" t="s">
        <v>2325</v>
      </c>
      <c r="E160" s="112"/>
    </row>
    <row r="161" spans="1:5" ht="22.5" customHeight="1">
      <c r="A161" s="21" t="s">
        <v>2019</v>
      </c>
      <c r="B161" s="52" t="s">
        <v>251</v>
      </c>
      <c r="C161" s="141" t="s">
        <v>2325</v>
      </c>
      <c r="D161" s="116">
        <v>1</v>
      </c>
      <c r="E161" s="118"/>
    </row>
    <row r="162" spans="1:5" ht="22.5" customHeight="1">
      <c r="A162" s="83" t="s">
        <v>1944</v>
      </c>
      <c r="B162" s="85" t="s">
        <v>252</v>
      </c>
      <c r="C162" s="104">
        <v>1</v>
      </c>
      <c r="D162" s="104">
        <v>3</v>
      </c>
      <c r="E162" s="105">
        <v>4</v>
      </c>
    </row>
    <row r="163" spans="1:5" ht="22.5" customHeight="1">
      <c r="A163" s="21" t="s">
        <v>2020</v>
      </c>
      <c r="B163" s="92" t="s">
        <v>1887</v>
      </c>
      <c r="C163" s="116">
        <v>1</v>
      </c>
      <c r="D163" s="119" t="s">
        <v>2325</v>
      </c>
      <c r="E163" s="112"/>
    </row>
    <row r="164" spans="1:5" ht="22.5" customHeight="1">
      <c r="A164" s="21" t="s">
        <v>2021</v>
      </c>
      <c r="B164" s="30" t="s">
        <v>253</v>
      </c>
      <c r="C164" s="124" t="s">
        <v>2325</v>
      </c>
      <c r="D164" s="99">
        <v>1</v>
      </c>
      <c r="E164" s="97"/>
    </row>
    <row r="165" spans="1:5" ht="22.5" customHeight="1">
      <c r="A165" s="21" t="s">
        <v>2022</v>
      </c>
      <c r="B165" s="30" t="s">
        <v>254</v>
      </c>
      <c r="C165" s="124" t="s">
        <v>2325</v>
      </c>
      <c r="D165" s="99">
        <v>1</v>
      </c>
      <c r="E165" s="97"/>
    </row>
    <row r="166" spans="1:5" ht="22.5" customHeight="1">
      <c r="A166" s="21" t="s">
        <v>2026</v>
      </c>
      <c r="B166" s="312" t="s">
        <v>255</v>
      </c>
      <c r="C166" s="124" t="s">
        <v>2325</v>
      </c>
      <c r="D166" s="104">
        <v>1</v>
      </c>
      <c r="E166" s="105"/>
    </row>
    <row r="167" spans="1:5" ht="23.25" customHeight="1">
      <c r="A167" s="302" t="s">
        <v>1945</v>
      </c>
      <c r="B167" s="275" t="s">
        <v>256</v>
      </c>
      <c r="C167" s="317">
        <v>1</v>
      </c>
      <c r="D167" s="317">
        <v>1</v>
      </c>
      <c r="E167" s="318">
        <v>2</v>
      </c>
    </row>
    <row r="168" spans="1:5" ht="23.25" customHeight="1">
      <c r="A168" s="21" t="s">
        <v>2027</v>
      </c>
      <c r="B168" s="92" t="s">
        <v>1887</v>
      </c>
      <c r="C168" s="116">
        <v>1</v>
      </c>
      <c r="D168" s="119" t="s">
        <v>2325</v>
      </c>
      <c r="E168" s="112"/>
    </row>
    <row r="169" spans="1:5" ht="23.25" customHeight="1">
      <c r="A169" s="21" t="s">
        <v>2023</v>
      </c>
      <c r="B169" s="30" t="s">
        <v>257</v>
      </c>
      <c r="C169" s="124" t="s">
        <v>2325</v>
      </c>
      <c r="D169" s="99">
        <v>1</v>
      </c>
      <c r="E169" s="100"/>
    </row>
    <row r="170" spans="1:5" ht="23.25" customHeight="1">
      <c r="A170" s="83" t="s">
        <v>2326</v>
      </c>
      <c r="B170" s="85" t="s">
        <v>258</v>
      </c>
      <c r="C170" s="104">
        <v>1</v>
      </c>
      <c r="D170" s="104">
        <v>1</v>
      </c>
      <c r="E170" s="105">
        <v>2</v>
      </c>
    </row>
    <row r="171" spans="1:5" ht="23.25" customHeight="1">
      <c r="A171" s="21" t="s">
        <v>2028</v>
      </c>
      <c r="B171" s="92" t="s">
        <v>1887</v>
      </c>
      <c r="C171" s="116">
        <v>1</v>
      </c>
      <c r="D171" s="119" t="s">
        <v>2325</v>
      </c>
      <c r="E171" s="112"/>
    </row>
    <row r="172" spans="1:5" ht="23.25" customHeight="1">
      <c r="A172" s="21" t="s">
        <v>2024</v>
      </c>
      <c r="B172" s="30" t="s">
        <v>259</v>
      </c>
      <c r="C172" s="103" t="s">
        <v>2325</v>
      </c>
      <c r="D172" s="99">
        <v>1</v>
      </c>
      <c r="E172" s="100"/>
    </row>
    <row r="173" spans="1:5" ht="23.25" customHeight="1">
      <c r="A173" s="157" t="s">
        <v>1892</v>
      </c>
      <c r="B173" s="214" t="s">
        <v>474</v>
      </c>
      <c r="C173" s="185"/>
      <c r="D173" s="185"/>
      <c r="E173" s="186">
        <f>E174+E177</f>
        <v>4</v>
      </c>
    </row>
    <row r="174" spans="1:5" ht="23.25" customHeight="1">
      <c r="A174" s="83" t="s">
        <v>1946</v>
      </c>
      <c r="B174" s="88" t="s">
        <v>475</v>
      </c>
      <c r="C174" s="121">
        <v>1</v>
      </c>
      <c r="D174" s="121">
        <v>1</v>
      </c>
      <c r="E174" s="122">
        <v>2</v>
      </c>
    </row>
    <row r="175" spans="1:5" ht="23.25" customHeight="1">
      <c r="A175" s="21" t="s">
        <v>2329</v>
      </c>
      <c r="B175" s="92" t="s">
        <v>1887</v>
      </c>
      <c r="C175" s="116">
        <v>1</v>
      </c>
      <c r="D175" s="119" t="s">
        <v>2325</v>
      </c>
      <c r="E175" s="112"/>
    </row>
    <row r="176" spans="1:5" ht="23.25" customHeight="1">
      <c r="A176" s="21" t="s">
        <v>2029</v>
      </c>
      <c r="B176" s="30" t="s">
        <v>476</v>
      </c>
      <c r="C176" s="124" t="s">
        <v>2325</v>
      </c>
      <c r="D176" s="99">
        <v>1</v>
      </c>
      <c r="E176" s="100"/>
    </row>
    <row r="177" spans="1:5" ht="23.25" customHeight="1">
      <c r="A177" s="83" t="s">
        <v>1947</v>
      </c>
      <c r="B177" s="85" t="s">
        <v>477</v>
      </c>
      <c r="C177" s="104">
        <v>1</v>
      </c>
      <c r="D177" s="104">
        <v>1</v>
      </c>
      <c r="E177" s="105">
        <v>2</v>
      </c>
    </row>
    <row r="178" spans="1:5" ht="23.25" customHeight="1">
      <c r="A178" s="21" t="s">
        <v>2025</v>
      </c>
      <c r="B178" s="92" t="s">
        <v>1887</v>
      </c>
      <c r="C178" s="116">
        <v>1</v>
      </c>
      <c r="D178" s="119" t="s">
        <v>2325</v>
      </c>
      <c r="E178" s="112"/>
    </row>
    <row r="179" spans="1:5" ht="23.25" customHeight="1">
      <c r="A179" s="21" t="s">
        <v>2030</v>
      </c>
      <c r="B179" s="4" t="s">
        <v>478</v>
      </c>
      <c r="C179" s="5" t="s">
        <v>2325</v>
      </c>
      <c r="D179" s="64">
        <v>1</v>
      </c>
      <c r="E179" s="70"/>
    </row>
    <row r="180" spans="1:5" ht="23.25" customHeight="1">
      <c r="A180" s="157" t="s">
        <v>1893</v>
      </c>
      <c r="B180" s="214" t="s">
        <v>522</v>
      </c>
      <c r="C180" s="185"/>
      <c r="D180" s="185"/>
      <c r="E180" s="186">
        <f>E181</f>
        <v>4</v>
      </c>
    </row>
    <row r="181" spans="1:5" ht="23.25" customHeight="1">
      <c r="A181" s="83" t="s">
        <v>1948</v>
      </c>
      <c r="B181" s="88" t="s">
        <v>523</v>
      </c>
      <c r="C181" s="121">
        <v>1</v>
      </c>
      <c r="D181" s="121">
        <v>3</v>
      </c>
      <c r="E181" s="122">
        <v>4</v>
      </c>
    </row>
    <row r="182" spans="1:5" ht="23.25" customHeight="1">
      <c r="A182" s="21" t="s">
        <v>2031</v>
      </c>
      <c r="B182" s="53" t="s">
        <v>1887</v>
      </c>
      <c r="C182" s="68">
        <v>1</v>
      </c>
      <c r="D182" s="17" t="s">
        <v>2325</v>
      </c>
      <c r="E182" s="73"/>
    </row>
    <row r="183" spans="1:5" ht="23.25" customHeight="1">
      <c r="A183" s="21" t="s">
        <v>2032</v>
      </c>
      <c r="B183" s="4" t="s">
        <v>524</v>
      </c>
      <c r="C183" s="9" t="s">
        <v>2325</v>
      </c>
      <c r="D183" s="64">
        <v>1</v>
      </c>
      <c r="E183" s="69"/>
    </row>
    <row r="184" spans="1:5" ht="23.25" customHeight="1">
      <c r="A184" s="21" t="s">
        <v>2033</v>
      </c>
      <c r="B184" s="4" t="s">
        <v>525</v>
      </c>
      <c r="C184" s="9" t="s">
        <v>2325</v>
      </c>
      <c r="D184" s="65">
        <v>1</v>
      </c>
      <c r="E184" s="70"/>
    </row>
    <row r="185" spans="1:5" ht="23.25" customHeight="1">
      <c r="A185" s="21" t="s">
        <v>2034</v>
      </c>
      <c r="B185" s="4" t="s">
        <v>526</v>
      </c>
      <c r="C185" s="5" t="s">
        <v>2325</v>
      </c>
      <c r="D185" s="64">
        <v>1</v>
      </c>
      <c r="E185" s="69"/>
    </row>
    <row r="186" spans="1:5" ht="23.25" customHeight="1">
      <c r="A186" s="157" t="s">
        <v>1894</v>
      </c>
      <c r="B186" s="214" t="s">
        <v>527</v>
      </c>
      <c r="C186" s="185"/>
      <c r="D186" s="185"/>
      <c r="E186" s="186">
        <f>E187+E197+E203+E206+E210</f>
        <v>20</v>
      </c>
    </row>
    <row r="187" spans="1:5" ht="23.25" customHeight="1">
      <c r="A187" s="83" t="s">
        <v>1949</v>
      </c>
      <c r="B187" s="88" t="s">
        <v>528</v>
      </c>
      <c r="C187" s="121">
        <v>1</v>
      </c>
      <c r="D187" s="121">
        <v>8</v>
      </c>
      <c r="E187" s="122">
        <v>9</v>
      </c>
    </row>
    <row r="188" spans="1:5" ht="23.25" customHeight="1">
      <c r="A188" s="21" t="s">
        <v>2035</v>
      </c>
      <c r="B188" s="92" t="s">
        <v>1887</v>
      </c>
      <c r="C188" s="116">
        <v>1</v>
      </c>
      <c r="D188" s="119" t="s">
        <v>2325</v>
      </c>
      <c r="E188" s="112"/>
    </row>
    <row r="189" spans="1:5" ht="23.25" customHeight="1">
      <c r="A189" s="21" t="s">
        <v>2036</v>
      </c>
      <c r="B189" s="50" t="s">
        <v>529</v>
      </c>
      <c r="C189" s="141" t="s">
        <v>2325</v>
      </c>
      <c r="D189" s="116">
        <v>1</v>
      </c>
      <c r="E189" s="112"/>
    </row>
    <row r="190" spans="1:5" ht="23.25" customHeight="1">
      <c r="A190" s="21" t="s">
        <v>2037</v>
      </c>
      <c r="B190" s="30" t="s">
        <v>530</v>
      </c>
      <c r="C190" s="124" t="s">
        <v>2325</v>
      </c>
      <c r="D190" s="99">
        <v>1</v>
      </c>
      <c r="E190" s="97"/>
    </row>
    <row r="191" spans="1:5" ht="23.25" customHeight="1">
      <c r="A191" s="21" t="s">
        <v>2038</v>
      </c>
      <c r="B191" s="30" t="s">
        <v>531</v>
      </c>
      <c r="C191" s="103" t="s">
        <v>2325</v>
      </c>
      <c r="D191" s="99">
        <v>1</v>
      </c>
      <c r="E191" s="100"/>
    </row>
    <row r="192" spans="1:5" ht="23.25" customHeight="1">
      <c r="A192" s="21" t="s">
        <v>2039</v>
      </c>
      <c r="B192" s="50" t="s">
        <v>532</v>
      </c>
      <c r="C192" s="141" t="s">
        <v>2325</v>
      </c>
      <c r="D192" s="116">
        <v>1</v>
      </c>
      <c r="E192" s="112"/>
    </row>
    <row r="193" spans="1:5" ht="23.25" customHeight="1">
      <c r="A193" s="21" t="s">
        <v>2040</v>
      </c>
      <c r="B193" s="30" t="s">
        <v>533</v>
      </c>
      <c r="C193" s="124" t="s">
        <v>2325</v>
      </c>
      <c r="D193" s="99">
        <v>1</v>
      </c>
      <c r="E193" s="97"/>
    </row>
    <row r="194" spans="1:5" ht="23.25" customHeight="1">
      <c r="A194" s="21" t="s">
        <v>2041</v>
      </c>
      <c r="B194" s="30" t="s">
        <v>534</v>
      </c>
      <c r="C194" s="124" t="s">
        <v>2325</v>
      </c>
      <c r="D194" s="99">
        <v>1</v>
      </c>
      <c r="E194" s="97"/>
    </row>
    <row r="195" spans="1:5" ht="23.25" customHeight="1">
      <c r="A195" s="21" t="s">
        <v>2042</v>
      </c>
      <c r="B195" s="30" t="s">
        <v>535</v>
      </c>
      <c r="C195" s="124" t="s">
        <v>2325</v>
      </c>
      <c r="D195" s="99">
        <v>1</v>
      </c>
      <c r="E195" s="97"/>
    </row>
    <row r="196" spans="1:5" ht="23.25" customHeight="1">
      <c r="A196" s="21" t="s">
        <v>2043</v>
      </c>
      <c r="B196" s="30" t="s">
        <v>536</v>
      </c>
      <c r="C196" s="124" t="s">
        <v>2325</v>
      </c>
      <c r="D196" s="99">
        <v>1</v>
      </c>
      <c r="E196" s="97"/>
    </row>
    <row r="197" spans="1:5" ht="23.25" customHeight="1">
      <c r="A197" s="83" t="s">
        <v>1950</v>
      </c>
      <c r="B197" s="85" t="s">
        <v>537</v>
      </c>
      <c r="C197" s="104">
        <v>1</v>
      </c>
      <c r="D197" s="104">
        <v>3</v>
      </c>
      <c r="E197" s="105">
        <v>4</v>
      </c>
    </row>
    <row r="198" spans="1:5" ht="23.25" customHeight="1">
      <c r="A198" s="21" t="s">
        <v>2044</v>
      </c>
      <c r="B198" s="92" t="s">
        <v>1887</v>
      </c>
      <c r="C198" s="116">
        <v>1</v>
      </c>
      <c r="D198" s="119" t="s">
        <v>2325</v>
      </c>
      <c r="E198" s="112"/>
    </row>
    <row r="199" spans="1:5" ht="23.25" customHeight="1">
      <c r="A199" s="95" t="s">
        <v>2045</v>
      </c>
      <c r="B199" s="35" t="s">
        <v>538</v>
      </c>
      <c r="C199" s="286" t="s">
        <v>2325</v>
      </c>
      <c r="D199" s="139">
        <v>1</v>
      </c>
      <c r="E199" s="140"/>
    </row>
    <row r="200" spans="1:5" ht="23.25" customHeight="1">
      <c r="A200" s="21"/>
      <c r="B200" s="50" t="s">
        <v>2357</v>
      </c>
      <c r="C200" s="141"/>
      <c r="D200" s="116"/>
      <c r="E200" s="112"/>
    </row>
    <row r="201" spans="1:5" ht="23.25" customHeight="1">
      <c r="A201" s="21" t="s">
        <v>2046</v>
      </c>
      <c r="B201" s="32" t="s">
        <v>539</v>
      </c>
      <c r="C201" s="124" t="s">
        <v>2325</v>
      </c>
      <c r="D201" s="99">
        <v>1</v>
      </c>
      <c r="E201" s="97"/>
    </row>
    <row r="202" spans="1:5" ht="23.25" customHeight="1">
      <c r="A202" s="21" t="s">
        <v>2047</v>
      </c>
      <c r="B202" s="30" t="s">
        <v>540</v>
      </c>
      <c r="C202" s="124" t="s">
        <v>2325</v>
      </c>
      <c r="D202" s="101">
        <v>1</v>
      </c>
      <c r="E202" s="100"/>
    </row>
    <row r="203" spans="1:5" ht="22.5" customHeight="1">
      <c r="A203" s="83" t="s">
        <v>1951</v>
      </c>
      <c r="B203" s="85" t="s">
        <v>541</v>
      </c>
      <c r="C203" s="104">
        <v>1</v>
      </c>
      <c r="D203" s="104">
        <v>1</v>
      </c>
      <c r="E203" s="105">
        <v>2</v>
      </c>
    </row>
    <row r="204" spans="1:5" ht="22.5" customHeight="1">
      <c r="A204" s="21" t="s">
        <v>2048</v>
      </c>
      <c r="B204" s="92" t="s">
        <v>1887</v>
      </c>
      <c r="C204" s="116">
        <v>1</v>
      </c>
      <c r="D204" s="119" t="s">
        <v>2325</v>
      </c>
      <c r="E204" s="112"/>
    </row>
    <row r="205" spans="1:5" ht="22.5" customHeight="1">
      <c r="A205" s="21" t="s">
        <v>2049</v>
      </c>
      <c r="B205" s="43" t="s">
        <v>542</v>
      </c>
      <c r="C205" s="124" t="s">
        <v>2325</v>
      </c>
      <c r="D205" s="104">
        <v>1</v>
      </c>
      <c r="E205" s="142"/>
    </row>
    <row r="206" spans="1:5" ht="22.5" customHeight="1">
      <c r="A206" s="83" t="s">
        <v>1952</v>
      </c>
      <c r="B206" s="85" t="s">
        <v>543</v>
      </c>
      <c r="C206" s="104">
        <v>1</v>
      </c>
      <c r="D206" s="104">
        <v>2</v>
      </c>
      <c r="E206" s="105">
        <v>3</v>
      </c>
    </row>
    <row r="207" spans="1:5" ht="22.5" customHeight="1">
      <c r="A207" s="21" t="s">
        <v>2050</v>
      </c>
      <c r="B207" s="92" t="s">
        <v>1887</v>
      </c>
      <c r="C207" s="117">
        <v>1</v>
      </c>
      <c r="D207" s="119" t="s">
        <v>2325</v>
      </c>
      <c r="E207" s="118"/>
    </row>
    <row r="208" spans="1:5" ht="22.5" customHeight="1">
      <c r="A208" s="21" t="s">
        <v>2051</v>
      </c>
      <c r="B208" s="43" t="s">
        <v>544</v>
      </c>
      <c r="C208" s="124" t="s">
        <v>2325</v>
      </c>
      <c r="D208" s="101">
        <v>1</v>
      </c>
      <c r="E208" s="100"/>
    </row>
    <row r="209" spans="1:5" ht="22.5" customHeight="1">
      <c r="A209" s="21" t="s">
        <v>2052</v>
      </c>
      <c r="B209" s="43" t="s">
        <v>545</v>
      </c>
      <c r="C209" s="124" t="s">
        <v>2325</v>
      </c>
      <c r="D209" s="99">
        <v>1</v>
      </c>
      <c r="E209" s="97"/>
    </row>
    <row r="210" spans="1:5" ht="22.5" customHeight="1">
      <c r="A210" s="83" t="s">
        <v>1953</v>
      </c>
      <c r="B210" s="63" t="s">
        <v>546</v>
      </c>
      <c r="C210" s="99">
        <v>1</v>
      </c>
      <c r="D210" s="99">
        <v>1</v>
      </c>
      <c r="E210" s="97">
        <v>2</v>
      </c>
    </row>
    <row r="211" spans="1:5" ht="22.5" customHeight="1">
      <c r="A211" s="21" t="s">
        <v>2053</v>
      </c>
      <c r="B211" s="32" t="s">
        <v>1887</v>
      </c>
      <c r="C211" s="99">
        <v>1</v>
      </c>
      <c r="D211" s="124" t="s">
        <v>2325</v>
      </c>
      <c r="E211" s="97"/>
    </row>
    <row r="212" spans="1:5" ht="22.5" customHeight="1">
      <c r="A212" s="21" t="s">
        <v>2054</v>
      </c>
      <c r="B212" s="43" t="s">
        <v>547</v>
      </c>
      <c r="C212" s="103" t="s">
        <v>2325</v>
      </c>
      <c r="D212" s="99">
        <v>1</v>
      </c>
      <c r="E212" s="100"/>
    </row>
    <row r="213" spans="1:5" ht="22.5" customHeight="1">
      <c r="A213" s="157" t="s">
        <v>1900</v>
      </c>
      <c r="B213" s="168" t="s">
        <v>718</v>
      </c>
      <c r="C213" s="227"/>
      <c r="D213" s="227"/>
      <c r="E213" s="228">
        <f>E214+E251+E258+E262+E271+E276+E279+E282</f>
        <v>61</v>
      </c>
    </row>
    <row r="214" spans="1:5" ht="22.5" customHeight="1">
      <c r="A214" s="83" t="s">
        <v>1954</v>
      </c>
      <c r="B214" s="88" t="s">
        <v>719</v>
      </c>
      <c r="C214" s="129">
        <v>1</v>
      </c>
      <c r="D214" s="129">
        <v>34</v>
      </c>
      <c r="E214" s="130">
        <v>35</v>
      </c>
    </row>
    <row r="215" spans="1:5" ht="22.5" customHeight="1">
      <c r="A215" s="21" t="s">
        <v>2055</v>
      </c>
      <c r="B215" s="92" t="s">
        <v>1887</v>
      </c>
      <c r="C215" s="116">
        <v>1</v>
      </c>
      <c r="D215" s="141" t="s">
        <v>2325</v>
      </c>
      <c r="E215" s="112"/>
    </row>
    <row r="216" spans="1:5" ht="22.5" customHeight="1">
      <c r="A216" s="21" t="s">
        <v>2056</v>
      </c>
      <c r="B216" s="44" t="s">
        <v>720</v>
      </c>
      <c r="C216" s="124" t="s">
        <v>2325</v>
      </c>
      <c r="D216" s="101">
        <v>1</v>
      </c>
      <c r="E216" s="100"/>
    </row>
    <row r="217" spans="1:5" ht="22.5" customHeight="1">
      <c r="A217" s="21" t="s">
        <v>2057</v>
      </c>
      <c r="B217" s="44" t="s">
        <v>721</v>
      </c>
      <c r="C217" s="124" t="s">
        <v>2325</v>
      </c>
      <c r="D217" s="101">
        <v>1</v>
      </c>
      <c r="E217" s="100"/>
    </row>
    <row r="218" spans="1:5" ht="22.5" customHeight="1">
      <c r="A218" s="21" t="s">
        <v>2058</v>
      </c>
      <c r="B218" s="44" t="s">
        <v>722</v>
      </c>
      <c r="C218" s="124" t="s">
        <v>2325</v>
      </c>
      <c r="D218" s="101">
        <v>1</v>
      </c>
      <c r="E218" s="97"/>
    </row>
    <row r="219" spans="1:5" ht="22.5" customHeight="1">
      <c r="A219" s="21" t="s">
        <v>2059</v>
      </c>
      <c r="B219" s="44" t="s">
        <v>723</v>
      </c>
      <c r="C219" s="124" t="s">
        <v>2325</v>
      </c>
      <c r="D219" s="101">
        <v>1</v>
      </c>
      <c r="E219" s="100"/>
    </row>
    <row r="220" spans="1:5" ht="22.5" customHeight="1">
      <c r="A220" s="21" t="s">
        <v>2060</v>
      </c>
      <c r="B220" s="44" t="s">
        <v>724</v>
      </c>
      <c r="C220" s="103" t="s">
        <v>2325</v>
      </c>
      <c r="D220" s="101">
        <v>1</v>
      </c>
      <c r="E220" s="97"/>
    </row>
    <row r="221" spans="1:5" ht="22.5" customHeight="1">
      <c r="A221" s="21" t="s">
        <v>2061</v>
      </c>
      <c r="B221" s="52" t="s">
        <v>725</v>
      </c>
      <c r="C221" s="141" t="s">
        <v>2325</v>
      </c>
      <c r="D221" s="116">
        <v>1</v>
      </c>
      <c r="E221" s="112"/>
    </row>
    <row r="222" spans="1:5" ht="22.5" customHeight="1">
      <c r="A222" s="21" t="s">
        <v>2062</v>
      </c>
      <c r="B222" s="43" t="s">
        <v>726</v>
      </c>
      <c r="C222" s="124" t="s">
        <v>2325</v>
      </c>
      <c r="D222" s="99">
        <v>1</v>
      </c>
      <c r="E222" s="97"/>
    </row>
    <row r="223" spans="1:5" ht="22.5" customHeight="1">
      <c r="A223" s="21" t="s">
        <v>2063</v>
      </c>
      <c r="B223" s="43" t="s">
        <v>727</v>
      </c>
      <c r="C223" s="103" t="s">
        <v>2325</v>
      </c>
      <c r="D223" s="99">
        <v>1</v>
      </c>
      <c r="E223" s="97"/>
    </row>
    <row r="224" spans="1:5" ht="22.5" customHeight="1">
      <c r="A224" s="21" t="s">
        <v>2064</v>
      </c>
      <c r="B224" s="145" t="s">
        <v>728</v>
      </c>
      <c r="C224" s="141" t="s">
        <v>2325</v>
      </c>
      <c r="D224" s="116">
        <v>1</v>
      </c>
      <c r="E224" s="112"/>
    </row>
    <row r="225" spans="1:5" ht="22.5" customHeight="1">
      <c r="A225" s="21" t="s">
        <v>2065</v>
      </c>
      <c r="B225" s="43" t="s">
        <v>729</v>
      </c>
      <c r="C225" s="124" t="s">
        <v>2325</v>
      </c>
      <c r="D225" s="99">
        <v>1</v>
      </c>
      <c r="E225" s="97"/>
    </row>
    <row r="226" spans="1:5" ht="22.5" customHeight="1">
      <c r="A226" s="21" t="s">
        <v>2066</v>
      </c>
      <c r="B226" s="43" t="s">
        <v>730</v>
      </c>
      <c r="C226" s="124" t="s">
        <v>2325</v>
      </c>
      <c r="D226" s="99">
        <v>1</v>
      </c>
      <c r="E226" s="100"/>
    </row>
    <row r="227" spans="1:5" ht="22.5" customHeight="1">
      <c r="A227" s="21" t="s">
        <v>2067</v>
      </c>
      <c r="B227" s="43" t="s">
        <v>731</v>
      </c>
      <c r="C227" s="124" t="s">
        <v>2325</v>
      </c>
      <c r="D227" s="99">
        <v>1</v>
      </c>
      <c r="E227" s="100"/>
    </row>
    <row r="228" spans="1:5" ht="22.5" customHeight="1">
      <c r="A228" s="21" t="s">
        <v>2068</v>
      </c>
      <c r="B228" s="43" t="s">
        <v>732</v>
      </c>
      <c r="C228" s="124" t="s">
        <v>2325</v>
      </c>
      <c r="D228" s="99">
        <v>1</v>
      </c>
      <c r="E228" s="97"/>
    </row>
    <row r="229" spans="1:5" ht="22.5" customHeight="1">
      <c r="A229" s="21" t="s">
        <v>2069</v>
      </c>
      <c r="B229" s="43" t="s">
        <v>733</v>
      </c>
      <c r="C229" s="124" t="s">
        <v>2325</v>
      </c>
      <c r="D229" s="99">
        <v>1</v>
      </c>
      <c r="E229" s="97"/>
    </row>
    <row r="230" spans="1:5" ht="22.5" customHeight="1">
      <c r="A230" s="21" t="s">
        <v>2070</v>
      </c>
      <c r="B230" s="43" t="s">
        <v>734</v>
      </c>
      <c r="C230" s="124" t="s">
        <v>2325</v>
      </c>
      <c r="D230" s="99">
        <v>1</v>
      </c>
      <c r="E230" s="97"/>
    </row>
    <row r="231" spans="1:5" ht="22.5" customHeight="1">
      <c r="A231" s="21" t="s">
        <v>2071</v>
      </c>
      <c r="B231" s="43" t="s">
        <v>735</v>
      </c>
      <c r="C231" s="124" t="s">
        <v>2325</v>
      </c>
      <c r="D231" s="99">
        <v>1</v>
      </c>
      <c r="E231" s="97"/>
    </row>
    <row r="232" spans="1:5" ht="22.5" customHeight="1">
      <c r="A232" s="21" t="s">
        <v>2072</v>
      </c>
      <c r="B232" s="43" t="s">
        <v>736</v>
      </c>
      <c r="C232" s="124" t="s">
        <v>2325</v>
      </c>
      <c r="D232" s="99">
        <v>1</v>
      </c>
      <c r="E232" s="97"/>
    </row>
    <row r="233" spans="1:5" ht="22.5" customHeight="1">
      <c r="A233" s="21" t="s">
        <v>2073</v>
      </c>
      <c r="B233" s="43" t="s">
        <v>737</v>
      </c>
      <c r="C233" s="124" t="s">
        <v>2325</v>
      </c>
      <c r="D233" s="99">
        <v>1</v>
      </c>
      <c r="E233" s="97"/>
    </row>
    <row r="234" spans="1:5" ht="22.5" customHeight="1">
      <c r="A234" s="21"/>
      <c r="B234" s="324" t="s">
        <v>2358</v>
      </c>
      <c r="C234" s="124"/>
      <c r="D234" s="99"/>
      <c r="E234" s="97"/>
    </row>
    <row r="235" spans="1:5" ht="22.5" customHeight="1">
      <c r="A235" s="21" t="s">
        <v>2074</v>
      </c>
      <c r="B235" s="43" t="s">
        <v>738</v>
      </c>
      <c r="C235" s="124" t="s">
        <v>2325</v>
      </c>
      <c r="D235" s="99">
        <v>1</v>
      </c>
      <c r="E235" s="97"/>
    </row>
    <row r="236" spans="1:5" ht="22.5" customHeight="1">
      <c r="A236" s="21" t="s">
        <v>2075</v>
      </c>
      <c r="B236" s="43" t="s">
        <v>739</v>
      </c>
      <c r="C236" s="124" t="s">
        <v>2325</v>
      </c>
      <c r="D236" s="99">
        <v>1</v>
      </c>
      <c r="E236" s="97"/>
    </row>
    <row r="237" spans="1:5" ht="22.5" customHeight="1">
      <c r="A237" s="21" t="s">
        <v>2076</v>
      </c>
      <c r="B237" s="43" t="s">
        <v>740</v>
      </c>
      <c r="C237" s="124" t="s">
        <v>2325</v>
      </c>
      <c r="D237" s="99">
        <v>1</v>
      </c>
      <c r="E237" s="97"/>
    </row>
    <row r="238" spans="1:5" ht="22.5" customHeight="1">
      <c r="A238" s="21" t="s">
        <v>2077</v>
      </c>
      <c r="B238" s="43" t="s">
        <v>741</v>
      </c>
      <c r="C238" s="124" t="s">
        <v>2325</v>
      </c>
      <c r="D238" s="99">
        <v>1</v>
      </c>
      <c r="E238" s="100"/>
    </row>
    <row r="239" spans="1:5" ht="22.5" customHeight="1">
      <c r="A239" s="21" t="s">
        <v>2078</v>
      </c>
      <c r="B239" s="43" t="s">
        <v>742</v>
      </c>
      <c r="C239" s="124" t="s">
        <v>2325</v>
      </c>
      <c r="D239" s="99">
        <v>1</v>
      </c>
      <c r="E239" s="100"/>
    </row>
    <row r="240" spans="1:5" ht="22.5" customHeight="1">
      <c r="A240" s="21" t="s">
        <v>2079</v>
      </c>
      <c r="B240" s="43" t="s">
        <v>743</v>
      </c>
      <c r="C240" s="124" t="s">
        <v>2325</v>
      </c>
      <c r="D240" s="99">
        <v>1</v>
      </c>
      <c r="E240" s="97"/>
    </row>
    <row r="241" spans="1:5" ht="22.5" customHeight="1">
      <c r="A241" s="21" t="s">
        <v>2080</v>
      </c>
      <c r="B241" s="43" t="s">
        <v>744</v>
      </c>
      <c r="C241" s="124" t="s">
        <v>2325</v>
      </c>
      <c r="D241" s="99">
        <v>1</v>
      </c>
      <c r="E241" s="97"/>
    </row>
    <row r="242" spans="1:5" ht="22.5" customHeight="1">
      <c r="A242" s="21" t="s">
        <v>2081</v>
      </c>
      <c r="B242" s="43" t="s">
        <v>745</v>
      </c>
      <c r="C242" s="124" t="s">
        <v>2325</v>
      </c>
      <c r="D242" s="99">
        <v>1</v>
      </c>
      <c r="E242" s="97"/>
    </row>
    <row r="243" spans="1:5" ht="22.5" customHeight="1">
      <c r="A243" s="21" t="s">
        <v>2082</v>
      </c>
      <c r="B243" s="43" t="s">
        <v>746</v>
      </c>
      <c r="C243" s="124" t="s">
        <v>2325</v>
      </c>
      <c r="D243" s="99">
        <v>1</v>
      </c>
      <c r="E243" s="97"/>
    </row>
    <row r="244" spans="1:5" ht="22.5" customHeight="1">
      <c r="A244" s="21" t="s">
        <v>2083</v>
      </c>
      <c r="B244" s="43" t="s">
        <v>747</v>
      </c>
      <c r="C244" s="124" t="s">
        <v>2325</v>
      </c>
      <c r="D244" s="99">
        <v>1</v>
      </c>
      <c r="E244" s="97"/>
    </row>
    <row r="245" spans="1:5" ht="22.5" customHeight="1">
      <c r="A245" s="21" t="s">
        <v>2084</v>
      </c>
      <c r="B245" s="43" t="s">
        <v>748</v>
      </c>
      <c r="C245" s="124" t="s">
        <v>2325</v>
      </c>
      <c r="D245" s="99">
        <v>1</v>
      </c>
      <c r="E245" s="97"/>
    </row>
    <row r="246" spans="1:5" ht="22.5" customHeight="1">
      <c r="A246" s="21" t="s">
        <v>2085</v>
      </c>
      <c r="B246" s="43" t="s">
        <v>749</v>
      </c>
      <c r="C246" s="124" t="s">
        <v>2325</v>
      </c>
      <c r="D246" s="99">
        <v>1</v>
      </c>
      <c r="E246" s="100"/>
    </row>
    <row r="247" spans="1:5" ht="22.5" customHeight="1">
      <c r="A247" s="21" t="s">
        <v>2086</v>
      </c>
      <c r="B247" s="43" t="s">
        <v>750</v>
      </c>
      <c r="C247" s="124" t="s">
        <v>2325</v>
      </c>
      <c r="D247" s="99">
        <v>1</v>
      </c>
      <c r="E247" s="97"/>
    </row>
    <row r="248" spans="1:5" ht="22.5" customHeight="1">
      <c r="A248" s="21" t="s">
        <v>2087</v>
      </c>
      <c r="B248" s="43" t="s">
        <v>751</v>
      </c>
      <c r="C248" s="124" t="s">
        <v>2325</v>
      </c>
      <c r="D248" s="99">
        <v>1</v>
      </c>
      <c r="E248" s="100"/>
    </row>
    <row r="249" spans="1:5" ht="22.5" customHeight="1">
      <c r="A249" s="21" t="s">
        <v>2088</v>
      </c>
      <c r="B249" s="43" t="s">
        <v>752</v>
      </c>
      <c r="C249" s="124" t="s">
        <v>2325</v>
      </c>
      <c r="D249" s="99">
        <v>1</v>
      </c>
      <c r="E249" s="100"/>
    </row>
    <row r="250" spans="1:5" ht="22.5" customHeight="1">
      <c r="A250" s="21" t="s">
        <v>2089</v>
      </c>
      <c r="B250" s="43" t="s">
        <v>753</v>
      </c>
      <c r="C250" s="124" t="s">
        <v>2325</v>
      </c>
      <c r="D250" s="99">
        <v>1</v>
      </c>
      <c r="E250" s="97"/>
    </row>
    <row r="251" spans="1:5" ht="22.5" customHeight="1">
      <c r="A251" s="83" t="s">
        <v>1955</v>
      </c>
      <c r="B251" s="85" t="s">
        <v>754</v>
      </c>
      <c r="C251" s="104">
        <v>1</v>
      </c>
      <c r="D251" s="104">
        <v>5</v>
      </c>
      <c r="E251" s="105">
        <v>6</v>
      </c>
    </row>
    <row r="252" spans="1:5" ht="22.5" customHeight="1">
      <c r="A252" s="21" t="s">
        <v>2090</v>
      </c>
      <c r="B252" s="32" t="s">
        <v>1887</v>
      </c>
      <c r="C252" s="99">
        <v>1</v>
      </c>
      <c r="D252" s="103" t="s">
        <v>2325</v>
      </c>
      <c r="E252" s="97"/>
    </row>
    <row r="253" spans="1:5" ht="22.5" customHeight="1">
      <c r="A253" s="21" t="s">
        <v>2091</v>
      </c>
      <c r="B253" s="50" t="s">
        <v>755</v>
      </c>
      <c r="C253" s="141" t="s">
        <v>2325</v>
      </c>
      <c r="D253" s="117">
        <v>1</v>
      </c>
      <c r="E253" s="112"/>
    </row>
    <row r="254" spans="1:5" ht="22.5" customHeight="1">
      <c r="A254" s="21" t="s">
        <v>2092</v>
      </c>
      <c r="B254" s="30" t="s">
        <v>756</v>
      </c>
      <c r="C254" s="124" t="s">
        <v>2325</v>
      </c>
      <c r="D254" s="101">
        <v>1</v>
      </c>
      <c r="E254" s="100"/>
    </row>
    <row r="255" spans="1:5" ht="22.5" customHeight="1">
      <c r="A255" s="21" t="s">
        <v>2093</v>
      </c>
      <c r="B255" s="30" t="s">
        <v>757</v>
      </c>
      <c r="C255" s="103" t="s">
        <v>2325</v>
      </c>
      <c r="D255" s="101">
        <v>1</v>
      </c>
      <c r="E255" s="97"/>
    </row>
    <row r="256" spans="1:5" ht="22.5" customHeight="1">
      <c r="A256" s="21" t="s">
        <v>2094</v>
      </c>
      <c r="B256" s="50" t="s">
        <v>758</v>
      </c>
      <c r="C256" s="141" t="s">
        <v>2325</v>
      </c>
      <c r="D256" s="117">
        <v>1</v>
      </c>
      <c r="E256" s="112"/>
    </row>
    <row r="257" spans="1:5" ht="22.5" customHeight="1">
      <c r="A257" s="21" t="s">
        <v>2095</v>
      </c>
      <c r="B257" s="30" t="s">
        <v>759</v>
      </c>
      <c r="C257" s="124" t="s">
        <v>2325</v>
      </c>
      <c r="D257" s="101">
        <v>1</v>
      </c>
      <c r="E257" s="97"/>
    </row>
    <row r="258" spans="1:5" ht="22.5" customHeight="1">
      <c r="A258" s="83" t="s">
        <v>1956</v>
      </c>
      <c r="B258" s="85" t="s">
        <v>760</v>
      </c>
      <c r="C258" s="104">
        <v>1</v>
      </c>
      <c r="D258" s="104">
        <v>2</v>
      </c>
      <c r="E258" s="105">
        <v>3</v>
      </c>
    </row>
    <row r="259" spans="1:5" ht="22.5" customHeight="1">
      <c r="A259" s="21" t="s">
        <v>2096</v>
      </c>
      <c r="B259" s="32" t="s">
        <v>1887</v>
      </c>
      <c r="C259" s="282" t="s">
        <v>1884</v>
      </c>
      <c r="D259" s="103" t="s">
        <v>2325</v>
      </c>
      <c r="E259" s="97"/>
    </row>
    <row r="260" spans="1:5" ht="22.5" customHeight="1">
      <c r="A260" s="21" t="s">
        <v>2097</v>
      </c>
      <c r="B260" s="50" t="s">
        <v>761</v>
      </c>
      <c r="C260" s="141" t="s">
        <v>2325</v>
      </c>
      <c r="D260" s="116">
        <v>1</v>
      </c>
      <c r="E260" s="112"/>
    </row>
    <row r="261" spans="1:5" ht="22.5" customHeight="1">
      <c r="A261" s="21" t="s">
        <v>2098</v>
      </c>
      <c r="B261" s="30" t="s">
        <v>762</v>
      </c>
      <c r="C261" s="124" t="s">
        <v>2325</v>
      </c>
      <c r="D261" s="99">
        <v>1</v>
      </c>
      <c r="E261" s="97"/>
    </row>
    <row r="262" spans="1:5" ht="22.5" customHeight="1">
      <c r="A262" s="83" t="s">
        <v>1957</v>
      </c>
      <c r="B262" s="85" t="s">
        <v>763</v>
      </c>
      <c r="C262" s="104">
        <v>1</v>
      </c>
      <c r="D262" s="104">
        <v>6</v>
      </c>
      <c r="E262" s="105">
        <v>7</v>
      </c>
    </row>
    <row r="263" spans="1:5" ht="22.5" customHeight="1">
      <c r="A263" s="21" t="s">
        <v>2099</v>
      </c>
      <c r="B263" s="32" t="s">
        <v>1887</v>
      </c>
      <c r="C263" s="99">
        <v>1</v>
      </c>
      <c r="D263" s="103" t="s">
        <v>2325</v>
      </c>
      <c r="E263" s="97"/>
    </row>
    <row r="264" spans="1:5" ht="22.5" customHeight="1">
      <c r="A264" s="21" t="s">
        <v>2100</v>
      </c>
      <c r="B264" s="50" t="s">
        <v>764</v>
      </c>
      <c r="C264" s="141" t="s">
        <v>2325</v>
      </c>
      <c r="D264" s="116">
        <v>1</v>
      </c>
      <c r="E264" s="112"/>
    </row>
    <row r="265" spans="1:5" ht="22.5" customHeight="1">
      <c r="A265" s="21" t="s">
        <v>2101</v>
      </c>
      <c r="B265" s="30" t="s">
        <v>765</v>
      </c>
      <c r="C265" s="124" t="s">
        <v>2325</v>
      </c>
      <c r="D265" s="99">
        <v>1</v>
      </c>
      <c r="E265" s="97"/>
    </row>
    <row r="266" spans="1:5" ht="22.5" customHeight="1">
      <c r="A266" s="21" t="s">
        <v>2102</v>
      </c>
      <c r="B266" s="43" t="s">
        <v>766</v>
      </c>
      <c r="C266" s="124" t="s">
        <v>2325</v>
      </c>
      <c r="D266" s="99">
        <v>1</v>
      </c>
      <c r="E266" s="97"/>
    </row>
    <row r="267" spans="1:5" ht="22.5" customHeight="1">
      <c r="A267" s="95" t="s">
        <v>2103</v>
      </c>
      <c r="B267" s="35" t="s">
        <v>767</v>
      </c>
      <c r="C267" s="286" t="s">
        <v>2325</v>
      </c>
      <c r="D267" s="139">
        <v>1</v>
      </c>
      <c r="E267" s="140"/>
    </row>
    <row r="268" spans="1:5" ht="24" customHeight="1">
      <c r="A268" s="21"/>
      <c r="B268" s="325" t="s">
        <v>2359</v>
      </c>
      <c r="C268" s="141"/>
      <c r="D268" s="121"/>
      <c r="E268" s="122"/>
    </row>
    <row r="269" spans="1:5" ht="24" customHeight="1">
      <c r="A269" s="21" t="s">
        <v>2104</v>
      </c>
      <c r="B269" s="145" t="s">
        <v>768</v>
      </c>
      <c r="C269" s="141" t="s">
        <v>2325</v>
      </c>
      <c r="D269" s="116">
        <v>1</v>
      </c>
      <c r="E269" s="112"/>
    </row>
    <row r="270" spans="1:5" ht="24" customHeight="1">
      <c r="A270" s="21" t="s">
        <v>2105</v>
      </c>
      <c r="B270" s="43" t="s">
        <v>769</v>
      </c>
      <c r="C270" s="124" t="s">
        <v>2325</v>
      </c>
      <c r="D270" s="99">
        <v>1</v>
      </c>
      <c r="E270" s="97"/>
    </row>
    <row r="271" spans="1:5" ht="24" customHeight="1">
      <c r="A271" s="83" t="s">
        <v>1958</v>
      </c>
      <c r="B271" s="85" t="s">
        <v>770</v>
      </c>
      <c r="C271" s="104">
        <v>1</v>
      </c>
      <c r="D271" s="104">
        <v>3</v>
      </c>
      <c r="E271" s="105">
        <v>4</v>
      </c>
    </row>
    <row r="272" spans="1:5" ht="24" customHeight="1">
      <c r="A272" s="21" t="s">
        <v>2106</v>
      </c>
      <c r="B272" s="32" t="s">
        <v>1887</v>
      </c>
      <c r="C272" s="99">
        <v>1</v>
      </c>
      <c r="D272" s="103" t="s">
        <v>2325</v>
      </c>
      <c r="E272" s="97"/>
    </row>
    <row r="273" spans="1:5" ht="24" customHeight="1">
      <c r="A273" s="21" t="s">
        <v>2107</v>
      </c>
      <c r="B273" s="50" t="s">
        <v>771</v>
      </c>
      <c r="C273" s="141" t="s">
        <v>2325</v>
      </c>
      <c r="D273" s="116">
        <v>1</v>
      </c>
      <c r="E273" s="112"/>
    </row>
    <row r="274" spans="1:5" ht="24" customHeight="1">
      <c r="A274" s="21" t="s">
        <v>2108</v>
      </c>
      <c r="B274" s="30" t="s">
        <v>772</v>
      </c>
      <c r="C274" s="124" t="s">
        <v>2325</v>
      </c>
      <c r="D274" s="99">
        <v>1</v>
      </c>
      <c r="E274" s="97"/>
    </row>
    <row r="275" spans="1:5" ht="24" customHeight="1">
      <c r="A275" s="21" t="s">
        <v>2109</v>
      </c>
      <c r="B275" s="30" t="s">
        <v>773</v>
      </c>
      <c r="C275" s="124" t="s">
        <v>2325</v>
      </c>
      <c r="D275" s="99">
        <v>1</v>
      </c>
      <c r="E275" s="97"/>
    </row>
    <row r="276" spans="1:5" ht="24" customHeight="1">
      <c r="A276" s="83" t="s">
        <v>1959</v>
      </c>
      <c r="B276" s="85" t="s">
        <v>774</v>
      </c>
      <c r="C276" s="104">
        <v>1</v>
      </c>
      <c r="D276" s="104">
        <v>1</v>
      </c>
      <c r="E276" s="105">
        <v>2</v>
      </c>
    </row>
    <row r="277" spans="1:5" ht="24" customHeight="1">
      <c r="A277" s="21" t="s">
        <v>2110</v>
      </c>
      <c r="B277" s="32" t="s">
        <v>1887</v>
      </c>
      <c r="C277" s="99">
        <v>1</v>
      </c>
      <c r="D277" s="103" t="s">
        <v>2325</v>
      </c>
      <c r="E277" s="97"/>
    </row>
    <row r="278" spans="1:5" ht="24" customHeight="1">
      <c r="A278" s="21" t="s">
        <v>2111</v>
      </c>
      <c r="B278" s="50" t="s">
        <v>775</v>
      </c>
      <c r="C278" s="141" t="s">
        <v>2325</v>
      </c>
      <c r="D278" s="121">
        <v>1</v>
      </c>
      <c r="E278" s="144"/>
    </row>
    <row r="279" spans="1:5" ht="24" customHeight="1">
      <c r="A279" s="83" t="s">
        <v>1960</v>
      </c>
      <c r="B279" s="85" t="s">
        <v>776</v>
      </c>
      <c r="C279" s="104">
        <v>1</v>
      </c>
      <c r="D279" s="104">
        <v>1</v>
      </c>
      <c r="E279" s="105">
        <v>2</v>
      </c>
    </row>
    <row r="280" spans="1:5" ht="24" customHeight="1">
      <c r="A280" s="21" t="s">
        <v>2112</v>
      </c>
      <c r="B280" s="32" t="s">
        <v>1887</v>
      </c>
      <c r="C280" s="99">
        <v>1</v>
      </c>
      <c r="D280" s="103" t="s">
        <v>2325</v>
      </c>
      <c r="E280" s="97"/>
    </row>
    <row r="281" spans="1:5" ht="24" customHeight="1">
      <c r="A281" s="21" t="s">
        <v>2113</v>
      </c>
      <c r="B281" s="145" t="s">
        <v>777</v>
      </c>
      <c r="C281" s="141" t="s">
        <v>2325</v>
      </c>
      <c r="D281" s="121">
        <v>1</v>
      </c>
      <c r="E281" s="144"/>
    </row>
    <row r="282" spans="1:5" ht="24" customHeight="1">
      <c r="A282" s="83" t="s">
        <v>1961</v>
      </c>
      <c r="B282" s="85" t="s">
        <v>778</v>
      </c>
      <c r="C282" s="104">
        <v>1</v>
      </c>
      <c r="D282" s="104">
        <v>1</v>
      </c>
      <c r="E282" s="105">
        <v>2</v>
      </c>
    </row>
    <row r="283" spans="1:5" ht="24" customHeight="1">
      <c r="A283" s="21" t="s">
        <v>2114</v>
      </c>
      <c r="B283" s="32" t="s">
        <v>1887</v>
      </c>
      <c r="C283" s="99">
        <v>1</v>
      </c>
      <c r="D283" s="103" t="s">
        <v>2325</v>
      </c>
      <c r="E283" s="97"/>
    </row>
    <row r="284" spans="1:5" ht="24" customHeight="1">
      <c r="A284" s="21" t="s">
        <v>2115</v>
      </c>
      <c r="B284" s="43" t="s">
        <v>779</v>
      </c>
      <c r="C284" s="103" t="s">
        <v>2325</v>
      </c>
      <c r="D284" s="99">
        <v>1</v>
      </c>
      <c r="E284" s="100"/>
    </row>
    <row r="285" spans="1:5" ht="24" customHeight="1">
      <c r="A285" s="157" t="s">
        <v>1895</v>
      </c>
      <c r="B285" s="214" t="s">
        <v>815</v>
      </c>
      <c r="C285" s="185"/>
      <c r="D285" s="185"/>
      <c r="E285" s="186">
        <f>E286+E290+E293+E296+E300+E303+E308+E311+E314+E317+E320+E323+E326+E329</f>
        <v>33</v>
      </c>
    </row>
    <row r="286" spans="1:5" ht="24" customHeight="1">
      <c r="A286" s="83" t="s">
        <v>1962</v>
      </c>
      <c r="B286" s="88" t="s">
        <v>816</v>
      </c>
      <c r="C286" s="121">
        <v>1</v>
      </c>
      <c r="D286" s="121">
        <v>2</v>
      </c>
      <c r="E286" s="122">
        <v>3</v>
      </c>
    </row>
    <row r="287" spans="1:5" ht="24" customHeight="1">
      <c r="A287" s="21" t="s">
        <v>2116</v>
      </c>
      <c r="B287" s="92" t="s">
        <v>1887</v>
      </c>
      <c r="C287" s="283" t="s">
        <v>1884</v>
      </c>
      <c r="D287" s="119" t="s">
        <v>2325</v>
      </c>
      <c r="E287" s="112"/>
    </row>
    <row r="288" spans="1:5" ht="24" customHeight="1">
      <c r="A288" s="21" t="s">
        <v>2117</v>
      </c>
      <c r="B288" s="92" t="s">
        <v>817</v>
      </c>
      <c r="C288" s="113"/>
      <c r="D288" s="116">
        <v>1</v>
      </c>
      <c r="E288" s="112"/>
    </row>
    <row r="289" spans="1:5" ht="24" customHeight="1">
      <c r="A289" s="21" t="s">
        <v>2118</v>
      </c>
      <c r="B289" s="32" t="s">
        <v>818</v>
      </c>
      <c r="C289" s="98"/>
      <c r="D289" s="99">
        <v>1</v>
      </c>
      <c r="E289" s="97"/>
    </row>
    <row r="290" spans="1:5" ht="24" customHeight="1">
      <c r="A290" s="83" t="s">
        <v>1963</v>
      </c>
      <c r="B290" s="85" t="s">
        <v>819</v>
      </c>
      <c r="C290" s="104">
        <v>1</v>
      </c>
      <c r="D290" s="104">
        <v>1</v>
      </c>
      <c r="E290" s="105">
        <v>2</v>
      </c>
    </row>
    <row r="291" spans="1:5" ht="24" customHeight="1">
      <c r="A291" s="21" t="s">
        <v>2119</v>
      </c>
      <c r="B291" s="92" t="s">
        <v>1887</v>
      </c>
      <c r="C291" s="116">
        <v>1</v>
      </c>
      <c r="D291" s="119" t="s">
        <v>2325</v>
      </c>
      <c r="E291" s="112"/>
    </row>
    <row r="292" spans="1:5" ht="24" customHeight="1">
      <c r="A292" s="21" t="s">
        <v>2120</v>
      </c>
      <c r="B292" s="30" t="s">
        <v>820</v>
      </c>
      <c r="C292" s="103" t="s">
        <v>2325</v>
      </c>
      <c r="D292" s="99">
        <v>1</v>
      </c>
      <c r="E292" s="100"/>
    </row>
    <row r="293" spans="1:5" ht="24" customHeight="1">
      <c r="A293" s="83" t="s">
        <v>1964</v>
      </c>
      <c r="B293" s="85" t="s">
        <v>821</v>
      </c>
      <c r="C293" s="104">
        <v>1</v>
      </c>
      <c r="D293" s="104">
        <v>1</v>
      </c>
      <c r="E293" s="105">
        <v>2</v>
      </c>
    </row>
    <row r="294" spans="1:5" ht="24" customHeight="1">
      <c r="A294" s="21" t="s">
        <v>2121</v>
      </c>
      <c r="B294" s="92" t="s">
        <v>1887</v>
      </c>
      <c r="C294" s="116">
        <v>1</v>
      </c>
      <c r="D294" s="119" t="s">
        <v>2325</v>
      </c>
      <c r="E294" s="112"/>
    </row>
    <row r="295" spans="1:5" ht="24" customHeight="1">
      <c r="A295" s="21" t="s">
        <v>2122</v>
      </c>
      <c r="B295" s="30" t="s">
        <v>822</v>
      </c>
      <c r="C295" s="103" t="s">
        <v>2325</v>
      </c>
      <c r="D295" s="99">
        <v>1</v>
      </c>
      <c r="E295" s="100"/>
    </row>
    <row r="296" spans="1:5" ht="24" customHeight="1">
      <c r="A296" s="83" t="s">
        <v>1965</v>
      </c>
      <c r="B296" s="85" t="s">
        <v>823</v>
      </c>
      <c r="C296" s="104">
        <v>1</v>
      </c>
      <c r="D296" s="104">
        <v>2</v>
      </c>
      <c r="E296" s="105">
        <v>3</v>
      </c>
    </row>
    <row r="297" spans="1:5" ht="24" customHeight="1">
      <c r="A297" s="21" t="s">
        <v>2123</v>
      </c>
      <c r="B297" s="92" t="s">
        <v>1887</v>
      </c>
      <c r="C297" s="116">
        <v>1</v>
      </c>
      <c r="D297" s="119" t="s">
        <v>2325</v>
      </c>
      <c r="E297" s="112"/>
    </row>
    <row r="298" spans="1:5" ht="24" customHeight="1">
      <c r="A298" s="21" t="s">
        <v>2124</v>
      </c>
      <c r="B298" s="32" t="s">
        <v>824</v>
      </c>
      <c r="C298" s="103" t="s">
        <v>2325</v>
      </c>
      <c r="D298" s="99">
        <v>1</v>
      </c>
      <c r="E298" s="97"/>
    </row>
    <row r="299" spans="1:5" ht="24" customHeight="1">
      <c r="A299" s="21" t="s">
        <v>2125</v>
      </c>
      <c r="B299" s="326" t="s">
        <v>825</v>
      </c>
      <c r="C299" s="124" t="s">
        <v>2325</v>
      </c>
      <c r="D299" s="104">
        <v>1</v>
      </c>
      <c r="E299" s="105"/>
    </row>
    <row r="300" spans="1:5" ht="23.25" customHeight="1">
      <c r="A300" s="302" t="s">
        <v>1966</v>
      </c>
      <c r="B300" s="275" t="s">
        <v>826</v>
      </c>
      <c r="C300" s="317">
        <v>1</v>
      </c>
      <c r="D300" s="317">
        <v>1</v>
      </c>
      <c r="E300" s="318">
        <v>2</v>
      </c>
    </row>
    <row r="301" spans="1:5" ht="23.25" customHeight="1">
      <c r="A301" s="21" t="s">
        <v>2126</v>
      </c>
      <c r="B301" s="92" t="s">
        <v>1887</v>
      </c>
      <c r="C301" s="116">
        <v>1</v>
      </c>
      <c r="D301" s="119" t="s">
        <v>2325</v>
      </c>
      <c r="E301" s="112"/>
    </row>
    <row r="302" spans="1:5" ht="23.25" customHeight="1">
      <c r="A302" s="21" t="s">
        <v>2127</v>
      </c>
      <c r="B302" s="32" t="s">
        <v>827</v>
      </c>
      <c r="C302" s="103" t="s">
        <v>2325</v>
      </c>
      <c r="D302" s="99">
        <v>1</v>
      </c>
      <c r="E302" s="100"/>
    </row>
    <row r="303" spans="1:5" ht="23.25" customHeight="1">
      <c r="A303" s="83" t="s">
        <v>1967</v>
      </c>
      <c r="B303" s="85" t="s">
        <v>828</v>
      </c>
      <c r="C303" s="104">
        <v>1</v>
      </c>
      <c r="D303" s="104">
        <v>4</v>
      </c>
      <c r="E303" s="105">
        <v>5</v>
      </c>
    </row>
    <row r="304" spans="1:5" ht="23.25" customHeight="1">
      <c r="A304" s="21" t="s">
        <v>2128</v>
      </c>
      <c r="B304" s="92" t="s">
        <v>1887</v>
      </c>
      <c r="C304" s="116">
        <v>1</v>
      </c>
      <c r="D304" s="119" t="s">
        <v>2325</v>
      </c>
      <c r="E304" s="112"/>
    </row>
    <row r="305" spans="1:5" ht="23.25" customHeight="1">
      <c r="A305" s="21" t="s">
        <v>2129</v>
      </c>
      <c r="B305" s="32" t="s">
        <v>829</v>
      </c>
      <c r="C305" s="103" t="s">
        <v>2325</v>
      </c>
      <c r="D305" s="99">
        <v>1</v>
      </c>
      <c r="E305" s="97"/>
    </row>
    <row r="306" spans="1:5" ht="23.25" customHeight="1">
      <c r="A306" s="21" t="s">
        <v>2130</v>
      </c>
      <c r="B306" s="32" t="s">
        <v>830</v>
      </c>
      <c r="C306" s="103" t="s">
        <v>2325</v>
      </c>
      <c r="D306" s="99">
        <v>1</v>
      </c>
      <c r="E306" s="97"/>
    </row>
    <row r="307" spans="1:5" ht="23.25" customHeight="1">
      <c r="A307" s="21" t="s">
        <v>2131</v>
      </c>
      <c r="B307" s="44" t="s">
        <v>831</v>
      </c>
      <c r="C307" s="103" t="s">
        <v>2325</v>
      </c>
      <c r="D307" s="99">
        <v>1</v>
      </c>
      <c r="E307" s="97"/>
    </row>
    <row r="308" spans="1:5" ht="23.25" customHeight="1">
      <c r="A308" s="83" t="s">
        <v>1968</v>
      </c>
      <c r="B308" s="85" t="s">
        <v>832</v>
      </c>
      <c r="C308" s="104">
        <v>1</v>
      </c>
      <c r="D308" s="104">
        <v>1</v>
      </c>
      <c r="E308" s="105">
        <v>2</v>
      </c>
    </row>
    <row r="309" spans="1:5" ht="23.25" customHeight="1">
      <c r="A309" s="21" t="s">
        <v>2132</v>
      </c>
      <c r="B309" s="92" t="s">
        <v>1887</v>
      </c>
      <c r="C309" s="119" t="s">
        <v>1884</v>
      </c>
      <c r="D309" s="119" t="s">
        <v>2325</v>
      </c>
      <c r="E309" s="112"/>
    </row>
    <row r="310" spans="1:5" ht="23.25" customHeight="1">
      <c r="A310" s="21" t="s">
        <v>2133</v>
      </c>
      <c r="B310" s="32" t="s">
        <v>833</v>
      </c>
      <c r="C310" s="103" t="s">
        <v>2325</v>
      </c>
      <c r="D310" s="99">
        <v>1</v>
      </c>
      <c r="E310" s="97"/>
    </row>
    <row r="311" spans="1:5" ht="23.25" customHeight="1">
      <c r="A311" s="83" t="s">
        <v>1969</v>
      </c>
      <c r="B311" s="85" t="s">
        <v>834</v>
      </c>
      <c r="C311" s="104">
        <v>1</v>
      </c>
      <c r="D311" s="104">
        <v>1</v>
      </c>
      <c r="E311" s="105">
        <v>2</v>
      </c>
    </row>
    <row r="312" spans="1:5" ht="23.25" customHeight="1">
      <c r="A312" s="21" t="s">
        <v>2134</v>
      </c>
      <c r="B312" s="92" t="s">
        <v>1887</v>
      </c>
      <c r="C312" s="116">
        <v>1</v>
      </c>
      <c r="D312" s="119" t="s">
        <v>2325</v>
      </c>
      <c r="E312" s="112"/>
    </row>
    <row r="313" spans="1:5" ht="23.25" customHeight="1">
      <c r="A313" s="21" t="s">
        <v>2135</v>
      </c>
      <c r="B313" s="146" t="s">
        <v>835</v>
      </c>
      <c r="C313" s="103" t="s">
        <v>2325</v>
      </c>
      <c r="D313" s="99">
        <v>1</v>
      </c>
      <c r="E313" s="100"/>
    </row>
    <row r="314" spans="1:5" ht="23.25" customHeight="1">
      <c r="A314" s="83" t="s">
        <v>2328</v>
      </c>
      <c r="B314" s="85" t="s">
        <v>836</v>
      </c>
      <c r="C314" s="104">
        <v>1</v>
      </c>
      <c r="D314" s="104">
        <v>1</v>
      </c>
      <c r="E314" s="105">
        <v>2</v>
      </c>
    </row>
    <row r="315" spans="1:5" ht="23.25" customHeight="1">
      <c r="A315" s="21" t="s">
        <v>2136</v>
      </c>
      <c r="B315" s="92" t="s">
        <v>1887</v>
      </c>
      <c r="C315" s="116">
        <v>1</v>
      </c>
      <c r="D315" s="119" t="s">
        <v>2325</v>
      </c>
      <c r="E315" s="112"/>
    </row>
    <row r="316" spans="1:5" ht="23.25" customHeight="1">
      <c r="A316" s="21" t="s">
        <v>2137</v>
      </c>
      <c r="B316" s="32" t="s">
        <v>837</v>
      </c>
      <c r="C316" s="103" t="s">
        <v>2325</v>
      </c>
      <c r="D316" s="99">
        <v>1</v>
      </c>
      <c r="E316" s="100"/>
    </row>
    <row r="317" spans="1:5" ht="23.25" customHeight="1">
      <c r="A317" s="83" t="s">
        <v>1970</v>
      </c>
      <c r="B317" s="88" t="s">
        <v>838</v>
      </c>
      <c r="C317" s="121">
        <v>1</v>
      </c>
      <c r="D317" s="121">
        <v>1</v>
      </c>
      <c r="E317" s="122">
        <v>2</v>
      </c>
    </row>
    <row r="318" spans="1:5" ht="23.25" customHeight="1">
      <c r="A318" s="21" t="s">
        <v>2138</v>
      </c>
      <c r="B318" s="92" t="s">
        <v>1887</v>
      </c>
      <c r="C318" s="116">
        <v>1</v>
      </c>
      <c r="D318" s="119" t="s">
        <v>2325</v>
      </c>
      <c r="E318" s="112"/>
    </row>
    <row r="319" spans="1:5" ht="23.25" customHeight="1">
      <c r="A319" s="21" t="s">
        <v>2139</v>
      </c>
      <c r="B319" s="92" t="s">
        <v>839</v>
      </c>
      <c r="C319" s="119" t="s">
        <v>2325</v>
      </c>
      <c r="D319" s="116">
        <v>1</v>
      </c>
      <c r="E319" s="118"/>
    </row>
    <row r="320" spans="1:5" ht="23.25" customHeight="1">
      <c r="A320" s="83" t="s">
        <v>1971</v>
      </c>
      <c r="B320" s="85" t="s">
        <v>840</v>
      </c>
      <c r="C320" s="104">
        <v>1</v>
      </c>
      <c r="D320" s="104">
        <v>1</v>
      </c>
      <c r="E320" s="105">
        <v>2</v>
      </c>
    </row>
    <row r="321" spans="1:5" ht="23.25" customHeight="1">
      <c r="A321" s="21" t="s">
        <v>2140</v>
      </c>
      <c r="B321" s="92" t="s">
        <v>1887</v>
      </c>
      <c r="C321" s="116">
        <v>1</v>
      </c>
      <c r="D321" s="119" t="s">
        <v>2325</v>
      </c>
      <c r="E321" s="112"/>
    </row>
    <row r="322" spans="1:5" ht="23.25" customHeight="1">
      <c r="A322" s="21" t="s">
        <v>2141</v>
      </c>
      <c r="B322" s="32" t="s">
        <v>841</v>
      </c>
      <c r="C322" s="103" t="s">
        <v>2325</v>
      </c>
      <c r="D322" s="99">
        <v>1</v>
      </c>
      <c r="E322" s="100"/>
    </row>
    <row r="323" spans="1:5" ht="23.25" customHeight="1">
      <c r="A323" s="83" t="s">
        <v>1972</v>
      </c>
      <c r="B323" s="85" t="s">
        <v>842</v>
      </c>
      <c r="C323" s="104">
        <v>1</v>
      </c>
      <c r="D323" s="104">
        <v>1</v>
      </c>
      <c r="E323" s="105">
        <v>2</v>
      </c>
    </row>
    <row r="324" spans="1:5" ht="23.25" customHeight="1">
      <c r="A324" s="21" t="s">
        <v>2142</v>
      </c>
      <c r="B324" s="92" t="s">
        <v>1887</v>
      </c>
      <c r="C324" s="116">
        <v>1</v>
      </c>
      <c r="D324" s="119" t="s">
        <v>2325</v>
      </c>
      <c r="E324" s="112"/>
    </row>
    <row r="325" spans="1:5" ht="23.25" customHeight="1">
      <c r="A325" s="21" t="s">
        <v>2143</v>
      </c>
      <c r="B325" s="32" t="s">
        <v>843</v>
      </c>
      <c r="C325" s="103" t="s">
        <v>2325</v>
      </c>
      <c r="D325" s="99">
        <v>1</v>
      </c>
      <c r="E325" s="100"/>
    </row>
    <row r="326" spans="1:5" ht="23.25" customHeight="1">
      <c r="A326" s="83" t="s">
        <v>1973</v>
      </c>
      <c r="B326" s="85" t="s">
        <v>844</v>
      </c>
      <c r="C326" s="104">
        <v>1</v>
      </c>
      <c r="D326" s="104">
        <v>1</v>
      </c>
      <c r="E326" s="105">
        <v>2</v>
      </c>
    </row>
    <row r="327" spans="1:5" ht="23.25" customHeight="1">
      <c r="A327" s="21" t="s">
        <v>2144</v>
      </c>
      <c r="B327" s="92" t="s">
        <v>1887</v>
      </c>
      <c r="C327" s="116">
        <v>1</v>
      </c>
      <c r="D327" s="119" t="s">
        <v>2325</v>
      </c>
      <c r="E327" s="112"/>
    </row>
    <row r="328" spans="1:5" ht="23.25" customHeight="1">
      <c r="A328" s="21" t="s">
        <v>2145</v>
      </c>
      <c r="B328" s="32" t="s">
        <v>845</v>
      </c>
      <c r="C328" s="103" t="s">
        <v>2325</v>
      </c>
      <c r="D328" s="99">
        <v>1</v>
      </c>
      <c r="E328" s="100"/>
    </row>
    <row r="329" spans="1:5" ht="23.25" customHeight="1">
      <c r="A329" s="83" t="s">
        <v>1974</v>
      </c>
      <c r="B329" s="85" t="s">
        <v>846</v>
      </c>
      <c r="C329" s="104">
        <v>1</v>
      </c>
      <c r="D329" s="104">
        <v>1</v>
      </c>
      <c r="E329" s="105">
        <v>2</v>
      </c>
    </row>
    <row r="330" spans="1:5" ht="23.25" customHeight="1">
      <c r="A330" s="21" t="s">
        <v>2146</v>
      </c>
      <c r="B330" s="92" t="s">
        <v>1887</v>
      </c>
      <c r="C330" s="116">
        <v>1</v>
      </c>
      <c r="D330" s="119" t="s">
        <v>2325</v>
      </c>
      <c r="E330" s="112"/>
    </row>
    <row r="331" spans="1:5" ht="23.25" customHeight="1">
      <c r="A331" s="21" t="s">
        <v>2147</v>
      </c>
      <c r="B331" s="326" t="s">
        <v>847</v>
      </c>
      <c r="C331" s="124" t="s">
        <v>2325</v>
      </c>
      <c r="D331" s="104">
        <v>1</v>
      </c>
      <c r="E331" s="142"/>
    </row>
    <row r="332" spans="1:5" ht="23.25" customHeight="1">
      <c r="A332" s="296"/>
      <c r="B332" s="327"/>
      <c r="C332" s="314"/>
      <c r="D332" s="321"/>
      <c r="E332" s="328"/>
    </row>
    <row r="333" spans="1:5" ht="23.25" customHeight="1">
      <c r="A333" s="252" t="s">
        <v>1896</v>
      </c>
      <c r="B333" s="301" t="s">
        <v>848</v>
      </c>
      <c r="C333" s="212"/>
      <c r="D333" s="212"/>
      <c r="E333" s="213">
        <f>E334+E337+E342+E351+E355+E359+E363+E367</f>
        <v>28</v>
      </c>
    </row>
    <row r="334" spans="1:5" ht="23.25" customHeight="1">
      <c r="A334" s="83" t="s">
        <v>1975</v>
      </c>
      <c r="B334" s="88" t="s">
        <v>849</v>
      </c>
      <c r="C334" s="121">
        <v>1</v>
      </c>
      <c r="D334" s="121">
        <v>1</v>
      </c>
      <c r="E334" s="122">
        <v>2</v>
      </c>
    </row>
    <row r="335" spans="1:5" ht="22.5" customHeight="1">
      <c r="A335" s="21" t="s">
        <v>2148</v>
      </c>
      <c r="B335" s="92" t="s">
        <v>1887</v>
      </c>
      <c r="C335" s="116">
        <v>1</v>
      </c>
      <c r="D335" s="119" t="s">
        <v>2325</v>
      </c>
      <c r="E335" s="112"/>
    </row>
    <row r="336" spans="1:5" ht="22.5" customHeight="1">
      <c r="A336" s="21" t="s">
        <v>2149</v>
      </c>
      <c r="B336" s="44" t="s">
        <v>850</v>
      </c>
      <c r="C336" s="103" t="s">
        <v>2325</v>
      </c>
      <c r="D336" s="99">
        <v>1</v>
      </c>
      <c r="E336" s="100"/>
    </row>
    <row r="337" spans="1:5" ht="22.5" customHeight="1">
      <c r="A337" s="83" t="s">
        <v>1976</v>
      </c>
      <c r="B337" s="85" t="s">
        <v>851</v>
      </c>
      <c r="C337" s="104">
        <v>1</v>
      </c>
      <c r="D337" s="104">
        <v>3</v>
      </c>
      <c r="E337" s="105">
        <v>4</v>
      </c>
    </row>
    <row r="338" spans="1:5" ht="22.5" customHeight="1">
      <c r="A338" s="21" t="s">
        <v>2150</v>
      </c>
      <c r="B338" s="92" t="s">
        <v>1887</v>
      </c>
      <c r="C338" s="116">
        <v>1</v>
      </c>
      <c r="D338" s="119" t="s">
        <v>2325</v>
      </c>
      <c r="E338" s="112"/>
    </row>
    <row r="339" spans="1:5" ht="22.5" customHeight="1">
      <c r="A339" s="21" t="s">
        <v>2151</v>
      </c>
      <c r="B339" s="30" t="s">
        <v>852</v>
      </c>
      <c r="C339" s="103" t="s">
        <v>2325</v>
      </c>
      <c r="D339" s="99">
        <v>1</v>
      </c>
      <c r="E339" s="97"/>
    </row>
    <row r="340" spans="1:5" ht="22.5" customHeight="1">
      <c r="A340" s="21" t="s">
        <v>2152</v>
      </c>
      <c r="B340" s="30" t="s">
        <v>853</v>
      </c>
      <c r="C340" s="103" t="s">
        <v>2325</v>
      </c>
      <c r="D340" s="99">
        <v>1</v>
      </c>
      <c r="E340" s="97"/>
    </row>
    <row r="341" spans="1:5" ht="22.5" customHeight="1">
      <c r="A341" s="21" t="s">
        <v>2153</v>
      </c>
      <c r="B341" s="30" t="s">
        <v>854</v>
      </c>
      <c r="C341" s="103" t="s">
        <v>2325</v>
      </c>
      <c r="D341" s="99">
        <v>1</v>
      </c>
      <c r="E341" s="97"/>
    </row>
    <row r="342" spans="1:5" ht="22.5" customHeight="1">
      <c r="A342" s="83" t="s">
        <v>1977</v>
      </c>
      <c r="B342" s="85" t="s">
        <v>855</v>
      </c>
      <c r="C342" s="104">
        <v>1</v>
      </c>
      <c r="D342" s="104">
        <v>7</v>
      </c>
      <c r="E342" s="105">
        <v>8</v>
      </c>
    </row>
    <row r="343" spans="1:5" ht="22.5" customHeight="1">
      <c r="A343" s="21" t="s">
        <v>2154</v>
      </c>
      <c r="B343" s="92" t="s">
        <v>1887</v>
      </c>
      <c r="C343" s="116">
        <v>1</v>
      </c>
      <c r="D343" s="119" t="s">
        <v>2325</v>
      </c>
      <c r="E343" s="112"/>
    </row>
    <row r="344" spans="1:5" ht="22.5" customHeight="1">
      <c r="A344" s="21" t="s">
        <v>2155</v>
      </c>
      <c r="B344" s="30" t="s">
        <v>856</v>
      </c>
      <c r="C344" s="103" t="s">
        <v>2325</v>
      </c>
      <c r="D344" s="99">
        <v>1</v>
      </c>
      <c r="E344" s="97"/>
    </row>
    <row r="345" spans="1:5" ht="22.5" customHeight="1">
      <c r="A345" s="21" t="s">
        <v>2156</v>
      </c>
      <c r="B345" s="30" t="s">
        <v>857</v>
      </c>
      <c r="C345" s="103" t="s">
        <v>2325</v>
      </c>
      <c r="D345" s="99">
        <v>1</v>
      </c>
      <c r="E345" s="97"/>
    </row>
    <row r="346" spans="1:5" ht="22.5" customHeight="1">
      <c r="A346" s="21" t="s">
        <v>2157</v>
      </c>
      <c r="B346" s="30" t="s">
        <v>858</v>
      </c>
      <c r="C346" s="103" t="s">
        <v>2325</v>
      </c>
      <c r="D346" s="99">
        <v>1</v>
      </c>
      <c r="E346" s="97"/>
    </row>
    <row r="347" spans="1:5" ht="22.5" customHeight="1">
      <c r="A347" s="21" t="s">
        <v>2158</v>
      </c>
      <c r="B347" s="30" t="s">
        <v>859</v>
      </c>
      <c r="C347" s="103" t="s">
        <v>2325</v>
      </c>
      <c r="D347" s="99">
        <v>1</v>
      </c>
      <c r="E347" s="97"/>
    </row>
    <row r="348" spans="1:5" ht="22.5" customHeight="1">
      <c r="A348" s="21" t="s">
        <v>2159</v>
      </c>
      <c r="B348" s="30" t="s">
        <v>860</v>
      </c>
      <c r="C348" s="103" t="s">
        <v>2325</v>
      </c>
      <c r="D348" s="99">
        <v>1</v>
      </c>
      <c r="E348" s="97"/>
    </row>
    <row r="349" spans="1:5" ht="22.5" customHeight="1">
      <c r="A349" s="21" t="s">
        <v>2160</v>
      </c>
      <c r="B349" s="50" t="s">
        <v>861</v>
      </c>
      <c r="C349" s="119" t="s">
        <v>2325</v>
      </c>
      <c r="D349" s="116">
        <v>1</v>
      </c>
      <c r="E349" s="112"/>
    </row>
    <row r="350" spans="1:5" ht="22.5" customHeight="1">
      <c r="A350" s="21" t="s">
        <v>2161</v>
      </c>
      <c r="B350" s="30" t="s">
        <v>862</v>
      </c>
      <c r="C350" s="119" t="s">
        <v>2325</v>
      </c>
      <c r="D350" s="99">
        <v>1</v>
      </c>
      <c r="E350" s="97"/>
    </row>
    <row r="351" spans="1:5" ht="22.5" customHeight="1">
      <c r="A351" s="83" t="s">
        <v>1978</v>
      </c>
      <c r="B351" s="88" t="s">
        <v>863</v>
      </c>
      <c r="C351" s="121">
        <v>1</v>
      </c>
      <c r="D351" s="121">
        <v>2</v>
      </c>
      <c r="E351" s="122">
        <v>3</v>
      </c>
    </row>
    <row r="352" spans="1:5" ht="22.5" customHeight="1">
      <c r="A352" s="21" t="s">
        <v>2162</v>
      </c>
      <c r="B352" s="92" t="s">
        <v>1887</v>
      </c>
      <c r="C352" s="116">
        <v>1</v>
      </c>
      <c r="D352" s="119" t="s">
        <v>2325</v>
      </c>
      <c r="E352" s="112"/>
    </row>
    <row r="353" spans="1:5" ht="22.5" customHeight="1">
      <c r="A353" s="21" t="s">
        <v>2163</v>
      </c>
      <c r="B353" s="30" t="s">
        <v>864</v>
      </c>
      <c r="C353" s="119" t="s">
        <v>2325</v>
      </c>
      <c r="D353" s="99">
        <v>1</v>
      </c>
      <c r="E353" s="97"/>
    </row>
    <row r="354" spans="1:5" ht="22.5" customHeight="1">
      <c r="A354" s="21" t="s">
        <v>2164</v>
      </c>
      <c r="B354" s="30" t="s">
        <v>865</v>
      </c>
      <c r="C354" s="119" t="s">
        <v>2325</v>
      </c>
      <c r="D354" s="99">
        <v>1</v>
      </c>
      <c r="E354" s="97"/>
    </row>
    <row r="355" spans="1:5" ht="22.5" customHeight="1">
      <c r="A355" s="83" t="s">
        <v>1979</v>
      </c>
      <c r="B355" s="85" t="s">
        <v>866</v>
      </c>
      <c r="C355" s="121">
        <v>1</v>
      </c>
      <c r="D355" s="121">
        <v>2</v>
      </c>
      <c r="E355" s="122">
        <v>3</v>
      </c>
    </row>
    <row r="356" spans="1:5" ht="22.5" customHeight="1">
      <c r="A356" s="21" t="s">
        <v>2165</v>
      </c>
      <c r="B356" s="92" t="s">
        <v>1887</v>
      </c>
      <c r="C356" s="116">
        <v>1</v>
      </c>
      <c r="D356" s="119" t="s">
        <v>2325</v>
      </c>
      <c r="E356" s="112"/>
    </row>
    <row r="357" spans="1:5" ht="22.5" customHeight="1">
      <c r="A357" s="21" t="s">
        <v>2166</v>
      </c>
      <c r="B357" s="30" t="s">
        <v>867</v>
      </c>
      <c r="C357" s="119" t="s">
        <v>2325</v>
      </c>
      <c r="D357" s="99">
        <v>1</v>
      </c>
      <c r="E357" s="97"/>
    </row>
    <row r="358" spans="1:5" ht="22.5" customHeight="1">
      <c r="A358" s="21" t="s">
        <v>2167</v>
      </c>
      <c r="B358" s="30" t="s">
        <v>868</v>
      </c>
      <c r="C358" s="119" t="s">
        <v>2325</v>
      </c>
      <c r="D358" s="99">
        <v>1</v>
      </c>
      <c r="E358" s="97"/>
    </row>
    <row r="359" spans="1:5" ht="22.5" customHeight="1">
      <c r="A359" s="83" t="s">
        <v>1980</v>
      </c>
      <c r="B359" s="85" t="s">
        <v>869</v>
      </c>
      <c r="C359" s="121">
        <v>1</v>
      </c>
      <c r="D359" s="121">
        <v>2</v>
      </c>
      <c r="E359" s="122">
        <v>3</v>
      </c>
    </row>
    <row r="360" spans="1:5" ht="22.5" customHeight="1">
      <c r="A360" s="21" t="s">
        <v>2168</v>
      </c>
      <c r="B360" s="92" t="s">
        <v>1887</v>
      </c>
      <c r="C360" s="116">
        <v>1</v>
      </c>
      <c r="D360" s="119" t="s">
        <v>2325</v>
      </c>
      <c r="E360" s="112"/>
    </row>
    <row r="361" spans="1:5" ht="22.5" customHeight="1">
      <c r="A361" s="21" t="s">
        <v>2169</v>
      </c>
      <c r="B361" s="44" t="s">
        <v>870</v>
      </c>
      <c r="C361" s="119" t="s">
        <v>2325</v>
      </c>
      <c r="D361" s="99">
        <v>1</v>
      </c>
      <c r="E361" s="97"/>
    </row>
    <row r="362" spans="1:5" ht="22.5" customHeight="1">
      <c r="A362" s="21" t="s">
        <v>2170</v>
      </c>
      <c r="B362" s="44" t="s">
        <v>871</v>
      </c>
      <c r="C362" s="119" t="s">
        <v>2325</v>
      </c>
      <c r="D362" s="99">
        <v>1</v>
      </c>
      <c r="E362" s="97"/>
    </row>
    <row r="363" spans="1:5" ht="22.5" customHeight="1">
      <c r="A363" s="83" t="s">
        <v>1981</v>
      </c>
      <c r="B363" s="85" t="s">
        <v>872</v>
      </c>
      <c r="C363" s="121">
        <v>1</v>
      </c>
      <c r="D363" s="121">
        <v>2</v>
      </c>
      <c r="E363" s="122">
        <v>3</v>
      </c>
    </row>
    <row r="364" spans="1:5" ht="22.5" customHeight="1">
      <c r="A364" s="21" t="s">
        <v>2171</v>
      </c>
      <c r="B364" s="92" t="s">
        <v>1887</v>
      </c>
      <c r="C364" s="116">
        <v>1</v>
      </c>
      <c r="D364" s="119" t="s">
        <v>2325</v>
      </c>
      <c r="E364" s="112"/>
    </row>
    <row r="365" spans="1:5" ht="22.5" customHeight="1">
      <c r="A365" s="21" t="s">
        <v>2172</v>
      </c>
      <c r="B365" s="44" t="s">
        <v>873</v>
      </c>
      <c r="C365" s="119" t="s">
        <v>2325</v>
      </c>
      <c r="D365" s="99">
        <v>1</v>
      </c>
      <c r="E365" s="97"/>
    </row>
    <row r="366" spans="1:5" ht="22.5" customHeight="1">
      <c r="A366" s="21" t="s">
        <v>2173</v>
      </c>
      <c r="B366" s="265" t="s">
        <v>874</v>
      </c>
      <c r="C366" s="141" t="s">
        <v>2325</v>
      </c>
      <c r="D366" s="104">
        <v>1</v>
      </c>
      <c r="E366" s="105"/>
    </row>
    <row r="367" spans="1:5" ht="22.5" customHeight="1">
      <c r="A367" s="302" t="s">
        <v>1982</v>
      </c>
      <c r="B367" s="275" t="s">
        <v>875</v>
      </c>
      <c r="C367" s="317">
        <v>1</v>
      </c>
      <c r="D367" s="317">
        <v>1</v>
      </c>
      <c r="E367" s="318">
        <v>2</v>
      </c>
    </row>
    <row r="368" spans="1:5" ht="22.5" customHeight="1">
      <c r="A368" s="21" t="s">
        <v>2174</v>
      </c>
      <c r="B368" s="92" t="s">
        <v>1887</v>
      </c>
      <c r="C368" s="116">
        <v>1</v>
      </c>
      <c r="D368" s="119" t="s">
        <v>2325</v>
      </c>
      <c r="E368" s="112"/>
    </row>
    <row r="369" spans="1:5" ht="22.5" customHeight="1">
      <c r="A369" s="21" t="s">
        <v>2175</v>
      </c>
      <c r="B369" s="40" t="s">
        <v>876</v>
      </c>
      <c r="C369" s="143" t="s">
        <v>2325</v>
      </c>
      <c r="D369" s="139">
        <v>1</v>
      </c>
      <c r="E369" s="140"/>
    </row>
    <row r="370" spans="1:5" s="174" customFormat="1" ht="22.5" customHeight="1" thickBot="1">
      <c r="A370" s="289"/>
      <c r="D370" s="174" t="s">
        <v>2350</v>
      </c>
      <c r="E370" s="290">
        <v>268</v>
      </c>
    </row>
    <row r="371" spans="1:5" ht="22.5" customHeight="1" thickTop="1">
      <c r="A371" s="183"/>
    </row>
  </sheetData>
  <mergeCells count="12">
    <mergeCell ref="A7:E7"/>
    <mergeCell ref="C8:C9"/>
    <mergeCell ref="D8:D9"/>
    <mergeCell ref="E8:E9"/>
    <mergeCell ref="B8:B9"/>
    <mergeCell ref="A8:A9"/>
    <mergeCell ref="A6:E6"/>
    <mergeCell ref="A1:E1"/>
    <mergeCell ref="A2:E2"/>
    <mergeCell ref="A3:E3"/>
    <mergeCell ref="A4:E4"/>
    <mergeCell ref="A5:E5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  <headerFooter>
    <oddHeader>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5"/>
  <sheetViews>
    <sheetView workbookViewId="0">
      <selection activeCell="B43" sqref="B43"/>
    </sheetView>
  </sheetViews>
  <sheetFormatPr defaultRowHeight="23.25" customHeight="1"/>
  <cols>
    <col min="2" max="2" width="43.85546875" customWidth="1"/>
    <col min="3" max="3" width="17.42578125" customWidth="1"/>
    <col min="4" max="4" width="17.5703125" customWidth="1"/>
    <col min="5" max="5" width="13.42578125" customWidth="1"/>
  </cols>
  <sheetData>
    <row r="1" spans="1:5" s="174" customFormat="1" ht="23.25" customHeight="1">
      <c r="A1" s="412" t="s">
        <v>2332</v>
      </c>
      <c r="B1" s="412"/>
      <c r="C1" s="412"/>
      <c r="D1" s="412"/>
      <c r="E1" s="412"/>
    </row>
    <row r="2" spans="1:5" s="174" customFormat="1" ht="23.25" customHeight="1">
      <c r="A2" s="412" t="s">
        <v>2337</v>
      </c>
      <c r="B2" s="412"/>
      <c r="C2" s="412"/>
      <c r="D2" s="412"/>
      <c r="E2" s="412"/>
    </row>
    <row r="3" spans="1:5" s="174" customFormat="1" ht="23.25" customHeight="1">
      <c r="A3" s="412" t="s">
        <v>2355</v>
      </c>
      <c r="B3" s="412"/>
      <c r="C3" s="412"/>
      <c r="D3" s="412"/>
      <c r="E3" s="412"/>
    </row>
    <row r="4" spans="1:5" ht="17.25" customHeight="1">
      <c r="A4" s="413" t="s">
        <v>2330</v>
      </c>
      <c r="B4" s="414"/>
      <c r="C4" s="414"/>
      <c r="D4" s="414"/>
      <c r="E4" s="414"/>
    </row>
    <row r="5" spans="1:5" ht="23.25" customHeight="1">
      <c r="A5" s="411" t="s">
        <v>2338</v>
      </c>
      <c r="B5" s="411"/>
      <c r="C5" s="411"/>
      <c r="D5" s="411"/>
      <c r="E5" s="411"/>
    </row>
    <row r="6" spans="1:5" ht="23.25" customHeight="1">
      <c r="A6" s="411" t="s">
        <v>2335</v>
      </c>
      <c r="B6" s="411"/>
      <c r="C6" s="411"/>
      <c r="D6" s="411"/>
      <c r="E6" s="411"/>
    </row>
    <row r="7" spans="1:5" ht="5.25" customHeight="1">
      <c r="A7" s="415"/>
      <c r="B7" s="415"/>
      <c r="C7" s="415"/>
      <c r="D7" s="415"/>
      <c r="E7" s="415"/>
    </row>
    <row r="8" spans="1:5" ht="23.25" customHeight="1">
      <c r="A8" s="419" t="s">
        <v>2327</v>
      </c>
      <c r="B8" s="419" t="s">
        <v>2348</v>
      </c>
      <c r="C8" s="416" t="s">
        <v>1885</v>
      </c>
      <c r="D8" s="416" t="s">
        <v>1886</v>
      </c>
      <c r="E8" s="418" t="s">
        <v>1924</v>
      </c>
    </row>
    <row r="9" spans="1:5" ht="23.25" customHeight="1">
      <c r="A9" s="417"/>
      <c r="B9" s="417"/>
      <c r="C9" s="417"/>
      <c r="D9" s="417"/>
      <c r="E9" s="417"/>
    </row>
    <row r="10" spans="1:5" ht="22.5" customHeight="1">
      <c r="A10" s="157" t="s">
        <v>1884</v>
      </c>
      <c r="B10" s="210" t="s">
        <v>877</v>
      </c>
      <c r="C10" s="211"/>
      <c r="D10" s="212"/>
      <c r="E10" s="213">
        <f>E11+E19+E27+E31</f>
        <v>18</v>
      </c>
    </row>
    <row r="11" spans="1:5" ht="22.5" customHeight="1">
      <c r="A11" s="83" t="s">
        <v>1884</v>
      </c>
      <c r="B11" s="131" t="s">
        <v>878</v>
      </c>
      <c r="C11" s="137">
        <v>1</v>
      </c>
      <c r="D11" s="137">
        <v>5</v>
      </c>
      <c r="E11" s="138">
        <f>C11+D11</f>
        <v>6</v>
      </c>
    </row>
    <row r="12" spans="1:5" ht="22.5" customHeight="1">
      <c r="A12" s="21" t="s">
        <v>1884</v>
      </c>
      <c r="B12" s="132" t="s">
        <v>1887</v>
      </c>
      <c r="C12" s="68">
        <v>1</v>
      </c>
      <c r="D12" s="20" t="s">
        <v>2325</v>
      </c>
      <c r="E12" s="73"/>
    </row>
    <row r="13" spans="1:5" ht="22.5" customHeight="1">
      <c r="A13" s="21" t="s">
        <v>1888</v>
      </c>
      <c r="B13" s="135" t="s">
        <v>879</v>
      </c>
      <c r="C13" s="20" t="s">
        <v>2325</v>
      </c>
      <c r="D13" s="64">
        <v>1</v>
      </c>
      <c r="E13" s="69"/>
    </row>
    <row r="14" spans="1:5" ht="22.5" customHeight="1">
      <c r="A14" s="21" t="s">
        <v>1889</v>
      </c>
      <c r="B14" s="135" t="s">
        <v>880</v>
      </c>
      <c r="C14" s="20" t="s">
        <v>2325</v>
      </c>
      <c r="D14" s="64">
        <v>1</v>
      </c>
      <c r="E14" s="69"/>
    </row>
    <row r="15" spans="1:5" ht="22.5" customHeight="1">
      <c r="A15" s="21" t="s">
        <v>1890</v>
      </c>
      <c r="B15" s="135" t="s">
        <v>881</v>
      </c>
      <c r="C15" s="20" t="s">
        <v>2325</v>
      </c>
      <c r="D15" s="64">
        <v>1</v>
      </c>
      <c r="E15" s="69"/>
    </row>
    <row r="16" spans="1:5" ht="22.5" customHeight="1">
      <c r="A16" s="21" t="s">
        <v>1891</v>
      </c>
      <c r="B16" s="135" t="s">
        <v>882</v>
      </c>
      <c r="C16" s="20" t="s">
        <v>2325</v>
      </c>
      <c r="D16" s="64">
        <v>1</v>
      </c>
      <c r="E16" s="69"/>
    </row>
    <row r="17" spans="1:5" ht="22.5" customHeight="1">
      <c r="A17" s="21" t="s">
        <v>1892</v>
      </c>
      <c r="B17" s="135" t="s">
        <v>883</v>
      </c>
      <c r="C17" s="20" t="s">
        <v>2325</v>
      </c>
      <c r="D17" s="64">
        <v>1</v>
      </c>
      <c r="E17" s="69"/>
    </row>
    <row r="18" spans="1:5" ht="22.5" customHeight="1">
      <c r="A18" s="21" t="s">
        <v>1893</v>
      </c>
      <c r="B18" s="147" t="s">
        <v>884</v>
      </c>
      <c r="C18" s="17" t="s">
        <v>2325</v>
      </c>
      <c r="D18" s="67">
        <v>1</v>
      </c>
      <c r="E18" s="71"/>
    </row>
    <row r="19" spans="1:5" ht="22.5" customHeight="1">
      <c r="A19" s="83" t="s">
        <v>1888</v>
      </c>
      <c r="B19" s="131" t="s">
        <v>885</v>
      </c>
      <c r="C19" s="137">
        <v>1</v>
      </c>
      <c r="D19" s="137">
        <v>6</v>
      </c>
      <c r="E19" s="138">
        <v>7</v>
      </c>
    </row>
    <row r="20" spans="1:5" ht="22.5" customHeight="1">
      <c r="A20" s="21" t="s">
        <v>1894</v>
      </c>
      <c r="B20" s="132" t="s">
        <v>1887</v>
      </c>
      <c r="C20" s="68">
        <v>1</v>
      </c>
      <c r="D20" s="20" t="s">
        <v>2325</v>
      </c>
      <c r="E20" s="73"/>
    </row>
    <row r="21" spans="1:5" ht="22.5" customHeight="1">
      <c r="A21" s="21" t="s">
        <v>1900</v>
      </c>
      <c r="B21" s="134" t="s">
        <v>886</v>
      </c>
      <c r="C21" s="5" t="s">
        <v>2325</v>
      </c>
      <c r="D21" s="64">
        <v>1</v>
      </c>
      <c r="E21" s="69"/>
    </row>
    <row r="22" spans="1:5" ht="22.5" customHeight="1">
      <c r="A22" s="21" t="s">
        <v>1895</v>
      </c>
      <c r="B22" s="134" t="s">
        <v>887</v>
      </c>
      <c r="C22" s="5" t="s">
        <v>2325</v>
      </c>
      <c r="D22" s="64">
        <v>1</v>
      </c>
      <c r="E22" s="69"/>
    </row>
    <row r="23" spans="1:5" ht="22.5" customHeight="1">
      <c r="A23" s="21" t="s">
        <v>1896</v>
      </c>
      <c r="B23" s="134" t="s">
        <v>888</v>
      </c>
      <c r="C23" s="5" t="s">
        <v>2325</v>
      </c>
      <c r="D23" s="64">
        <v>1</v>
      </c>
      <c r="E23" s="69"/>
    </row>
    <row r="24" spans="1:5" ht="22.5" customHeight="1">
      <c r="A24" s="21" t="s">
        <v>1897</v>
      </c>
      <c r="B24" s="134" t="s">
        <v>889</v>
      </c>
      <c r="C24" s="5" t="s">
        <v>2325</v>
      </c>
      <c r="D24" s="64">
        <v>1</v>
      </c>
      <c r="E24" s="69"/>
    </row>
    <row r="25" spans="1:5" ht="22.5" customHeight="1">
      <c r="A25" s="21" t="s">
        <v>1898</v>
      </c>
      <c r="B25" s="134" t="s">
        <v>890</v>
      </c>
      <c r="C25" s="5" t="s">
        <v>2325</v>
      </c>
      <c r="D25" s="64">
        <v>1</v>
      </c>
      <c r="E25" s="69"/>
    </row>
    <row r="26" spans="1:5" ht="22.5" customHeight="1">
      <c r="A26" s="21" t="s">
        <v>1899</v>
      </c>
      <c r="B26" s="134" t="s">
        <v>891</v>
      </c>
      <c r="C26" s="5" t="s">
        <v>2325</v>
      </c>
      <c r="D26" s="64">
        <v>1</v>
      </c>
      <c r="E26" s="69"/>
    </row>
    <row r="27" spans="1:5" ht="22.5" customHeight="1">
      <c r="A27" s="83" t="s">
        <v>1889</v>
      </c>
      <c r="B27" s="91" t="s">
        <v>892</v>
      </c>
      <c r="C27" s="137">
        <v>1</v>
      </c>
      <c r="D27" s="137">
        <v>2</v>
      </c>
      <c r="E27" s="138">
        <v>3</v>
      </c>
    </row>
    <row r="28" spans="1:5" ht="22.5" customHeight="1">
      <c r="A28" s="21" t="s">
        <v>1925</v>
      </c>
      <c r="B28" s="132" t="s">
        <v>1887</v>
      </c>
      <c r="C28" s="68">
        <v>1</v>
      </c>
      <c r="D28" s="20" t="s">
        <v>2325</v>
      </c>
      <c r="E28" s="73"/>
    </row>
    <row r="29" spans="1:5" ht="22.5" customHeight="1">
      <c r="A29" s="21" t="s">
        <v>1926</v>
      </c>
      <c r="B29" s="134" t="s">
        <v>893</v>
      </c>
      <c r="C29" s="20" t="s">
        <v>2325</v>
      </c>
      <c r="D29" s="64">
        <v>1</v>
      </c>
      <c r="E29" s="69"/>
    </row>
    <row r="30" spans="1:5" ht="22.5" customHeight="1">
      <c r="A30" s="21" t="s">
        <v>1927</v>
      </c>
      <c r="B30" s="134" t="s">
        <v>894</v>
      </c>
      <c r="C30" s="20" t="s">
        <v>2325</v>
      </c>
      <c r="D30" s="64">
        <v>1</v>
      </c>
      <c r="E30" s="69"/>
    </row>
    <row r="31" spans="1:5" ht="22.5" customHeight="1">
      <c r="A31" s="83" t="s">
        <v>1890</v>
      </c>
      <c r="B31" s="91" t="s">
        <v>895</v>
      </c>
      <c r="C31" s="67">
        <v>1</v>
      </c>
      <c r="D31" s="67">
        <v>1</v>
      </c>
      <c r="E31" s="71">
        <v>2</v>
      </c>
    </row>
    <row r="32" spans="1:5" ht="22.5" customHeight="1">
      <c r="A32" s="21" t="s">
        <v>1928</v>
      </c>
      <c r="B32" s="132" t="s">
        <v>1887</v>
      </c>
      <c r="C32" s="68">
        <v>1</v>
      </c>
      <c r="D32" s="20" t="s">
        <v>2325</v>
      </c>
      <c r="E32" s="73"/>
    </row>
    <row r="33" spans="1:5" ht="22.5" customHeight="1">
      <c r="A33" s="21" t="s">
        <v>1929</v>
      </c>
      <c r="B33" s="4" t="s">
        <v>896</v>
      </c>
      <c r="C33" s="5" t="s">
        <v>2325</v>
      </c>
      <c r="D33" s="64">
        <v>1</v>
      </c>
      <c r="E33" s="69"/>
    </row>
    <row r="34" spans="1:5" ht="22.5" customHeight="1">
      <c r="A34" s="157" t="s">
        <v>1888</v>
      </c>
      <c r="B34" s="184" t="s">
        <v>914</v>
      </c>
      <c r="C34" s="185"/>
      <c r="D34" s="185"/>
      <c r="E34" s="186">
        <f>E35+E39+E49+E54+E57+E62+E65+E68+E73+E76+E79+E82</f>
        <v>37</v>
      </c>
    </row>
    <row r="35" spans="1:5" ht="22.5" customHeight="1">
      <c r="A35" s="83" t="s">
        <v>1891</v>
      </c>
      <c r="B35" s="88" t="s">
        <v>915</v>
      </c>
      <c r="C35" s="137">
        <v>1</v>
      </c>
      <c r="D35" s="137">
        <v>2</v>
      </c>
      <c r="E35" s="138">
        <v>3</v>
      </c>
    </row>
    <row r="36" spans="1:5" ht="22.5" customHeight="1">
      <c r="A36" s="21" t="s">
        <v>1930</v>
      </c>
      <c r="B36" s="53" t="s">
        <v>1887</v>
      </c>
      <c r="C36" s="68">
        <v>1</v>
      </c>
      <c r="D36" s="20" t="s">
        <v>2325</v>
      </c>
      <c r="E36" s="73"/>
    </row>
    <row r="37" spans="1:5" ht="22.5" customHeight="1">
      <c r="A37" s="21" t="s">
        <v>1931</v>
      </c>
      <c r="B37" s="135" t="s">
        <v>916</v>
      </c>
      <c r="C37" s="20" t="s">
        <v>2325</v>
      </c>
      <c r="D37" s="64">
        <v>1</v>
      </c>
      <c r="E37" s="69"/>
    </row>
    <row r="38" spans="1:5" ht="22.5" customHeight="1">
      <c r="A38" s="21" t="s">
        <v>1932</v>
      </c>
      <c r="B38" s="295" t="s">
        <v>917</v>
      </c>
      <c r="C38" s="17" t="s">
        <v>2325</v>
      </c>
      <c r="D38" s="67">
        <v>1</v>
      </c>
      <c r="E38" s="71"/>
    </row>
    <row r="39" spans="1:5" ht="23.25" customHeight="1">
      <c r="A39" s="302" t="s">
        <v>1892</v>
      </c>
      <c r="B39" s="307" t="s">
        <v>918</v>
      </c>
      <c r="C39" s="303">
        <v>1</v>
      </c>
      <c r="D39" s="303">
        <v>8</v>
      </c>
      <c r="E39" s="304">
        <v>9</v>
      </c>
    </row>
    <row r="40" spans="1:5" ht="23.25" customHeight="1">
      <c r="A40" s="21" t="s">
        <v>1933</v>
      </c>
      <c r="B40" s="53" t="s">
        <v>1887</v>
      </c>
      <c r="C40" s="68">
        <v>1</v>
      </c>
      <c r="D40" s="20" t="s">
        <v>2325</v>
      </c>
      <c r="E40" s="73"/>
    </row>
    <row r="41" spans="1:5" ht="23.25" customHeight="1">
      <c r="A41" s="21" t="s">
        <v>1934</v>
      </c>
      <c r="B41" s="134" t="s">
        <v>919</v>
      </c>
      <c r="C41" s="20" t="s">
        <v>2325</v>
      </c>
      <c r="D41" s="64">
        <v>1</v>
      </c>
      <c r="E41" s="69"/>
    </row>
    <row r="42" spans="1:5" ht="23.25" customHeight="1">
      <c r="A42" s="21" t="s">
        <v>1935</v>
      </c>
      <c r="B42" s="134" t="s">
        <v>920</v>
      </c>
      <c r="C42" s="20" t="s">
        <v>2325</v>
      </c>
      <c r="D42" s="64">
        <v>1</v>
      </c>
      <c r="E42" s="69"/>
    </row>
    <row r="43" spans="1:5" ht="23.25" customHeight="1">
      <c r="A43" s="21" t="s">
        <v>1936</v>
      </c>
      <c r="B43" s="134" t="s">
        <v>921</v>
      </c>
      <c r="C43" s="20" t="s">
        <v>2325</v>
      </c>
      <c r="D43" s="64">
        <v>1</v>
      </c>
      <c r="E43" s="69"/>
    </row>
    <row r="44" spans="1:5" ht="23.25" customHeight="1">
      <c r="A44" s="21" t="s">
        <v>1937</v>
      </c>
      <c r="B44" s="134" t="s">
        <v>922</v>
      </c>
      <c r="C44" s="20" t="s">
        <v>2325</v>
      </c>
      <c r="D44" s="64">
        <v>1</v>
      </c>
      <c r="E44" s="69"/>
    </row>
    <row r="45" spans="1:5" ht="23.25" customHeight="1">
      <c r="A45" s="21" t="s">
        <v>1938</v>
      </c>
      <c r="B45" s="134" t="s">
        <v>923</v>
      </c>
      <c r="C45" s="20" t="s">
        <v>2325</v>
      </c>
      <c r="D45" s="64">
        <v>1</v>
      </c>
      <c r="E45" s="69"/>
    </row>
    <row r="46" spans="1:5" ht="23.25" customHeight="1">
      <c r="A46" s="21" t="s">
        <v>1939</v>
      </c>
      <c r="B46" s="134" t="s">
        <v>924</v>
      </c>
      <c r="C46" s="20" t="s">
        <v>2325</v>
      </c>
      <c r="D46" s="64">
        <v>1</v>
      </c>
      <c r="E46" s="69"/>
    </row>
    <row r="47" spans="1:5" ht="23.25" customHeight="1">
      <c r="A47" s="21" t="s">
        <v>1940</v>
      </c>
      <c r="B47" s="134" t="s">
        <v>925</v>
      </c>
      <c r="C47" s="20" t="s">
        <v>2325</v>
      </c>
      <c r="D47" s="64">
        <v>1</v>
      </c>
      <c r="E47" s="69"/>
    </row>
    <row r="48" spans="1:5" ht="23.25" customHeight="1">
      <c r="A48" s="21" t="s">
        <v>1941</v>
      </c>
      <c r="B48" s="4" t="s">
        <v>926</v>
      </c>
      <c r="C48" s="5" t="s">
        <v>2325</v>
      </c>
      <c r="D48" s="64">
        <v>1</v>
      </c>
      <c r="E48" s="69"/>
    </row>
    <row r="49" spans="1:5" ht="23.25" customHeight="1">
      <c r="A49" s="83" t="s">
        <v>1893</v>
      </c>
      <c r="B49" s="131" t="s">
        <v>927</v>
      </c>
      <c r="C49" s="137">
        <v>1</v>
      </c>
      <c r="D49" s="137">
        <v>3</v>
      </c>
      <c r="E49" s="138">
        <v>4</v>
      </c>
    </row>
    <row r="50" spans="1:5" ht="23.25" customHeight="1">
      <c r="A50" s="21" t="s">
        <v>1942</v>
      </c>
      <c r="B50" s="53" t="s">
        <v>1887</v>
      </c>
      <c r="C50" s="68">
        <v>1</v>
      </c>
      <c r="D50" s="20" t="s">
        <v>2325</v>
      </c>
      <c r="E50" s="73"/>
    </row>
    <row r="51" spans="1:5" ht="23.25" customHeight="1">
      <c r="A51" s="21" t="s">
        <v>1943</v>
      </c>
      <c r="B51" s="134" t="s">
        <v>928</v>
      </c>
      <c r="C51" s="20" t="s">
        <v>2325</v>
      </c>
      <c r="D51" s="64">
        <v>1</v>
      </c>
      <c r="E51" s="69"/>
    </row>
    <row r="52" spans="1:5" ht="23.25" customHeight="1">
      <c r="A52" s="21" t="s">
        <v>1944</v>
      </c>
      <c r="B52" s="134" t="s">
        <v>929</v>
      </c>
      <c r="C52" s="20" t="s">
        <v>2325</v>
      </c>
      <c r="D52" s="64">
        <v>1</v>
      </c>
      <c r="E52" s="69"/>
    </row>
    <row r="53" spans="1:5" ht="23.25" customHeight="1">
      <c r="A53" s="21" t="s">
        <v>1945</v>
      </c>
      <c r="B53" s="134" t="s">
        <v>108</v>
      </c>
      <c r="C53" s="20" t="s">
        <v>2325</v>
      </c>
      <c r="D53" s="64">
        <v>1</v>
      </c>
      <c r="E53" s="69"/>
    </row>
    <row r="54" spans="1:5" ht="23.25" customHeight="1">
      <c r="A54" s="83" t="s">
        <v>1894</v>
      </c>
      <c r="B54" s="91" t="s">
        <v>930</v>
      </c>
      <c r="C54" s="137">
        <v>1</v>
      </c>
      <c r="D54" s="137">
        <v>1</v>
      </c>
      <c r="E54" s="71">
        <v>2</v>
      </c>
    </row>
    <row r="55" spans="1:5" ht="23.25" customHeight="1">
      <c r="A55" s="21" t="s">
        <v>2326</v>
      </c>
      <c r="B55" s="53" t="s">
        <v>1887</v>
      </c>
      <c r="C55" s="68">
        <v>1</v>
      </c>
      <c r="D55" s="20" t="s">
        <v>2325</v>
      </c>
      <c r="E55" s="73"/>
    </row>
    <row r="56" spans="1:5" ht="23.25" customHeight="1">
      <c r="A56" s="21" t="s">
        <v>1946</v>
      </c>
      <c r="B56" s="134" t="s">
        <v>931</v>
      </c>
      <c r="C56" s="20" t="s">
        <v>2325</v>
      </c>
      <c r="D56" s="64">
        <v>1</v>
      </c>
      <c r="E56" s="69"/>
    </row>
    <row r="57" spans="1:5" ht="23.25" customHeight="1">
      <c r="A57" s="83" t="s">
        <v>1900</v>
      </c>
      <c r="B57" s="91" t="s">
        <v>932</v>
      </c>
      <c r="C57" s="137">
        <v>1</v>
      </c>
      <c r="D57" s="137">
        <v>3</v>
      </c>
      <c r="E57" s="71">
        <v>4</v>
      </c>
    </row>
    <row r="58" spans="1:5" ht="23.25" customHeight="1">
      <c r="A58" s="21" t="s">
        <v>1947</v>
      </c>
      <c r="B58" s="53" t="s">
        <v>1887</v>
      </c>
      <c r="C58" s="68">
        <v>1</v>
      </c>
      <c r="D58" s="20" t="s">
        <v>2325</v>
      </c>
      <c r="E58" s="73"/>
    </row>
    <row r="59" spans="1:5" ht="23.25" customHeight="1">
      <c r="A59" s="21" t="s">
        <v>1948</v>
      </c>
      <c r="B59" s="134" t="s">
        <v>933</v>
      </c>
      <c r="C59" s="20" t="s">
        <v>2325</v>
      </c>
      <c r="D59" s="64">
        <v>1</v>
      </c>
      <c r="E59" s="69"/>
    </row>
    <row r="60" spans="1:5" ht="23.25" customHeight="1">
      <c r="A60" s="21" t="s">
        <v>1949</v>
      </c>
      <c r="B60" s="133" t="s">
        <v>934</v>
      </c>
      <c r="C60" s="20" t="s">
        <v>2325</v>
      </c>
      <c r="D60" s="64">
        <v>1</v>
      </c>
      <c r="E60" s="69"/>
    </row>
    <row r="61" spans="1:5" ht="23.25" customHeight="1">
      <c r="A61" s="21" t="s">
        <v>1950</v>
      </c>
      <c r="B61" s="133" t="s">
        <v>935</v>
      </c>
      <c r="C61" s="20" t="s">
        <v>2325</v>
      </c>
      <c r="D61" s="64">
        <v>1</v>
      </c>
      <c r="E61" s="69"/>
    </row>
    <row r="62" spans="1:5" ht="23.25" customHeight="1">
      <c r="A62" s="83" t="s">
        <v>1895</v>
      </c>
      <c r="B62" s="91" t="s">
        <v>936</v>
      </c>
      <c r="C62" s="137">
        <v>1</v>
      </c>
      <c r="D62" s="137">
        <v>1</v>
      </c>
      <c r="E62" s="71">
        <v>2</v>
      </c>
    </row>
    <row r="63" spans="1:5" ht="23.25" customHeight="1">
      <c r="A63" s="21" t="s">
        <v>1951</v>
      </c>
      <c r="B63" s="53" t="s">
        <v>1887</v>
      </c>
      <c r="C63" s="68">
        <v>1</v>
      </c>
      <c r="D63" s="20" t="s">
        <v>2325</v>
      </c>
      <c r="E63" s="73"/>
    </row>
    <row r="64" spans="1:5" ht="23.25" customHeight="1">
      <c r="A64" s="21" t="s">
        <v>1952</v>
      </c>
      <c r="B64" s="133" t="s">
        <v>937</v>
      </c>
      <c r="C64" s="20" t="s">
        <v>2325</v>
      </c>
      <c r="D64" s="64">
        <v>1</v>
      </c>
      <c r="E64" s="69"/>
    </row>
    <row r="65" spans="1:5" ht="23.25" customHeight="1">
      <c r="A65" s="83" t="s">
        <v>1896</v>
      </c>
      <c r="B65" s="91" t="s">
        <v>938</v>
      </c>
      <c r="C65" s="137">
        <v>1</v>
      </c>
      <c r="D65" s="137">
        <v>1</v>
      </c>
      <c r="E65" s="71">
        <v>2</v>
      </c>
    </row>
    <row r="66" spans="1:5" ht="23.25" customHeight="1">
      <c r="A66" s="21" t="s">
        <v>1953</v>
      </c>
      <c r="B66" s="53" t="s">
        <v>1887</v>
      </c>
      <c r="C66" s="68">
        <v>1</v>
      </c>
      <c r="D66" s="20" t="s">
        <v>2325</v>
      </c>
      <c r="E66" s="73"/>
    </row>
    <row r="67" spans="1:5" ht="23.25" customHeight="1">
      <c r="A67" s="21" t="s">
        <v>1954</v>
      </c>
      <c r="B67" s="133" t="s">
        <v>939</v>
      </c>
      <c r="C67" s="20" t="s">
        <v>2325</v>
      </c>
      <c r="D67" s="64">
        <v>1</v>
      </c>
      <c r="E67" s="69"/>
    </row>
    <row r="68" spans="1:5" ht="23.25" customHeight="1">
      <c r="A68" s="83" t="s">
        <v>1897</v>
      </c>
      <c r="B68" s="91" t="s">
        <v>940</v>
      </c>
      <c r="C68" s="137">
        <v>1</v>
      </c>
      <c r="D68" s="137">
        <v>2</v>
      </c>
      <c r="E68" s="71">
        <v>3</v>
      </c>
    </row>
    <row r="69" spans="1:5" ht="23.25" customHeight="1">
      <c r="A69" s="21" t="s">
        <v>1955</v>
      </c>
      <c r="B69" s="53" t="s">
        <v>1887</v>
      </c>
      <c r="C69" s="68">
        <v>1</v>
      </c>
      <c r="D69" s="20" t="s">
        <v>2325</v>
      </c>
      <c r="E69" s="73"/>
    </row>
    <row r="70" spans="1:5" ht="23.25" customHeight="1">
      <c r="A70" s="21" t="s">
        <v>1956</v>
      </c>
      <c r="B70" s="133" t="s">
        <v>941</v>
      </c>
      <c r="C70" s="20" t="s">
        <v>2325</v>
      </c>
      <c r="D70" s="64">
        <v>1</v>
      </c>
      <c r="E70" s="69"/>
    </row>
    <row r="71" spans="1:5" ht="23.25" customHeight="1">
      <c r="A71" s="21" t="s">
        <v>1957</v>
      </c>
      <c r="B71" s="295" t="s">
        <v>942</v>
      </c>
      <c r="C71" s="17" t="s">
        <v>2325</v>
      </c>
      <c r="D71" s="67">
        <v>1</v>
      </c>
      <c r="E71" s="71"/>
    </row>
    <row r="72" spans="1:5" ht="23.25" customHeight="1">
      <c r="A72" s="296"/>
      <c r="B72" s="306"/>
      <c r="C72" s="298"/>
      <c r="D72" s="299"/>
      <c r="E72" s="300"/>
    </row>
    <row r="73" spans="1:5" ht="23.25" customHeight="1">
      <c r="A73" s="302" t="s">
        <v>1898</v>
      </c>
      <c r="B73" s="307" t="s">
        <v>943</v>
      </c>
      <c r="C73" s="303">
        <v>1</v>
      </c>
      <c r="D73" s="303">
        <v>1</v>
      </c>
      <c r="E73" s="304">
        <v>2</v>
      </c>
    </row>
    <row r="74" spans="1:5" ht="23.25" customHeight="1">
      <c r="A74" s="21" t="s">
        <v>1958</v>
      </c>
      <c r="B74" s="53" t="s">
        <v>1887</v>
      </c>
      <c r="C74" s="68">
        <v>1</v>
      </c>
      <c r="D74" s="20" t="s">
        <v>2325</v>
      </c>
      <c r="E74" s="73"/>
    </row>
    <row r="75" spans="1:5" ht="23.25" customHeight="1">
      <c r="A75" s="21" t="s">
        <v>1959</v>
      </c>
      <c r="B75" s="133" t="s">
        <v>944</v>
      </c>
      <c r="C75" s="20" t="s">
        <v>2325</v>
      </c>
      <c r="D75" s="64">
        <v>1</v>
      </c>
      <c r="E75" s="69"/>
    </row>
    <row r="76" spans="1:5" ht="23.25" customHeight="1">
      <c r="A76" s="83" t="s">
        <v>1899</v>
      </c>
      <c r="B76" s="91" t="s">
        <v>945</v>
      </c>
      <c r="C76" s="137">
        <v>1</v>
      </c>
      <c r="D76" s="137">
        <v>1</v>
      </c>
      <c r="E76" s="71">
        <v>2</v>
      </c>
    </row>
    <row r="77" spans="1:5" ht="23.25" customHeight="1">
      <c r="A77" s="21" t="s">
        <v>1960</v>
      </c>
      <c r="B77" s="53" t="s">
        <v>1887</v>
      </c>
      <c r="C77" s="68">
        <v>1</v>
      </c>
      <c r="D77" s="20" t="s">
        <v>2325</v>
      </c>
      <c r="E77" s="73"/>
    </row>
    <row r="78" spans="1:5" ht="23.25" customHeight="1">
      <c r="A78" s="21" t="s">
        <v>1961</v>
      </c>
      <c r="B78" s="133" t="s">
        <v>946</v>
      </c>
      <c r="C78" s="20" t="s">
        <v>2325</v>
      </c>
      <c r="D78" s="64">
        <v>1</v>
      </c>
      <c r="E78" s="69"/>
    </row>
    <row r="79" spans="1:5" ht="23.25" customHeight="1">
      <c r="A79" s="83" t="s">
        <v>1925</v>
      </c>
      <c r="B79" s="91" t="s">
        <v>947</v>
      </c>
      <c r="C79" s="67">
        <v>1</v>
      </c>
      <c r="D79" s="67">
        <v>1</v>
      </c>
      <c r="E79" s="71">
        <v>2</v>
      </c>
    </row>
    <row r="80" spans="1:5" ht="23.25" customHeight="1">
      <c r="A80" s="21" t="s">
        <v>1962</v>
      </c>
      <c r="B80" s="53" t="s">
        <v>1887</v>
      </c>
      <c r="C80" s="68">
        <v>1</v>
      </c>
      <c r="D80" s="20" t="s">
        <v>2325</v>
      </c>
      <c r="E80" s="73"/>
    </row>
    <row r="81" spans="1:5" ht="23.25" customHeight="1">
      <c r="A81" s="21" t="s">
        <v>1963</v>
      </c>
      <c r="B81" s="133" t="s">
        <v>948</v>
      </c>
      <c r="C81" s="20" t="s">
        <v>2325</v>
      </c>
      <c r="D81" s="64">
        <v>1</v>
      </c>
      <c r="E81" s="69"/>
    </row>
    <row r="82" spans="1:5" ht="23.25" customHeight="1">
      <c r="A82" s="83" t="s">
        <v>1926</v>
      </c>
      <c r="B82" s="91" t="s">
        <v>949</v>
      </c>
      <c r="C82" s="137">
        <v>1</v>
      </c>
      <c r="D82" s="137">
        <v>1</v>
      </c>
      <c r="E82" s="71">
        <v>2</v>
      </c>
    </row>
    <row r="83" spans="1:5" ht="23.25" customHeight="1">
      <c r="A83" s="21" t="s">
        <v>1964</v>
      </c>
      <c r="B83" s="53" t="s">
        <v>1887</v>
      </c>
      <c r="C83" s="68">
        <v>1</v>
      </c>
      <c r="D83" s="20" t="s">
        <v>2325</v>
      </c>
      <c r="E83" s="73"/>
    </row>
    <row r="84" spans="1:5" ht="23.25" customHeight="1">
      <c r="A84" s="21" t="s">
        <v>1965</v>
      </c>
      <c r="B84" s="3" t="s">
        <v>950</v>
      </c>
      <c r="C84" s="5" t="s">
        <v>2325</v>
      </c>
      <c r="D84" s="64">
        <v>1</v>
      </c>
      <c r="E84" s="69"/>
    </row>
    <row r="85" spans="1:5" ht="23.25" customHeight="1">
      <c r="A85" s="157" t="s">
        <v>1889</v>
      </c>
      <c r="B85" s="214" t="s">
        <v>1057</v>
      </c>
      <c r="C85" s="185"/>
      <c r="D85" s="185"/>
      <c r="E85" s="186">
        <f>E86+E92</f>
        <v>15</v>
      </c>
    </row>
    <row r="86" spans="1:5" ht="23.25" customHeight="1">
      <c r="A86" s="83" t="s">
        <v>1927</v>
      </c>
      <c r="B86" s="88" t="s">
        <v>1058</v>
      </c>
      <c r="C86" s="137">
        <v>1</v>
      </c>
      <c r="D86" s="137">
        <v>4</v>
      </c>
      <c r="E86" s="138">
        <v>5</v>
      </c>
    </row>
    <row r="87" spans="1:5" ht="23.25" customHeight="1">
      <c r="A87" s="21" t="s">
        <v>1966</v>
      </c>
      <c r="B87" s="53" t="s">
        <v>1887</v>
      </c>
      <c r="C87" s="68">
        <v>1</v>
      </c>
      <c r="D87" s="20" t="s">
        <v>2325</v>
      </c>
      <c r="E87" s="73"/>
    </row>
    <row r="88" spans="1:5" ht="23.25" customHeight="1">
      <c r="A88" s="21" t="s">
        <v>1967</v>
      </c>
      <c r="B88" s="4" t="s">
        <v>1059</v>
      </c>
      <c r="C88" s="20" t="s">
        <v>2325</v>
      </c>
      <c r="D88" s="64">
        <v>1</v>
      </c>
      <c r="E88" s="69"/>
    </row>
    <row r="89" spans="1:5" ht="23.25" customHeight="1">
      <c r="A89" s="21" t="s">
        <v>1968</v>
      </c>
      <c r="B89" s="4" t="s">
        <v>1060</v>
      </c>
      <c r="C89" s="20" t="s">
        <v>2325</v>
      </c>
      <c r="D89" s="64">
        <v>1</v>
      </c>
      <c r="E89" s="69"/>
    </row>
    <row r="90" spans="1:5" ht="23.25" customHeight="1">
      <c r="A90" s="21" t="s">
        <v>1969</v>
      </c>
      <c r="B90" s="4" t="s">
        <v>1061</v>
      </c>
      <c r="C90" s="20" t="s">
        <v>2325</v>
      </c>
      <c r="D90" s="64">
        <v>1</v>
      </c>
      <c r="E90" s="69"/>
    </row>
    <row r="91" spans="1:5" ht="23.25" customHeight="1">
      <c r="A91" s="21" t="s">
        <v>2328</v>
      </c>
      <c r="B91" s="4" t="s">
        <v>1062</v>
      </c>
      <c r="C91" s="20" t="s">
        <v>2325</v>
      </c>
      <c r="D91" s="64">
        <v>1</v>
      </c>
      <c r="E91" s="69"/>
    </row>
    <row r="92" spans="1:5" ht="23.25" customHeight="1">
      <c r="A92" s="83" t="s">
        <v>1928</v>
      </c>
      <c r="B92" s="85" t="s">
        <v>1063</v>
      </c>
      <c r="C92" s="137">
        <v>1</v>
      </c>
      <c r="D92" s="137">
        <v>9</v>
      </c>
      <c r="E92" s="71">
        <v>10</v>
      </c>
    </row>
    <row r="93" spans="1:5" ht="23.25" customHeight="1">
      <c r="A93" s="21" t="s">
        <v>1970</v>
      </c>
      <c r="B93" s="53" t="s">
        <v>1887</v>
      </c>
      <c r="C93" s="68">
        <v>1</v>
      </c>
      <c r="D93" s="20" t="s">
        <v>2325</v>
      </c>
      <c r="E93" s="73"/>
    </row>
    <row r="94" spans="1:5" ht="23.25" customHeight="1">
      <c r="A94" s="21" t="s">
        <v>1971</v>
      </c>
      <c r="B94" s="4" t="s">
        <v>1064</v>
      </c>
      <c r="C94" s="20" t="s">
        <v>2325</v>
      </c>
      <c r="D94" s="64">
        <v>1</v>
      </c>
      <c r="E94" s="69"/>
    </row>
    <row r="95" spans="1:5" ht="23.25" customHeight="1">
      <c r="A95" s="21" t="s">
        <v>1972</v>
      </c>
      <c r="B95" s="4" t="s">
        <v>1065</v>
      </c>
      <c r="C95" s="20" t="s">
        <v>2325</v>
      </c>
      <c r="D95" s="64">
        <v>1</v>
      </c>
      <c r="E95" s="69"/>
    </row>
    <row r="96" spans="1:5" ht="23.25" customHeight="1">
      <c r="A96" s="21" t="s">
        <v>1973</v>
      </c>
      <c r="B96" s="4" t="s">
        <v>1066</v>
      </c>
      <c r="C96" s="20" t="s">
        <v>2325</v>
      </c>
      <c r="D96" s="64">
        <v>1</v>
      </c>
      <c r="E96" s="69"/>
    </row>
    <row r="97" spans="1:5" ht="23.25" customHeight="1">
      <c r="A97" s="21" t="s">
        <v>1974</v>
      </c>
      <c r="B97" s="4" t="s">
        <v>1067</v>
      </c>
      <c r="C97" s="20" t="s">
        <v>2325</v>
      </c>
      <c r="D97" s="64">
        <v>1</v>
      </c>
      <c r="E97" s="69"/>
    </row>
    <row r="98" spans="1:5" ht="23.25" customHeight="1">
      <c r="A98" s="21" t="s">
        <v>1975</v>
      </c>
      <c r="B98" s="4" t="s">
        <v>1068</v>
      </c>
      <c r="C98" s="20" t="s">
        <v>2325</v>
      </c>
      <c r="D98" s="64">
        <v>1</v>
      </c>
      <c r="E98" s="69"/>
    </row>
    <row r="99" spans="1:5" ht="23.25" customHeight="1">
      <c r="A99" s="21" t="s">
        <v>1976</v>
      </c>
      <c r="B99" s="4" t="s">
        <v>1069</v>
      </c>
      <c r="C99" s="20" t="s">
        <v>2325</v>
      </c>
      <c r="D99" s="64">
        <v>1</v>
      </c>
      <c r="E99" s="69"/>
    </row>
    <row r="100" spans="1:5" ht="23.25" customHeight="1">
      <c r="A100" s="21" t="s">
        <v>1977</v>
      </c>
      <c r="B100" s="4" t="s">
        <v>1070</v>
      </c>
      <c r="C100" s="20" t="s">
        <v>2325</v>
      </c>
      <c r="D100" s="64">
        <v>1</v>
      </c>
      <c r="E100" s="69"/>
    </row>
    <row r="101" spans="1:5" ht="23.25" customHeight="1">
      <c r="A101" s="21" t="s">
        <v>1978</v>
      </c>
      <c r="B101" s="4" t="s">
        <v>1071</v>
      </c>
      <c r="C101" s="20" t="s">
        <v>2325</v>
      </c>
      <c r="D101" s="64">
        <v>1</v>
      </c>
      <c r="E101" s="69"/>
    </row>
    <row r="102" spans="1:5" ht="23.25" customHeight="1">
      <c r="A102" s="21" t="s">
        <v>1979</v>
      </c>
      <c r="B102" s="4" t="s">
        <v>1072</v>
      </c>
      <c r="C102" s="5" t="s">
        <v>2325</v>
      </c>
      <c r="D102" s="64">
        <v>1</v>
      </c>
      <c r="E102" s="69"/>
    </row>
    <row r="103" spans="1:5" ht="23.25" customHeight="1">
      <c r="A103" s="157" t="s">
        <v>1890</v>
      </c>
      <c r="B103" s="214" t="s">
        <v>1248</v>
      </c>
      <c r="C103" s="185"/>
      <c r="D103" s="185"/>
      <c r="E103" s="186">
        <f>E104+E110+E118+E121+E125+E128</f>
        <v>20</v>
      </c>
    </row>
    <row r="104" spans="1:5" ht="23.25" customHeight="1">
      <c r="A104" s="83" t="s">
        <v>1929</v>
      </c>
      <c r="B104" s="94" t="s">
        <v>1249</v>
      </c>
      <c r="C104" s="137">
        <v>1</v>
      </c>
      <c r="D104" s="137">
        <v>3</v>
      </c>
      <c r="E104" s="138">
        <v>4</v>
      </c>
    </row>
    <row r="105" spans="1:5" ht="23.25" customHeight="1">
      <c r="A105" s="21" t="s">
        <v>1980</v>
      </c>
      <c r="B105" s="53" t="s">
        <v>1887</v>
      </c>
      <c r="C105" s="68">
        <v>1</v>
      </c>
      <c r="D105" s="20" t="s">
        <v>2325</v>
      </c>
      <c r="E105" s="73"/>
    </row>
    <row r="106" spans="1:5" ht="23.25" customHeight="1">
      <c r="A106" s="21" t="s">
        <v>1981</v>
      </c>
      <c r="B106" s="11" t="s">
        <v>1250</v>
      </c>
      <c r="C106" s="9" t="s">
        <v>2325</v>
      </c>
      <c r="D106" s="67">
        <v>1</v>
      </c>
      <c r="E106" s="71"/>
    </row>
    <row r="107" spans="1:5" ht="22.5" customHeight="1">
      <c r="A107" s="276"/>
      <c r="B107" s="261" t="s">
        <v>2353</v>
      </c>
      <c r="C107" s="308"/>
      <c r="D107" s="309"/>
      <c r="E107" s="310"/>
    </row>
    <row r="108" spans="1:5" ht="22.5" customHeight="1">
      <c r="A108" s="21" t="s">
        <v>1982</v>
      </c>
      <c r="B108" s="10" t="s">
        <v>1251</v>
      </c>
      <c r="C108" s="5" t="s">
        <v>2325</v>
      </c>
      <c r="D108" s="64">
        <v>1</v>
      </c>
      <c r="E108" s="69"/>
    </row>
    <row r="109" spans="1:5" ht="22.5" customHeight="1">
      <c r="A109" s="21" t="s">
        <v>1983</v>
      </c>
      <c r="B109" s="10" t="s">
        <v>1252</v>
      </c>
      <c r="C109" s="5" t="s">
        <v>2325</v>
      </c>
      <c r="D109" s="64">
        <v>1</v>
      </c>
      <c r="E109" s="69"/>
    </row>
    <row r="110" spans="1:5" ht="22.5" customHeight="1">
      <c r="A110" s="83" t="s">
        <v>1930</v>
      </c>
      <c r="B110" s="85" t="s">
        <v>1253</v>
      </c>
      <c r="C110" s="67">
        <v>1</v>
      </c>
      <c r="D110" s="67">
        <v>6</v>
      </c>
      <c r="E110" s="71">
        <v>7</v>
      </c>
    </row>
    <row r="111" spans="1:5" ht="22.5" customHeight="1">
      <c r="A111" s="21" t="s">
        <v>1984</v>
      </c>
      <c r="B111" s="53" t="s">
        <v>1887</v>
      </c>
      <c r="C111" s="68">
        <v>1</v>
      </c>
      <c r="D111" s="20" t="s">
        <v>2325</v>
      </c>
      <c r="E111" s="73"/>
    </row>
    <row r="112" spans="1:5" ht="22.5" customHeight="1">
      <c r="A112" s="21" t="s">
        <v>1985</v>
      </c>
      <c r="B112" s="4" t="s">
        <v>1254</v>
      </c>
      <c r="C112" s="5" t="s">
        <v>2325</v>
      </c>
      <c r="D112" s="64">
        <v>1</v>
      </c>
      <c r="E112" s="69"/>
    </row>
    <row r="113" spans="1:5" ht="22.5" customHeight="1">
      <c r="A113" s="21" t="s">
        <v>1986</v>
      </c>
      <c r="B113" s="4" t="s">
        <v>1255</v>
      </c>
      <c r="C113" s="5" t="s">
        <v>2325</v>
      </c>
      <c r="D113" s="64">
        <v>1</v>
      </c>
      <c r="E113" s="69"/>
    </row>
    <row r="114" spans="1:5" ht="22.5" customHeight="1">
      <c r="A114" s="21" t="s">
        <v>1987</v>
      </c>
      <c r="B114" s="4" t="s">
        <v>1256</v>
      </c>
      <c r="C114" s="5" t="s">
        <v>2325</v>
      </c>
      <c r="D114" s="64">
        <v>1</v>
      </c>
      <c r="E114" s="69"/>
    </row>
    <row r="115" spans="1:5" ht="22.5" customHeight="1">
      <c r="A115" s="21" t="s">
        <v>1988</v>
      </c>
      <c r="B115" s="4" t="s">
        <v>1257</v>
      </c>
      <c r="C115" s="5" t="s">
        <v>2325</v>
      </c>
      <c r="D115" s="64">
        <v>1</v>
      </c>
      <c r="E115" s="69"/>
    </row>
    <row r="116" spans="1:5" ht="22.5" customHeight="1">
      <c r="A116" s="21" t="s">
        <v>1989</v>
      </c>
      <c r="B116" s="4" t="s">
        <v>1258</v>
      </c>
      <c r="C116" s="5" t="s">
        <v>2325</v>
      </c>
      <c r="D116" s="64">
        <v>1</v>
      </c>
      <c r="E116" s="69"/>
    </row>
    <row r="117" spans="1:5" ht="22.5" customHeight="1">
      <c r="A117" s="21" t="s">
        <v>1990</v>
      </c>
      <c r="B117" s="10" t="s">
        <v>1259</v>
      </c>
      <c r="C117" s="5" t="s">
        <v>2325</v>
      </c>
      <c r="D117" s="64">
        <v>1</v>
      </c>
      <c r="E117" s="69"/>
    </row>
    <row r="118" spans="1:5" ht="22.5" customHeight="1">
      <c r="A118" s="83" t="s">
        <v>1931</v>
      </c>
      <c r="B118" s="85" t="s">
        <v>1260</v>
      </c>
      <c r="C118" s="67">
        <v>1</v>
      </c>
      <c r="D118" s="67">
        <v>1</v>
      </c>
      <c r="E118" s="71">
        <v>2</v>
      </c>
    </row>
    <row r="119" spans="1:5" ht="22.5" customHeight="1">
      <c r="A119" s="21" t="s">
        <v>1991</v>
      </c>
      <c r="B119" s="53" t="s">
        <v>1887</v>
      </c>
      <c r="C119" s="68">
        <v>1</v>
      </c>
      <c r="D119" s="20" t="s">
        <v>2325</v>
      </c>
      <c r="E119" s="73"/>
    </row>
    <row r="120" spans="1:5" ht="22.5" customHeight="1">
      <c r="A120" s="21" t="s">
        <v>1992</v>
      </c>
      <c r="B120" s="4" t="s">
        <v>1261</v>
      </c>
      <c r="C120" s="5" t="s">
        <v>2325</v>
      </c>
      <c r="D120" s="64">
        <v>1</v>
      </c>
      <c r="E120" s="69"/>
    </row>
    <row r="121" spans="1:5" ht="22.5" customHeight="1">
      <c r="A121" s="83" t="s">
        <v>1932</v>
      </c>
      <c r="B121" s="93" t="s">
        <v>1262</v>
      </c>
      <c r="C121" s="67">
        <v>1</v>
      </c>
      <c r="D121" s="67">
        <v>2</v>
      </c>
      <c r="E121" s="71">
        <v>3</v>
      </c>
    </row>
    <row r="122" spans="1:5" ht="22.5" customHeight="1">
      <c r="A122" s="21" t="s">
        <v>1993</v>
      </c>
      <c r="B122" s="53" t="s">
        <v>1887</v>
      </c>
      <c r="C122" s="68">
        <v>1</v>
      </c>
      <c r="D122" s="20" t="s">
        <v>2325</v>
      </c>
      <c r="E122" s="73"/>
    </row>
    <row r="123" spans="1:5" ht="22.5" customHeight="1">
      <c r="A123" s="21" t="s">
        <v>1994</v>
      </c>
      <c r="B123" s="10" t="s">
        <v>1263</v>
      </c>
      <c r="C123" s="5" t="s">
        <v>2325</v>
      </c>
      <c r="D123" s="64">
        <v>1</v>
      </c>
      <c r="E123" s="69"/>
    </row>
    <row r="124" spans="1:5" ht="22.5" customHeight="1">
      <c r="A124" s="21" t="s">
        <v>1995</v>
      </c>
      <c r="B124" s="10" t="s">
        <v>1264</v>
      </c>
      <c r="C124" s="5" t="s">
        <v>2325</v>
      </c>
      <c r="D124" s="64">
        <v>1</v>
      </c>
      <c r="E124" s="69"/>
    </row>
    <row r="125" spans="1:5" ht="22.5" customHeight="1">
      <c r="A125" s="83" t="s">
        <v>1933</v>
      </c>
      <c r="B125" s="93" t="s">
        <v>1265</v>
      </c>
      <c r="C125" s="67">
        <v>1</v>
      </c>
      <c r="D125" s="67">
        <v>1</v>
      </c>
      <c r="E125" s="71">
        <v>2</v>
      </c>
    </row>
    <row r="126" spans="1:5" ht="22.5" customHeight="1">
      <c r="A126" s="21" t="s">
        <v>1996</v>
      </c>
      <c r="B126" s="53" t="s">
        <v>1887</v>
      </c>
      <c r="C126" s="68">
        <v>1</v>
      </c>
      <c r="D126" s="20" t="s">
        <v>2325</v>
      </c>
      <c r="E126" s="73"/>
    </row>
    <row r="127" spans="1:5" ht="22.5" customHeight="1">
      <c r="A127" s="21" t="s">
        <v>1997</v>
      </c>
      <c r="B127" s="11" t="s">
        <v>1266</v>
      </c>
      <c r="C127" s="9" t="s">
        <v>2325</v>
      </c>
      <c r="D127" s="67">
        <v>1</v>
      </c>
      <c r="E127" s="71"/>
    </row>
    <row r="128" spans="1:5" ht="22.5" customHeight="1">
      <c r="A128" s="83" t="s">
        <v>1934</v>
      </c>
      <c r="B128" s="93" t="s">
        <v>1267</v>
      </c>
      <c r="C128" s="67">
        <v>1</v>
      </c>
      <c r="D128" s="67">
        <v>1</v>
      </c>
      <c r="E128" s="71">
        <v>2</v>
      </c>
    </row>
    <row r="129" spans="1:5" ht="22.5" customHeight="1">
      <c r="A129" s="21" t="s">
        <v>1998</v>
      </c>
      <c r="B129" s="53" t="s">
        <v>1887</v>
      </c>
      <c r="C129" s="68">
        <v>1</v>
      </c>
      <c r="D129" s="20" t="s">
        <v>2325</v>
      </c>
      <c r="E129" s="73"/>
    </row>
    <row r="130" spans="1:5" ht="22.5" customHeight="1">
      <c r="A130" s="21" t="s">
        <v>1999</v>
      </c>
      <c r="B130" s="10" t="s">
        <v>1268</v>
      </c>
      <c r="C130" s="5" t="s">
        <v>2325</v>
      </c>
      <c r="D130" s="64">
        <v>1</v>
      </c>
      <c r="E130" s="69"/>
    </row>
    <row r="131" spans="1:5" ht="22.5" customHeight="1">
      <c r="A131" s="157" t="s">
        <v>1891</v>
      </c>
      <c r="B131" s="184" t="s">
        <v>1269</v>
      </c>
      <c r="C131" s="185"/>
      <c r="D131" s="185"/>
      <c r="E131" s="186">
        <f>E132+E135+E142+E146+E151+E154+E157</f>
        <v>21</v>
      </c>
    </row>
    <row r="132" spans="1:5" ht="22.5" customHeight="1">
      <c r="A132" s="83" t="s">
        <v>1935</v>
      </c>
      <c r="B132" s="88" t="s">
        <v>1270</v>
      </c>
      <c r="C132" s="137">
        <v>1</v>
      </c>
      <c r="D132" s="137">
        <v>1</v>
      </c>
      <c r="E132" s="138">
        <v>2</v>
      </c>
    </row>
    <row r="133" spans="1:5" ht="22.5" customHeight="1">
      <c r="A133" s="21" t="s">
        <v>2000</v>
      </c>
      <c r="B133" s="53" t="s">
        <v>1887</v>
      </c>
      <c r="C133" s="68">
        <v>1</v>
      </c>
      <c r="D133" s="20" t="s">
        <v>2325</v>
      </c>
      <c r="E133" s="73"/>
    </row>
    <row r="134" spans="1:5" ht="22.5" customHeight="1">
      <c r="A134" s="21" t="s">
        <v>2001</v>
      </c>
      <c r="B134" s="134" t="s">
        <v>1271</v>
      </c>
      <c r="C134" s="9" t="s">
        <v>2325</v>
      </c>
      <c r="D134" s="67">
        <v>1</v>
      </c>
      <c r="E134" s="71"/>
    </row>
    <row r="135" spans="1:5" ht="22.5" customHeight="1">
      <c r="A135" s="83" t="s">
        <v>1936</v>
      </c>
      <c r="B135" s="91" t="s">
        <v>1272</v>
      </c>
      <c r="C135" s="67">
        <v>1</v>
      </c>
      <c r="D135" s="67">
        <v>5</v>
      </c>
      <c r="E135" s="71">
        <v>6</v>
      </c>
    </row>
    <row r="136" spans="1:5" ht="22.5" customHeight="1">
      <c r="A136" s="21" t="s">
        <v>2002</v>
      </c>
      <c r="B136" s="53" t="s">
        <v>1887</v>
      </c>
      <c r="C136" s="68">
        <v>1</v>
      </c>
      <c r="D136" s="20" t="s">
        <v>2325</v>
      </c>
      <c r="E136" s="73"/>
    </row>
    <row r="137" spans="1:5" ht="22.5" customHeight="1">
      <c r="A137" s="21" t="s">
        <v>2003</v>
      </c>
      <c r="B137" s="134" t="s">
        <v>1273</v>
      </c>
      <c r="C137" s="9" t="s">
        <v>2325</v>
      </c>
      <c r="D137" s="67">
        <v>1</v>
      </c>
      <c r="E137" s="71"/>
    </row>
    <row r="138" spans="1:5" ht="22.5" customHeight="1">
      <c r="A138" s="21" t="s">
        <v>2004</v>
      </c>
      <c r="B138" s="134" t="s">
        <v>1274</v>
      </c>
      <c r="C138" s="9" t="s">
        <v>2325</v>
      </c>
      <c r="D138" s="64">
        <v>1</v>
      </c>
      <c r="E138" s="69"/>
    </row>
    <row r="139" spans="1:5" ht="22.5" customHeight="1">
      <c r="A139" s="21" t="s">
        <v>2005</v>
      </c>
      <c r="B139" s="134" t="s">
        <v>1275</v>
      </c>
      <c r="C139" s="9" t="s">
        <v>2325</v>
      </c>
      <c r="D139" s="67">
        <v>1</v>
      </c>
      <c r="E139" s="69"/>
    </row>
    <row r="140" spans="1:5" ht="22.5" customHeight="1">
      <c r="A140" s="21" t="s">
        <v>2006</v>
      </c>
      <c r="B140" s="134" t="s">
        <v>1276</v>
      </c>
      <c r="C140" s="9" t="s">
        <v>2325</v>
      </c>
      <c r="D140" s="64">
        <v>1</v>
      </c>
      <c r="E140" s="69"/>
    </row>
    <row r="141" spans="1:5" ht="22.5" customHeight="1">
      <c r="A141" s="95" t="s">
        <v>2007</v>
      </c>
      <c r="B141" s="12" t="s">
        <v>1277</v>
      </c>
      <c r="C141" s="13" t="s">
        <v>2325</v>
      </c>
      <c r="D141" s="66">
        <v>1</v>
      </c>
      <c r="E141" s="72"/>
    </row>
    <row r="142" spans="1:5" ht="23.25" customHeight="1">
      <c r="A142" s="83" t="s">
        <v>1937</v>
      </c>
      <c r="B142" s="131" t="s">
        <v>1278</v>
      </c>
      <c r="C142" s="137">
        <v>1</v>
      </c>
      <c r="D142" s="137">
        <v>2</v>
      </c>
      <c r="E142" s="138">
        <v>3</v>
      </c>
    </row>
    <row r="143" spans="1:5" ht="23.25" customHeight="1">
      <c r="A143" s="21" t="s">
        <v>2008</v>
      </c>
      <c r="B143" s="53" t="s">
        <v>1887</v>
      </c>
      <c r="C143" s="68">
        <v>1</v>
      </c>
      <c r="D143" s="20" t="s">
        <v>2325</v>
      </c>
      <c r="E143" s="73"/>
    </row>
    <row r="144" spans="1:5" ht="23.25" customHeight="1">
      <c r="A144" s="21" t="s">
        <v>2009</v>
      </c>
      <c r="B144" s="134" t="s">
        <v>1279</v>
      </c>
      <c r="C144" s="9" t="s">
        <v>2325</v>
      </c>
      <c r="D144" s="67">
        <v>1</v>
      </c>
      <c r="E144" s="71"/>
    </row>
    <row r="145" spans="1:5" ht="23.25" customHeight="1">
      <c r="A145" s="21" t="s">
        <v>2010</v>
      </c>
      <c r="B145" s="136" t="s">
        <v>1280</v>
      </c>
      <c r="C145" s="5" t="s">
        <v>2325</v>
      </c>
      <c r="D145" s="64">
        <v>1</v>
      </c>
      <c r="E145" s="69"/>
    </row>
    <row r="146" spans="1:5" ht="23.25" customHeight="1">
      <c r="A146" s="83" t="s">
        <v>1938</v>
      </c>
      <c r="B146" s="131" t="s">
        <v>1281</v>
      </c>
      <c r="C146" s="67">
        <v>1</v>
      </c>
      <c r="D146" s="67">
        <v>3</v>
      </c>
      <c r="E146" s="71">
        <v>4</v>
      </c>
    </row>
    <row r="147" spans="1:5" ht="23.25" customHeight="1">
      <c r="A147" s="21" t="s">
        <v>2011</v>
      </c>
      <c r="B147" s="53" t="s">
        <v>1887</v>
      </c>
      <c r="C147" s="68">
        <v>1</v>
      </c>
      <c r="D147" s="20" t="s">
        <v>2325</v>
      </c>
      <c r="E147" s="73"/>
    </row>
    <row r="148" spans="1:5" ht="23.25" customHeight="1">
      <c r="A148" s="21" t="s">
        <v>2012</v>
      </c>
      <c r="B148" s="134" t="s">
        <v>1282</v>
      </c>
      <c r="C148" s="9" t="s">
        <v>2325</v>
      </c>
      <c r="D148" s="67">
        <v>1</v>
      </c>
      <c r="E148" s="71"/>
    </row>
    <row r="149" spans="1:5" ht="23.25" customHeight="1">
      <c r="A149" s="21" t="s">
        <v>2013</v>
      </c>
      <c r="B149" s="134" t="s">
        <v>1283</v>
      </c>
      <c r="C149" s="5" t="s">
        <v>2325</v>
      </c>
      <c r="D149" s="64">
        <v>1</v>
      </c>
      <c r="E149" s="69"/>
    </row>
    <row r="150" spans="1:5" ht="23.25" customHeight="1">
      <c r="A150" s="21" t="s">
        <v>2014</v>
      </c>
      <c r="B150" s="134" t="s">
        <v>1284</v>
      </c>
      <c r="C150" s="9" t="s">
        <v>2325</v>
      </c>
      <c r="D150" s="67">
        <v>1</v>
      </c>
      <c r="E150" s="69"/>
    </row>
    <row r="151" spans="1:5" ht="23.25" customHeight="1">
      <c r="A151" s="83" t="s">
        <v>1939</v>
      </c>
      <c r="B151" s="91" t="s">
        <v>1285</v>
      </c>
      <c r="C151" s="67">
        <v>1</v>
      </c>
      <c r="D151" s="67">
        <v>1</v>
      </c>
      <c r="E151" s="71">
        <v>2</v>
      </c>
    </row>
    <row r="152" spans="1:5" ht="23.25" customHeight="1">
      <c r="A152" s="21" t="s">
        <v>2015</v>
      </c>
      <c r="B152" s="53" t="s">
        <v>1887</v>
      </c>
      <c r="C152" s="68">
        <v>1</v>
      </c>
      <c r="D152" s="20" t="s">
        <v>2325</v>
      </c>
      <c r="E152" s="73"/>
    </row>
    <row r="153" spans="1:5" ht="23.25" customHeight="1">
      <c r="A153" s="21" t="s">
        <v>2016</v>
      </c>
      <c r="B153" s="134" t="s">
        <v>1286</v>
      </c>
      <c r="C153" s="9" t="s">
        <v>2325</v>
      </c>
      <c r="D153" s="67">
        <v>1</v>
      </c>
      <c r="E153" s="69"/>
    </row>
    <row r="154" spans="1:5" ht="23.25" customHeight="1">
      <c r="A154" s="83" t="s">
        <v>1940</v>
      </c>
      <c r="B154" s="91" t="s">
        <v>1287</v>
      </c>
      <c r="C154" s="67">
        <v>1</v>
      </c>
      <c r="D154" s="67">
        <v>1</v>
      </c>
      <c r="E154" s="71">
        <v>2</v>
      </c>
    </row>
    <row r="155" spans="1:5" ht="23.25" customHeight="1">
      <c r="A155" s="21" t="s">
        <v>2017</v>
      </c>
      <c r="B155" s="53" t="s">
        <v>1887</v>
      </c>
      <c r="C155" s="68">
        <v>1</v>
      </c>
      <c r="D155" s="20" t="s">
        <v>2325</v>
      </c>
      <c r="E155" s="73"/>
    </row>
    <row r="156" spans="1:5" ht="23.25" customHeight="1">
      <c r="A156" s="21" t="s">
        <v>2018</v>
      </c>
      <c r="B156" s="134" t="s">
        <v>1288</v>
      </c>
      <c r="C156" s="9" t="s">
        <v>2325</v>
      </c>
      <c r="D156" s="67">
        <v>1</v>
      </c>
      <c r="E156" s="69"/>
    </row>
    <row r="157" spans="1:5" ht="23.25" customHeight="1">
      <c r="A157" s="83" t="s">
        <v>1941</v>
      </c>
      <c r="B157" s="149" t="s">
        <v>1289</v>
      </c>
      <c r="C157" s="67">
        <v>1</v>
      </c>
      <c r="D157" s="67">
        <v>1</v>
      </c>
      <c r="E157" s="71">
        <v>2</v>
      </c>
    </row>
    <row r="158" spans="1:5" ht="23.25" customHeight="1">
      <c r="A158" s="21" t="s">
        <v>2019</v>
      </c>
      <c r="B158" s="53" t="s">
        <v>1887</v>
      </c>
      <c r="C158" s="68">
        <v>1</v>
      </c>
      <c r="D158" s="20" t="s">
        <v>2325</v>
      </c>
      <c r="E158" s="73"/>
    </row>
    <row r="159" spans="1:5" ht="23.25" customHeight="1">
      <c r="A159" s="21" t="s">
        <v>2020</v>
      </c>
      <c r="B159" s="10" t="s">
        <v>1290</v>
      </c>
      <c r="C159" s="5" t="s">
        <v>2325</v>
      </c>
      <c r="D159" s="64">
        <v>1</v>
      </c>
      <c r="E159" s="69"/>
    </row>
    <row r="160" spans="1:5" ht="23.25" customHeight="1">
      <c r="A160" s="157" t="s">
        <v>1892</v>
      </c>
      <c r="B160" s="215" t="s">
        <v>1291</v>
      </c>
      <c r="C160" s="185"/>
      <c r="D160" s="185"/>
      <c r="E160" s="186">
        <f>E161+E167+E172+E176+E179+E182+E185</f>
        <v>20</v>
      </c>
    </row>
    <row r="161" spans="1:5" ht="23.25" customHeight="1">
      <c r="A161" s="83" t="s">
        <v>1942</v>
      </c>
      <c r="B161" s="88" t="s">
        <v>1292</v>
      </c>
      <c r="C161" s="137">
        <v>1</v>
      </c>
      <c r="D161" s="137">
        <v>4</v>
      </c>
      <c r="E161" s="138">
        <v>5</v>
      </c>
    </row>
    <row r="162" spans="1:5" ht="23.25" customHeight="1">
      <c r="A162" s="21" t="s">
        <v>2021</v>
      </c>
      <c r="B162" s="53" t="s">
        <v>1887</v>
      </c>
      <c r="C162" s="68">
        <v>1</v>
      </c>
      <c r="D162" s="20" t="s">
        <v>2325</v>
      </c>
      <c r="E162" s="73"/>
    </row>
    <row r="163" spans="1:5" ht="23.25" customHeight="1">
      <c r="A163" s="21" t="s">
        <v>2022</v>
      </c>
      <c r="B163" s="134" t="s">
        <v>1293</v>
      </c>
      <c r="C163" s="9" t="s">
        <v>2325</v>
      </c>
      <c r="D163" s="64">
        <v>1</v>
      </c>
      <c r="E163" s="69"/>
    </row>
    <row r="164" spans="1:5" ht="23.25" customHeight="1">
      <c r="A164" s="21" t="s">
        <v>2026</v>
      </c>
      <c r="B164" s="134" t="s">
        <v>1294</v>
      </c>
      <c r="C164" s="9" t="s">
        <v>2325</v>
      </c>
      <c r="D164" s="64">
        <v>1</v>
      </c>
      <c r="E164" s="69"/>
    </row>
    <row r="165" spans="1:5" ht="23.25" customHeight="1">
      <c r="A165" s="21" t="s">
        <v>2027</v>
      </c>
      <c r="B165" s="134" t="s">
        <v>1295</v>
      </c>
      <c r="C165" s="9" t="s">
        <v>2325</v>
      </c>
      <c r="D165" s="64">
        <v>1</v>
      </c>
      <c r="E165" s="69"/>
    </row>
    <row r="166" spans="1:5" ht="23.25" customHeight="1">
      <c r="A166" s="21" t="s">
        <v>2023</v>
      </c>
      <c r="B166" s="134" t="s">
        <v>1296</v>
      </c>
      <c r="C166" s="9" t="s">
        <v>2325</v>
      </c>
      <c r="D166" s="64">
        <v>1</v>
      </c>
      <c r="E166" s="69"/>
    </row>
    <row r="167" spans="1:5" ht="23.25" customHeight="1">
      <c r="A167" s="83" t="s">
        <v>1943</v>
      </c>
      <c r="B167" s="91" t="s">
        <v>1297</v>
      </c>
      <c r="C167" s="67">
        <v>1</v>
      </c>
      <c r="D167" s="67">
        <v>3</v>
      </c>
      <c r="E167" s="71">
        <v>4</v>
      </c>
    </row>
    <row r="168" spans="1:5" ht="23.25" customHeight="1">
      <c r="A168" s="21" t="s">
        <v>2028</v>
      </c>
      <c r="B168" s="53" t="s">
        <v>1887</v>
      </c>
      <c r="C168" s="68">
        <v>1</v>
      </c>
      <c r="D168" s="20" t="s">
        <v>2325</v>
      </c>
      <c r="E168" s="73"/>
    </row>
    <row r="169" spans="1:5" ht="23.25" customHeight="1">
      <c r="A169" s="21" t="s">
        <v>2024</v>
      </c>
      <c r="B169" s="134" t="s">
        <v>1298</v>
      </c>
      <c r="C169" s="9" t="s">
        <v>2325</v>
      </c>
      <c r="D169" s="64">
        <v>1</v>
      </c>
      <c r="E169" s="69"/>
    </row>
    <row r="170" spans="1:5" ht="23.25" customHeight="1">
      <c r="A170" s="21" t="s">
        <v>2329</v>
      </c>
      <c r="B170" s="134" t="s">
        <v>1299</v>
      </c>
      <c r="C170" s="9" t="s">
        <v>2325</v>
      </c>
      <c r="D170" s="64">
        <v>1</v>
      </c>
      <c r="E170" s="69"/>
    </row>
    <row r="171" spans="1:5" ht="23.25" customHeight="1">
      <c r="A171" s="21" t="s">
        <v>2029</v>
      </c>
      <c r="B171" s="4" t="s">
        <v>1300</v>
      </c>
      <c r="C171" s="5" t="s">
        <v>2325</v>
      </c>
      <c r="D171" s="64">
        <v>1</v>
      </c>
      <c r="E171" s="69"/>
    </row>
    <row r="172" spans="1:5" ht="23.25" customHeight="1">
      <c r="A172" s="83" t="s">
        <v>1944</v>
      </c>
      <c r="B172" s="131" t="s">
        <v>1301</v>
      </c>
      <c r="C172" s="67">
        <v>1</v>
      </c>
      <c r="D172" s="67">
        <v>2</v>
      </c>
      <c r="E172" s="71">
        <v>3</v>
      </c>
    </row>
    <row r="173" spans="1:5" ht="23.25" customHeight="1">
      <c r="A173" s="21" t="s">
        <v>2025</v>
      </c>
      <c r="B173" s="16" t="s">
        <v>1302</v>
      </c>
      <c r="C173" s="68">
        <v>1</v>
      </c>
      <c r="D173" s="20" t="s">
        <v>2325</v>
      </c>
      <c r="E173" s="73"/>
    </row>
    <row r="174" spans="1:5" ht="23.25" customHeight="1">
      <c r="A174" s="21" t="s">
        <v>2030</v>
      </c>
      <c r="B174" s="148" t="s">
        <v>1887</v>
      </c>
      <c r="C174" s="9" t="s">
        <v>2325</v>
      </c>
      <c r="D174" s="64">
        <v>1</v>
      </c>
      <c r="E174" s="69"/>
    </row>
    <row r="175" spans="1:5" ht="23.25" customHeight="1">
      <c r="A175" s="95" t="s">
        <v>2031</v>
      </c>
      <c r="B175" s="288" t="s">
        <v>1303</v>
      </c>
      <c r="C175" s="13" t="s">
        <v>2325</v>
      </c>
      <c r="D175" s="66">
        <v>1</v>
      </c>
      <c r="E175" s="72"/>
    </row>
    <row r="176" spans="1:5" ht="22.5" customHeight="1">
      <c r="A176" s="83" t="s">
        <v>1945</v>
      </c>
      <c r="B176" s="131" t="s">
        <v>1304</v>
      </c>
      <c r="C176" s="137">
        <v>1</v>
      </c>
      <c r="D176" s="137">
        <v>1</v>
      </c>
      <c r="E176" s="138">
        <v>2</v>
      </c>
    </row>
    <row r="177" spans="1:5" ht="22.5" customHeight="1">
      <c r="A177" s="21" t="s">
        <v>2032</v>
      </c>
      <c r="B177" s="53" t="s">
        <v>1887</v>
      </c>
      <c r="C177" s="68">
        <v>1</v>
      </c>
      <c r="D177" s="20" t="s">
        <v>2325</v>
      </c>
      <c r="E177" s="73"/>
    </row>
    <row r="178" spans="1:5" ht="22.5" customHeight="1">
      <c r="A178" s="21" t="s">
        <v>2033</v>
      </c>
      <c r="B178" s="134" t="s">
        <v>1305</v>
      </c>
      <c r="C178" s="9" t="s">
        <v>2325</v>
      </c>
      <c r="D178" s="64">
        <v>1</v>
      </c>
      <c r="E178" s="69"/>
    </row>
    <row r="179" spans="1:5" ht="22.5" customHeight="1">
      <c r="A179" s="83" t="s">
        <v>2326</v>
      </c>
      <c r="B179" s="91" t="s">
        <v>1306</v>
      </c>
      <c r="C179" s="67">
        <v>1</v>
      </c>
      <c r="D179" s="67">
        <v>1</v>
      </c>
      <c r="E179" s="71">
        <v>2</v>
      </c>
    </row>
    <row r="180" spans="1:5" ht="22.5" customHeight="1">
      <c r="A180" s="21" t="s">
        <v>2034</v>
      </c>
      <c r="B180" s="53" t="s">
        <v>1887</v>
      </c>
      <c r="C180" s="68">
        <v>1</v>
      </c>
      <c r="D180" s="20" t="s">
        <v>2325</v>
      </c>
      <c r="E180" s="73"/>
    </row>
    <row r="181" spans="1:5" ht="22.5" customHeight="1">
      <c r="A181" s="21" t="s">
        <v>2035</v>
      </c>
      <c r="B181" s="133" t="s">
        <v>1307</v>
      </c>
      <c r="C181" s="9" t="s">
        <v>2325</v>
      </c>
      <c r="D181" s="64">
        <v>1</v>
      </c>
      <c r="E181" s="69"/>
    </row>
    <row r="182" spans="1:5" ht="22.5" customHeight="1">
      <c r="A182" s="83" t="s">
        <v>1946</v>
      </c>
      <c r="B182" s="91" t="s">
        <v>1308</v>
      </c>
      <c r="C182" s="67">
        <v>1</v>
      </c>
      <c r="D182" s="67">
        <v>1</v>
      </c>
      <c r="E182" s="71">
        <v>2</v>
      </c>
    </row>
    <row r="183" spans="1:5" ht="22.5" customHeight="1">
      <c r="A183" s="21" t="s">
        <v>2036</v>
      </c>
      <c r="B183" s="53" t="s">
        <v>1887</v>
      </c>
      <c r="C183" s="68">
        <v>1</v>
      </c>
      <c r="D183" s="20" t="s">
        <v>2325</v>
      </c>
      <c r="E183" s="73"/>
    </row>
    <row r="184" spans="1:5" ht="22.5" customHeight="1">
      <c r="A184" s="21" t="s">
        <v>2037</v>
      </c>
      <c r="B184" s="134" t="s">
        <v>1309</v>
      </c>
      <c r="C184" s="9" t="s">
        <v>2325</v>
      </c>
      <c r="D184" s="64">
        <v>1</v>
      </c>
      <c r="E184" s="69"/>
    </row>
    <row r="185" spans="1:5" ht="22.5" customHeight="1">
      <c r="A185" s="83" t="s">
        <v>1947</v>
      </c>
      <c r="B185" s="91" t="s">
        <v>1310</v>
      </c>
      <c r="C185" s="67">
        <v>1</v>
      </c>
      <c r="D185" s="67">
        <v>1</v>
      </c>
      <c r="E185" s="71">
        <v>2</v>
      </c>
    </row>
    <row r="186" spans="1:5" ht="22.5" customHeight="1">
      <c r="A186" s="21" t="s">
        <v>2038</v>
      </c>
      <c r="B186" s="53" t="s">
        <v>1887</v>
      </c>
      <c r="C186" s="68">
        <v>1</v>
      </c>
      <c r="D186" s="20" t="s">
        <v>2325</v>
      </c>
      <c r="E186" s="73"/>
    </row>
    <row r="187" spans="1:5" ht="22.5" customHeight="1">
      <c r="A187" s="21" t="s">
        <v>2039</v>
      </c>
      <c r="B187" s="4" t="s">
        <v>1311</v>
      </c>
      <c r="C187" s="5" t="s">
        <v>2325</v>
      </c>
      <c r="D187" s="64">
        <v>1</v>
      </c>
      <c r="E187" s="69"/>
    </row>
    <row r="188" spans="1:5" ht="22.5" customHeight="1">
      <c r="A188" s="157" t="s">
        <v>1893</v>
      </c>
      <c r="B188" s="216" t="s">
        <v>1508</v>
      </c>
      <c r="C188" s="217"/>
      <c r="D188" s="217"/>
      <c r="E188" s="218">
        <f>E189+E196+E201+E204+E207+E211+E214+E218+E221+E224+E227</f>
        <v>30</v>
      </c>
    </row>
    <row r="189" spans="1:5" ht="22.5" customHeight="1">
      <c r="A189" s="83" t="s">
        <v>1948</v>
      </c>
      <c r="B189" s="88" t="s">
        <v>1509</v>
      </c>
      <c r="C189" s="137">
        <v>1</v>
      </c>
      <c r="D189" s="137">
        <v>5</v>
      </c>
      <c r="E189" s="138">
        <v>6</v>
      </c>
    </row>
    <row r="190" spans="1:5" ht="22.5" customHeight="1">
      <c r="A190" s="21" t="s">
        <v>2040</v>
      </c>
      <c r="B190" s="53" t="s">
        <v>1887</v>
      </c>
      <c r="C190" s="68">
        <v>1</v>
      </c>
      <c r="D190" s="20" t="s">
        <v>2325</v>
      </c>
      <c r="E190" s="73"/>
    </row>
    <row r="191" spans="1:5" ht="22.5" customHeight="1">
      <c r="A191" s="21" t="s">
        <v>2041</v>
      </c>
      <c r="B191" s="4" t="s">
        <v>1510</v>
      </c>
      <c r="C191" s="9" t="s">
        <v>2325</v>
      </c>
      <c r="D191" s="67">
        <v>1</v>
      </c>
      <c r="E191" s="71"/>
    </row>
    <row r="192" spans="1:5" ht="22.5" customHeight="1">
      <c r="A192" s="21" t="s">
        <v>2042</v>
      </c>
      <c r="B192" s="4" t="s">
        <v>1511</v>
      </c>
      <c r="C192" s="9" t="s">
        <v>2325</v>
      </c>
      <c r="D192" s="64">
        <v>1</v>
      </c>
      <c r="E192" s="69"/>
    </row>
    <row r="193" spans="1:5" ht="22.5" customHeight="1">
      <c r="A193" s="21" t="s">
        <v>2043</v>
      </c>
      <c r="B193" s="4" t="s">
        <v>1512</v>
      </c>
      <c r="C193" s="9" t="s">
        <v>2325</v>
      </c>
      <c r="D193" s="67">
        <v>1</v>
      </c>
      <c r="E193" s="69"/>
    </row>
    <row r="194" spans="1:5" ht="22.5" customHeight="1">
      <c r="A194" s="21" t="s">
        <v>2044</v>
      </c>
      <c r="B194" s="4" t="s">
        <v>1513</v>
      </c>
      <c r="C194" s="9" t="s">
        <v>2325</v>
      </c>
      <c r="D194" s="64">
        <v>1</v>
      </c>
      <c r="E194" s="69"/>
    </row>
    <row r="195" spans="1:5" ht="22.5" customHeight="1">
      <c r="A195" s="21" t="s">
        <v>2045</v>
      </c>
      <c r="B195" s="4" t="s">
        <v>1514</v>
      </c>
      <c r="C195" s="9" t="s">
        <v>2325</v>
      </c>
      <c r="D195" s="67">
        <v>1</v>
      </c>
      <c r="E195" s="69"/>
    </row>
    <row r="196" spans="1:5" ht="22.5" customHeight="1">
      <c r="A196" s="83" t="s">
        <v>1949</v>
      </c>
      <c r="B196" s="85" t="s">
        <v>1515</v>
      </c>
      <c r="C196" s="67">
        <v>1</v>
      </c>
      <c r="D196" s="67">
        <v>3</v>
      </c>
      <c r="E196" s="71">
        <v>4</v>
      </c>
    </row>
    <row r="197" spans="1:5" ht="22.5" customHeight="1">
      <c r="A197" s="21" t="s">
        <v>2046</v>
      </c>
      <c r="B197" s="53" t="s">
        <v>1887</v>
      </c>
      <c r="C197" s="68">
        <v>1</v>
      </c>
      <c r="D197" s="20" t="s">
        <v>2325</v>
      </c>
      <c r="E197" s="73"/>
    </row>
    <row r="198" spans="1:5" ht="22.5" customHeight="1">
      <c r="A198" s="21" t="s">
        <v>2047</v>
      </c>
      <c r="B198" s="4" t="s">
        <v>1516</v>
      </c>
      <c r="C198" s="9" t="s">
        <v>2325</v>
      </c>
      <c r="D198" s="67">
        <v>1</v>
      </c>
      <c r="E198" s="71"/>
    </row>
    <row r="199" spans="1:5" ht="22.5" customHeight="1">
      <c r="A199" s="21" t="s">
        <v>2048</v>
      </c>
      <c r="B199" s="4" t="s">
        <v>1517</v>
      </c>
      <c r="C199" s="9" t="s">
        <v>2325</v>
      </c>
      <c r="D199" s="64">
        <v>1</v>
      </c>
      <c r="E199" s="69"/>
    </row>
    <row r="200" spans="1:5" ht="22.5" customHeight="1">
      <c r="A200" s="21" t="s">
        <v>2049</v>
      </c>
      <c r="B200" s="4" t="s">
        <v>1518</v>
      </c>
      <c r="C200" s="9" t="s">
        <v>2325</v>
      </c>
      <c r="D200" s="64">
        <v>1</v>
      </c>
      <c r="E200" s="69"/>
    </row>
    <row r="201" spans="1:5" ht="22.5" customHeight="1">
      <c r="A201" s="83" t="s">
        <v>1950</v>
      </c>
      <c r="B201" s="85" t="s">
        <v>1519</v>
      </c>
      <c r="C201" s="67">
        <v>1</v>
      </c>
      <c r="D201" s="67">
        <v>1</v>
      </c>
      <c r="E201" s="71">
        <v>2</v>
      </c>
    </row>
    <row r="202" spans="1:5" ht="22.5" customHeight="1">
      <c r="A202" s="21" t="s">
        <v>2050</v>
      </c>
      <c r="B202" s="53" t="s">
        <v>1887</v>
      </c>
      <c r="C202" s="68">
        <v>1</v>
      </c>
      <c r="D202" s="20" t="s">
        <v>2325</v>
      </c>
      <c r="E202" s="73"/>
    </row>
    <row r="203" spans="1:5" ht="22.5" customHeight="1">
      <c r="A203" s="21" t="s">
        <v>2051</v>
      </c>
      <c r="B203" s="16" t="s">
        <v>1520</v>
      </c>
      <c r="C203" s="17" t="s">
        <v>2325</v>
      </c>
      <c r="D203" s="68">
        <v>1</v>
      </c>
      <c r="E203" s="73"/>
    </row>
    <row r="204" spans="1:5" ht="22.5" customHeight="1">
      <c r="A204" s="83" t="s">
        <v>1951</v>
      </c>
      <c r="B204" s="85" t="s">
        <v>1521</v>
      </c>
      <c r="C204" s="67">
        <v>1</v>
      </c>
      <c r="D204" s="67">
        <v>1</v>
      </c>
      <c r="E204" s="71">
        <v>2</v>
      </c>
    </row>
    <row r="205" spans="1:5" ht="22.5" customHeight="1">
      <c r="A205" s="21" t="s">
        <v>2052</v>
      </c>
      <c r="B205" s="53" t="s">
        <v>1887</v>
      </c>
      <c r="C205" s="68">
        <v>1</v>
      </c>
      <c r="D205" s="20" t="s">
        <v>2325</v>
      </c>
      <c r="E205" s="73"/>
    </row>
    <row r="206" spans="1:5" ht="22.5" customHeight="1">
      <c r="A206" s="21" t="s">
        <v>2053</v>
      </c>
      <c r="B206" s="8" t="s">
        <v>1522</v>
      </c>
      <c r="C206" s="5" t="s">
        <v>2325</v>
      </c>
      <c r="D206" s="64">
        <v>1</v>
      </c>
      <c r="E206" s="69"/>
    </row>
    <row r="207" spans="1:5" ht="22.5" customHeight="1">
      <c r="A207" s="83" t="s">
        <v>1952</v>
      </c>
      <c r="B207" s="88" t="s">
        <v>1523</v>
      </c>
      <c r="C207" s="67">
        <v>1</v>
      </c>
      <c r="D207" s="67">
        <v>2</v>
      </c>
      <c r="E207" s="71">
        <v>3</v>
      </c>
    </row>
    <row r="208" spans="1:5" ht="22.5" customHeight="1">
      <c r="A208" s="21" t="s">
        <v>2054</v>
      </c>
      <c r="B208" s="53" t="s">
        <v>1887</v>
      </c>
      <c r="C208" s="68">
        <v>1</v>
      </c>
      <c r="D208" s="20" t="s">
        <v>2325</v>
      </c>
      <c r="E208" s="73"/>
    </row>
    <row r="209" spans="1:5" ht="22.5" customHeight="1">
      <c r="A209" s="21" t="s">
        <v>2055</v>
      </c>
      <c r="B209" s="4" t="s">
        <v>1524</v>
      </c>
      <c r="C209" s="5" t="s">
        <v>2325</v>
      </c>
      <c r="D209" s="64">
        <v>1</v>
      </c>
      <c r="E209" s="69"/>
    </row>
    <row r="210" spans="1:5" ht="22.5" customHeight="1">
      <c r="A210" s="95" t="s">
        <v>2056</v>
      </c>
      <c r="B210" s="12" t="s">
        <v>1525</v>
      </c>
      <c r="C210" s="13" t="s">
        <v>2325</v>
      </c>
      <c r="D210" s="66">
        <v>1</v>
      </c>
      <c r="E210" s="72"/>
    </row>
    <row r="211" spans="1:5" ht="24" customHeight="1">
      <c r="A211" s="83" t="s">
        <v>1953</v>
      </c>
      <c r="B211" s="88" t="s">
        <v>1526</v>
      </c>
      <c r="C211" s="137">
        <v>1</v>
      </c>
      <c r="D211" s="137">
        <v>1</v>
      </c>
      <c r="E211" s="138">
        <v>2</v>
      </c>
    </row>
    <row r="212" spans="1:5" ht="24" customHeight="1">
      <c r="A212" s="21" t="s">
        <v>2057</v>
      </c>
      <c r="B212" s="53" t="s">
        <v>1887</v>
      </c>
      <c r="C212" s="68">
        <v>1</v>
      </c>
      <c r="D212" s="20" t="s">
        <v>2325</v>
      </c>
      <c r="E212" s="73"/>
    </row>
    <row r="213" spans="1:5" ht="24" customHeight="1">
      <c r="A213" s="21" t="s">
        <v>2058</v>
      </c>
      <c r="B213" s="4" t="s">
        <v>1527</v>
      </c>
      <c r="C213" s="5" t="s">
        <v>2325</v>
      </c>
      <c r="D213" s="64">
        <v>1</v>
      </c>
      <c r="E213" s="69"/>
    </row>
    <row r="214" spans="1:5" ht="24" customHeight="1">
      <c r="A214" s="83" t="s">
        <v>1954</v>
      </c>
      <c r="B214" s="85" t="s">
        <v>1528</v>
      </c>
      <c r="C214" s="67">
        <v>1</v>
      </c>
      <c r="D214" s="67">
        <v>2</v>
      </c>
      <c r="E214" s="71">
        <v>3</v>
      </c>
    </row>
    <row r="215" spans="1:5" ht="24" customHeight="1">
      <c r="A215" s="21" t="s">
        <v>2059</v>
      </c>
      <c r="B215" s="53" t="s">
        <v>1887</v>
      </c>
      <c r="C215" s="68">
        <v>1</v>
      </c>
      <c r="D215" s="20" t="s">
        <v>2325</v>
      </c>
      <c r="E215" s="73"/>
    </row>
    <row r="216" spans="1:5" ht="24" customHeight="1">
      <c r="A216" s="21" t="s">
        <v>2060</v>
      </c>
      <c r="B216" s="19" t="s">
        <v>1529</v>
      </c>
      <c r="C216" s="5" t="s">
        <v>2325</v>
      </c>
      <c r="D216" s="64">
        <v>1</v>
      </c>
      <c r="E216" s="69"/>
    </row>
    <row r="217" spans="1:5" ht="24" customHeight="1">
      <c r="A217" s="21" t="s">
        <v>2061</v>
      </c>
      <c r="B217" s="3" t="s">
        <v>1530</v>
      </c>
      <c r="C217" s="5" t="s">
        <v>2325</v>
      </c>
      <c r="D217" s="64">
        <v>1</v>
      </c>
      <c r="E217" s="69"/>
    </row>
    <row r="218" spans="1:5" ht="24" customHeight="1">
      <c r="A218" s="83" t="s">
        <v>1955</v>
      </c>
      <c r="B218" s="85" t="s">
        <v>1531</v>
      </c>
      <c r="C218" s="67">
        <v>1</v>
      </c>
      <c r="D218" s="67">
        <v>1</v>
      </c>
      <c r="E218" s="71">
        <v>2</v>
      </c>
    </row>
    <row r="219" spans="1:5" ht="24" customHeight="1">
      <c r="A219" s="21" t="s">
        <v>2062</v>
      </c>
      <c r="B219" s="53" t="s">
        <v>1887</v>
      </c>
      <c r="C219" s="68">
        <v>1</v>
      </c>
      <c r="D219" s="20" t="s">
        <v>2325</v>
      </c>
      <c r="E219" s="73"/>
    </row>
    <row r="220" spans="1:5" ht="24" customHeight="1">
      <c r="A220" s="21" t="s">
        <v>2063</v>
      </c>
      <c r="B220" s="4" t="s">
        <v>1532</v>
      </c>
      <c r="C220" s="5" t="s">
        <v>2325</v>
      </c>
      <c r="D220" s="64">
        <v>1</v>
      </c>
      <c r="E220" s="69"/>
    </row>
    <row r="221" spans="1:5" ht="24" customHeight="1">
      <c r="A221" s="83" t="s">
        <v>1956</v>
      </c>
      <c r="B221" s="85" t="s">
        <v>1533</v>
      </c>
      <c r="C221" s="67">
        <v>1</v>
      </c>
      <c r="D221" s="67">
        <v>1</v>
      </c>
      <c r="E221" s="71">
        <v>2</v>
      </c>
    </row>
    <row r="222" spans="1:5" ht="24" customHeight="1">
      <c r="A222" s="21" t="s">
        <v>2064</v>
      </c>
      <c r="B222" s="53" t="s">
        <v>1887</v>
      </c>
      <c r="C222" s="68">
        <v>1</v>
      </c>
      <c r="D222" s="20" t="s">
        <v>2325</v>
      </c>
      <c r="E222" s="73"/>
    </row>
    <row r="223" spans="1:5" ht="24" customHeight="1">
      <c r="A223" s="21" t="s">
        <v>2065</v>
      </c>
      <c r="B223" s="4" t="s">
        <v>1534</v>
      </c>
      <c r="C223" s="5" t="s">
        <v>2325</v>
      </c>
      <c r="D223" s="64">
        <v>1</v>
      </c>
      <c r="E223" s="69"/>
    </row>
    <row r="224" spans="1:5" ht="24" customHeight="1">
      <c r="A224" s="83" t="s">
        <v>1957</v>
      </c>
      <c r="B224" s="85" t="s">
        <v>1535</v>
      </c>
      <c r="C224" s="67">
        <v>1</v>
      </c>
      <c r="D224" s="67">
        <v>1</v>
      </c>
      <c r="E224" s="71">
        <v>2</v>
      </c>
    </row>
    <row r="225" spans="1:5" ht="24" customHeight="1">
      <c r="A225" s="21" t="s">
        <v>2066</v>
      </c>
      <c r="B225" s="53" t="s">
        <v>1887</v>
      </c>
      <c r="C225" s="68">
        <v>1</v>
      </c>
      <c r="D225" s="20" t="s">
        <v>2325</v>
      </c>
      <c r="E225" s="73"/>
    </row>
    <row r="226" spans="1:5" ht="24" customHeight="1">
      <c r="A226" s="21" t="s">
        <v>2067</v>
      </c>
      <c r="B226" s="4" t="s">
        <v>1536</v>
      </c>
      <c r="C226" s="5" t="s">
        <v>2325</v>
      </c>
      <c r="D226" s="64">
        <v>1</v>
      </c>
      <c r="E226" s="69"/>
    </row>
    <row r="227" spans="1:5" ht="24" customHeight="1">
      <c r="A227" s="83" t="s">
        <v>1958</v>
      </c>
      <c r="B227" s="85" t="s">
        <v>1537</v>
      </c>
      <c r="C227" s="67">
        <v>1</v>
      </c>
      <c r="D227" s="67">
        <v>1</v>
      </c>
      <c r="E227" s="71">
        <v>2</v>
      </c>
    </row>
    <row r="228" spans="1:5" ht="24" customHeight="1">
      <c r="A228" s="21" t="s">
        <v>2068</v>
      </c>
      <c r="B228" s="53" t="s">
        <v>1887</v>
      </c>
      <c r="C228" s="68">
        <v>1</v>
      </c>
      <c r="D228" s="20" t="s">
        <v>2325</v>
      </c>
      <c r="E228" s="73"/>
    </row>
    <row r="229" spans="1:5" ht="24" customHeight="1">
      <c r="A229" s="21" t="s">
        <v>2069</v>
      </c>
      <c r="B229" s="4" t="s">
        <v>1538</v>
      </c>
      <c r="C229" s="5" t="s">
        <v>2325</v>
      </c>
      <c r="D229" s="64">
        <v>1</v>
      </c>
      <c r="E229" s="69"/>
    </row>
    <row r="230" spans="1:5" ht="24" customHeight="1">
      <c r="A230" s="157" t="s">
        <v>1894</v>
      </c>
      <c r="B230" s="214" t="s">
        <v>1539</v>
      </c>
      <c r="C230" s="185"/>
      <c r="D230" s="185"/>
      <c r="E230" s="186">
        <f>E231+E238</f>
        <v>10</v>
      </c>
    </row>
    <row r="231" spans="1:5" ht="24" customHeight="1">
      <c r="A231" s="83" t="s">
        <v>1959</v>
      </c>
      <c r="B231" s="88" t="s">
        <v>1540</v>
      </c>
      <c r="C231" s="137">
        <v>1</v>
      </c>
      <c r="D231" s="137">
        <v>5</v>
      </c>
      <c r="E231" s="138">
        <v>6</v>
      </c>
    </row>
    <row r="232" spans="1:5" ht="24" customHeight="1">
      <c r="A232" s="21" t="s">
        <v>2070</v>
      </c>
      <c r="B232" s="53" t="s">
        <v>1887</v>
      </c>
      <c r="C232" s="68">
        <v>1</v>
      </c>
      <c r="D232" s="20" t="s">
        <v>2325</v>
      </c>
      <c r="E232" s="73"/>
    </row>
    <row r="233" spans="1:5" ht="24" customHeight="1">
      <c r="A233" s="21" t="s">
        <v>2071</v>
      </c>
      <c r="B233" s="4" t="s">
        <v>1541</v>
      </c>
      <c r="C233" s="5" t="s">
        <v>2325</v>
      </c>
      <c r="D233" s="64">
        <v>1</v>
      </c>
      <c r="E233" s="69"/>
    </row>
    <row r="234" spans="1:5" ht="24" customHeight="1">
      <c r="A234" s="21" t="s">
        <v>2072</v>
      </c>
      <c r="B234" s="16" t="s">
        <v>1542</v>
      </c>
      <c r="C234" s="17" t="s">
        <v>2325</v>
      </c>
      <c r="D234" s="68">
        <v>1</v>
      </c>
      <c r="E234" s="73"/>
    </row>
    <row r="235" spans="1:5" ht="24" customHeight="1">
      <c r="A235" s="21" t="s">
        <v>2073</v>
      </c>
      <c r="B235" s="4" t="s">
        <v>1543</v>
      </c>
      <c r="C235" s="9" t="s">
        <v>2325</v>
      </c>
      <c r="D235" s="64">
        <v>1</v>
      </c>
      <c r="E235" s="69"/>
    </row>
    <row r="236" spans="1:5" ht="24" customHeight="1">
      <c r="A236" s="21" t="s">
        <v>2074</v>
      </c>
      <c r="B236" s="4" t="s">
        <v>1544</v>
      </c>
      <c r="C236" s="9" t="s">
        <v>2325</v>
      </c>
      <c r="D236" s="64">
        <v>1</v>
      </c>
      <c r="E236" s="69"/>
    </row>
    <row r="237" spans="1:5" ht="24" customHeight="1">
      <c r="A237" s="21" t="s">
        <v>2075</v>
      </c>
      <c r="B237" s="4" t="s">
        <v>1545</v>
      </c>
      <c r="C237" s="9" t="s">
        <v>2325</v>
      </c>
      <c r="D237" s="64">
        <v>1</v>
      </c>
      <c r="E237" s="69"/>
    </row>
    <row r="238" spans="1:5" ht="24" customHeight="1">
      <c r="A238" s="83" t="s">
        <v>1960</v>
      </c>
      <c r="B238" s="85" t="s">
        <v>1546</v>
      </c>
      <c r="C238" s="67">
        <v>1</v>
      </c>
      <c r="D238" s="67">
        <v>3</v>
      </c>
      <c r="E238" s="71">
        <v>4</v>
      </c>
    </row>
    <row r="239" spans="1:5" ht="24" customHeight="1">
      <c r="A239" s="21" t="s">
        <v>2076</v>
      </c>
      <c r="B239" s="53" t="s">
        <v>1887</v>
      </c>
      <c r="C239" s="68">
        <v>1</v>
      </c>
      <c r="D239" s="20" t="s">
        <v>2325</v>
      </c>
      <c r="E239" s="73"/>
    </row>
    <row r="240" spans="1:5" ht="24" customHeight="1">
      <c r="A240" s="21" t="s">
        <v>2077</v>
      </c>
      <c r="B240" s="4" t="s">
        <v>1547</v>
      </c>
      <c r="C240" s="9" t="s">
        <v>2325</v>
      </c>
      <c r="D240" s="67">
        <v>1</v>
      </c>
      <c r="E240" s="71"/>
    </row>
    <row r="241" spans="1:5" ht="24" customHeight="1">
      <c r="A241" s="21" t="s">
        <v>2078</v>
      </c>
      <c r="B241" s="4" t="s">
        <v>1548</v>
      </c>
      <c r="C241" s="5" t="s">
        <v>2325</v>
      </c>
      <c r="D241" s="64">
        <v>1</v>
      </c>
      <c r="E241" s="69"/>
    </row>
    <row r="242" spans="1:5" ht="24" customHeight="1">
      <c r="A242" s="21" t="s">
        <v>2079</v>
      </c>
      <c r="B242" s="8" t="s">
        <v>1549</v>
      </c>
      <c r="C242" s="9" t="s">
        <v>2325</v>
      </c>
      <c r="D242" s="67">
        <v>1</v>
      </c>
      <c r="E242" s="71"/>
    </row>
    <row r="243" spans="1:5" ht="24" customHeight="1">
      <c r="A243" s="296"/>
      <c r="B243" s="297"/>
      <c r="C243" s="298"/>
      <c r="D243" s="299"/>
      <c r="E243" s="300"/>
    </row>
    <row r="244" spans="1:5" ht="24" customHeight="1">
      <c r="A244" s="252" t="s">
        <v>1900</v>
      </c>
      <c r="B244" s="301" t="s">
        <v>1550</v>
      </c>
      <c r="C244" s="212"/>
      <c r="D244" s="212"/>
      <c r="E244" s="213">
        <f>E245+E249+E257+E261+E266+E269</f>
        <v>21</v>
      </c>
    </row>
    <row r="245" spans="1:5" ht="24" customHeight="1">
      <c r="A245" s="83" t="s">
        <v>1961</v>
      </c>
      <c r="B245" s="84" t="s">
        <v>1551</v>
      </c>
      <c r="C245" s="68">
        <v>1</v>
      </c>
      <c r="D245" s="68">
        <v>2</v>
      </c>
      <c r="E245" s="73">
        <v>3</v>
      </c>
    </row>
    <row r="246" spans="1:5" ht="23.25" customHeight="1">
      <c r="A246" s="21" t="s">
        <v>2080</v>
      </c>
      <c r="B246" s="2" t="s">
        <v>1887</v>
      </c>
      <c r="C246" s="67">
        <v>1</v>
      </c>
      <c r="D246" s="9" t="s">
        <v>2325</v>
      </c>
      <c r="E246" s="71"/>
    </row>
    <row r="247" spans="1:5" ht="23.25" customHeight="1">
      <c r="A247" s="21" t="s">
        <v>2081</v>
      </c>
      <c r="B247" s="3" t="s">
        <v>1552</v>
      </c>
      <c r="C247" s="5" t="s">
        <v>2325</v>
      </c>
      <c r="D247" s="64">
        <v>1</v>
      </c>
      <c r="E247" s="69"/>
    </row>
    <row r="248" spans="1:5" ht="23.25" customHeight="1">
      <c r="A248" s="21" t="s">
        <v>2082</v>
      </c>
      <c r="B248" s="3" t="s">
        <v>1553</v>
      </c>
      <c r="C248" s="5" t="s">
        <v>2325</v>
      </c>
      <c r="D248" s="64">
        <v>1</v>
      </c>
      <c r="E248" s="69"/>
    </row>
    <row r="249" spans="1:5" ht="23.25" customHeight="1">
      <c r="A249" s="83" t="s">
        <v>1962</v>
      </c>
      <c r="B249" s="85" t="s">
        <v>1554</v>
      </c>
      <c r="C249" s="67">
        <v>1</v>
      </c>
      <c r="D249" s="67">
        <v>6</v>
      </c>
      <c r="E249" s="71">
        <v>7</v>
      </c>
    </row>
    <row r="250" spans="1:5" ht="23.25" customHeight="1">
      <c r="A250" s="21" t="s">
        <v>2083</v>
      </c>
      <c r="B250" s="53" t="s">
        <v>1887</v>
      </c>
      <c r="C250" s="68">
        <v>1</v>
      </c>
      <c r="D250" s="20" t="s">
        <v>2325</v>
      </c>
      <c r="E250" s="73"/>
    </row>
    <row r="251" spans="1:5" ht="23.25" customHeight="1">
      <c r="A251" s="21" t="s">
        <v>2084</v>
      </c>
      <c r="B251" s="4" t="s">
        <v>1555</v>
      </c>
      <c r="C251" s="9" t="s">
        <v>2325</v>
      </c>
      <c r="D251" s="67">
        <v>1</v>
      </c>
      <c r="E251" s="71"/>
    </row>
    <row r="252" spans="1:5" ht="23.25" customHeight="1">
      <c r="A252" s="21" t="s">
        <v>2085</v>
      </c>
      <c r="B252" s="4" t="s">
        <v>1556</v>
      </c>
      <c r="C252" s="5" t="s">
        <v>2325</v>
      </c>
      <c r="D252" s="64">
        <v>1</v>
      </c>
      <c r="E252" s="69"/>
    </row>
    <row r="253" spans="1:5" ht="23.25" customHeight="1">
      <c r="A253" s="21" t="s">
        <v>2086</v>
      </c>
      <c r="B253" s="4" t="s">
        <v>1557</v>
      </c>
      <c r="C253" s="5" t="s">
        <v>2325</v>
      </c>
      <c r="D253" s="64">
        <v>1</v>
      </c>
      <c r="E253" s="69"/>
    </row>
    <row r="254" spans="1:5" ht="23.25" customHeight="1">
      <c r="A254" s="21" t="s">
        <v>2087</v>
      </c>
      <c r="B254" s="4" t="s">
        <v>1558</v>
      </c>
      <c r="C254" s="5" t="s">
        <v>2325</v>
      </c>
      <c r="D254" s="64">
        <v>1</v>
      </c>
      <c r="E254" s="69"/>
    </row>
    <row r="255" spans="1:5" ht="23.25" customHeight="1">
      <c r="A255" s="21" t="s">
        <v>2088</v>
      </c>
      <c r="B255" s="4" t="s">
        <v>1559</v>
      </c>
      <c r="C255" s="5" t="s">
        <v>2325</v>
      </c>
      <c r="D255" s="64">
        <v>1</v>
      </c>
      <c r="E255" s="69"/>
    </row>
    <row r="256" spans="1:5" ht="23.25" customHeight="1">
      <c r="A256" s="21" t="s">
        <v>2089</v>
      </c>
      <c r="B256" s="4" t="s">
        <v>1560</v>
      </c>
      <c r="C256" s="5" t="s">
        <v>2325</v>
      </c>
      <c r="D256" s="64">
        <v>1</v>
      </c>
      <c r="E256" s="69"/>
    </row>
    <row r="257" spans="1:5" ht="23.25" customHeight="1">
      <c r="A257" s="83" t="s">
        <v>1963</v>
      </c>
      <c r="B257" s="85" t="s">
        <v>1561</v>
      </c>
      <c r="C257" s="67">
        <v>1</v>
      </c>
      <c r="D257" s="67">
        <v>2</v>
      </c>
      <c r="E257" s="71">
        <v>3</v>
      </c>
    </row>
    <row r="258" spans="1:5" ht="23.25" customHeight="1">
      <c r="A258" s="21" t="s">
        <v>2090</v>
      </c>
      <c r="B258" s="53" t="s">
        <v>1887</v>
      </c>
      <c r="C258" s="68">
        <v>1</v>
      </c>
      <c r="D258" s="20" t="s">
        <v>2325</v>
      </c>
      <c r="E258" s="73"/>
    </row>
    <row r="259" spans="1:5" ht="23.25" customHeight="1">
      <c r="A259" s="21" t="s">
        <v>2091</v>
      </c>
      <c r="B259" s="4" t="s">
        <v>1562</v>
      </c>
      <c r="C259" s="9" t="s">
        <v>2325</v>
      </c>
      <c r="D259" s="67">
        <v>1</v>
      </c>
      <c r="E259" s="71"/>
    </row>
    <row r="260" spans="1:5" ht="23.25" customHeight="1">
      <c r="A260" s="21" t="s">
        <v>2092</v>
      </c>
      <c r="B260" s="4" t="s">
        <v>1563</v>
      </c>
      <c r="C260" s="5" t="s">
        <v>2325</v>
      </c>
      <c r="D260" s="64">
        <v>1</v>
      </c>
      <c r="E260" s="69"/>
    </row>
    <row r="261" spans="1:5" ht="23.25" customHeight="1">
      <c r="A261" s="83" t="s">
        <v>1964</v>
      </c>
      <c r="B261" s="85" t="s">
        <v>1564</v>
      </c>
      <c r="C261" s="67">
        <v>1</v>
      </c>
      <c r="D261" s="67">
        <v>3</v>
      </c>
      <c r="E261" s="71">
        <v>4</v>
      </c>
    </row>
    <row r="262" spans="1:5" ht="23.25" customHeight="1">
      <c r="A262" s="21" t="s">
        <v>2093</v>
      </c>
      <c r="B262" s="53" t="s">
        <v>1887</v>
      </c>
      <c r="C262" s="68">
        <v>1</v>
      </c>
      <c r="D262" s="20" t="s">
        <v>2325</v>
      </c>
      <c r="E262" s="73"/>
    </row>
    <row r="263" spans="1:5" ht="23.25" customHeight="1">
      <c r="A263" s="21" t="s">
        <v>2094</v>
      </c>
      <c r="B263" s="4" t="s">
        <v>1565</v>
      </c>
      <c r="C263" s="9" t="s">
        <v>2325</v>
      </c>
      <c r="D263" s="67">
        <v>1</v>
      </c>
      <c r="E263" s="71"/>
    </row>
    <row r="264" spans="1:5" ht="23.25" customHeight="1">
      <c r="A264" s="21" t="s">
        <v>2095</v>
      </c>
      <c r="B264" s="4" t="s">
        <v>1566</v>
      </c>
      <c r="C264" s="5" t="s">
        <v>2325</v>
      </c>
      <c r="D264" s="64">
        <v>1</v>
      </c>
      <c r="E264" s="69"/>
    </row>
    <row r="265" spans="1:5" ht="23.25" customHeight="1">
      <c r="A265" s="21" t="s">
        <v>2096</v>
      </c>
      <c r="B265" s="10" t="s">
        <v>1567</v>
      </c>
      <c r="C265" s="5" t="s">
        <v>2325</v>
      </c>
      <c r="D265" s="64">
        <v>1</v>
      </c>
      <c r="E265" s="69"/>
    </row>
    <row r="266" spans="1:5" ht="23.25" customHeight="1">
      <c r="A266" s="83" t="s">
        <v>1965</v>
      </c>
      <c r="B266" s="88" t="s">
        <v>895</v>
      </c>
      <c r="C266" s="137">
        <v>1</v>
      </c>
      <c r="D266" s="137">
        <v>1</v>
      </c>
      <c r="E266" s="138">
        <v>2</v>
      </c>
    </row>
    <row r="267" spans="1:5" ht="23.25" customHeight="1">
      <c r="A267" s="21" t="s">
        <v>2097</v>
      </c>
      <c r="B267" s="53" t="s">
        <v>1887</v>
      </c>
      <c r="C267" s="68">
        <v>1</v>
      </c>
      <c r="D267" s="20" t="s">
        <v>2325</v>
      </c>
      <c r="E267" s="73"/>
    </row>
    <row r="268" spans="1:5" ht="23.25" customHeight="1">
      <c r="A268" s="21" t="s">
        <v>2098</v>
      </c>
      <c r="B268" s="3" t="s">
        <v>896</v>
      </c>
      <c r="C268" s="9" t="s">
        <v>2325</v>
      </c>
      <c r="D268" s="67">
        <v>1</v>
      </c>
      <c r="E268" s="71"/>
    </row>
    <row r="269" spans="1:5" ht="23.25" customHeight="1">
      <c r="A269" s="83" t="s">
        <v>1966</v>
      </c>
      <c r="B269" s="88" t="s">
        <v>1568</v>
      </c>
      <c r="C269" s="67">
        <v>1</v>
      </c>
      <c r="D269" s="67">
        <v>1</v>
      </c>
      <c r="E269" s="71">
        <v>2</v>
      </c>
    </row>
    <row r="270" spans="1:5" ht="23.25" customHeight="1">
      <c r="A270" s="21" t="s">
        <v>2099</v>
      </c>
      <c r="B270" s="53" t="s">
        <v>1887</v>
      </c>
      <c r="C270" s="68">
        <v>1</v>
      </c>
      <c r="D270" s="20" t="s">
        <v>2325</v>
      </c>
      <c r="E270" s="73"/>
    </row>
    <row r="271" spans="1:5" ht="23.25" customHeight="1">
      <c r="A271" s="21" t="s">
        <v>2100</v>
      </c>
      <c r="B271" s="3" t="s">
        <v>1569</v>
      </c>
      <c r="C271" s="5" t="s">
        <v>2325</v>
      </c>
      <c r="D271" s="64">
        <v>1</v>
      </c>
      <c r="E271" s="69"/>
    </row>
    <row r="272" spans="1:5" ht="23.25" customHeight="1">
      <c r="A272" s="157" t="s">
        <v>1895</v>
      </c>
      <c r="B272" s="214" t="s">
        <v>1570</v>
      </c>
      <c r="C272" s="185"/>
      <c r="D272" s="185"/>
      <c r="E272" s="186">
        <f>E273+E283+E287+E291</f>
        <v>16</v>
      </c>
    </row>
    <row r="273" spans="1:5" ht="23.25" customHeight="1">
      <c r="A273" s="83" t="s">
        <v>1967</v>
      </c>
      <c r="B273" s="88" t="s">
        <v>1571</v>
      </c>
      <c r="C273" s="137">
        <v>1</v>
      </c>
      <c r="D273" s="137">
        <v>7</v>
      </c>
      <c r="E273" s="138">
        <v>8</v>
      </c>
    </row>
    <row r="274" spans="1:5" ht="23.25" customHeight="1">
      <c r="A274" s="21" t="s">
        <v>2101</v>
      </c>
      <c r="B274" s="53" t="s">
        <v>1887</v>
      </c>
      <c r="C274" s="68">
        <v>1</v>
      </c>
      <c r="D274" s="20" t="s">
        <v>2325</v>
      </c>
      <c r="E274" s="73"/>
    </row>
    <row r="275" spans="1:5" ht="23.25" customHeight="1">
      <c r="A275" s="21" t="s">
        <v>2102</v>
      </c>
      <c r="B275" s="3" t="s">
        <v>1572</v>
      </c>
      <c r="C275" s="9" t="s">
        <v>2325</v>
      </c>
      <c r="D275" s="67">
        <v>1</v>
      </c>
      <c r="E275" s="71"/>
    </row>
    <row r="276" spans="1:5" ht="23.25" customHeight="1">
      <c r="A276" s="21" t="s">
        <v>2103</v>
      </c>
      <c r="B276" s="3" t="s">
        <v>1573</v>
      </c>
      <c r="C276" s="9" t="s">
        <v>2325</v>
      </c>
      <c r="D276" s="64">
        <v>1</v>
      </c>
      <c r="E276" s="69"/>
    </row>
    <row r="277" spans="1:5" ht="23.25" customHeight="1">
      <c r="A277" s="21" t="s">
        <v>2104</v>
      </c>
      <c r="B277" s="7" t="s">
        <v>1574</v>
      </c>
      <c r="C277" s="9" t="s">
        <v>2325</v>
      </c>
      <c r="D277" s="67">
        <v>1</v>
      </c>
      <c r="E277" s="71"/>
    </row>
    <row r="278" spans="1:5" ht="24.75" customHeight="1">
      <c r="A278" s="276"/>
      <c r="B278" s="259" t="s">
        <v>2354</v>
      </c>
      <c r="C278" s="305"/>
      <c r="D278" s="303"/>
      <c r="E278" s="310"/>
    </row>
    <row r="279" spans="1:5" ht="24.75" customHeight="1">
      <c r="A279" s="21" t="s">
        <v>2105</v>
      </c>
      <c r="B279" s="3" t="s">
        <v>1575</v>
      </c>
      <c r="C279" s="9" t="s">
        <v>2325</v>
      </c>
      <c r="D279" s="64">
        <v>1</v>
      </c>
      <c r="E279" s="69"/>
    </row>
    <row r="280" spans="1:5" ht="24.75" customHeight="1">
      <c r="A280" s="21" t="s">
        <v>2106</v>
      </c>
      <c r="B280" s="3" t="s">
        <v>1576</v>
      </c>
      <c r="C280" s="9" t="s">
        <v>2325</v>
      </c>
      <c r="D280" s="67">
        <v>1</v>
      </c>
      <c r="E280" s="69"/>
    </row>
    <row r="281" spans="1:5" ht="24.75" customHeight="1">
      <c r="A281" s="21" t="s">
        <v>2107</v>
      </c>
      <c r="B281" s="3" t="s">
        <v>1577</v>
      </c>
      <c r="C281" s="9" t="s">
        <v>2325</v>
      </c>
      <c r="D281" s="64">
        <v>1</v>
      </c>
      <c r="E281" s="69"/>
    </row>
    <row r="282" spans="1:5" ht="24.75" customHeight="1">
      <c r="A282" s="21" t="s">
        <v>2108</v>
      </c>
      <c r="B282" s="3" t="s">
        <v>1578</v>
      </c>
      <c r="C282" s="9" t="s">
        <v>2325</v>
      </c>
      <c r="D282" s="67">
        <v>1</v>
      </c>
      <c r="E282" s="69"/>
    </row>
    <row r="283" spans="1:5" ht="24.75" customHeight="1">
      <c r="A283" s="83" t="s">
        <v>1968</v>
      </c>
      <c r="B283" s="85" t="s">
        <v>1579</v>
      </c>
      <c r="C283" s="67">
        <v>1</v>
      </c>
      <c r="D283" s="67">
        <v>2</v>
      </c>
      <c r="E283" s="71">
        <v>3</v>
      </c>
    </row>
    <row r="284" spans="1:5" ht="24.75" customHeight="1">
      <c r="A284" s="21" t="s">
        <v>2109</v>
      </c>
      <c r="B284" s="53" t="s">
        <v>1887</v>
      </c>
      <c r="C284" s="68">
        <v>1</v>
      </c>
      <c r="D284" s="20" t="s">
        <v>2325</v>
      </c>
      <c r="E284" s="73"/>
    </row>
    <row r="285" spans="1:5" ht="24.75" customHeight="1">
      <c r="A285" s="21" t="s">
        <v>2110</v>
      </c>
      <c r="B285" s="4" t="s">
        <v>1580</v>
      </c>
      <c r="C285" s="9" t="s">
        <v>2325</v>
      </c>
      <c r="D285" s="67">
        <v>1</v>
      </c>
      <c r="E285" s="71"/>
    </row>
    <row r="286" spans="1:5" ht="24.75" customHeight="1">
      <c r="A286" s="21" t="s">
        <v>2111</v>
      </c>
      <c r="B286" s="4" t="s">
        <v>1581</v>
      </c>
      <c r="C286" s="9" t="s">
        <v>2325</v>
      </c>
      <c r="D286" s="64">
        <v>1</v>
      </c>
      <c r="E286" s="69"/>
    </row>
    <row r="287" spans="1:5" ht="24.75" customHeight="1">
      <c r="A287" s="83" t="s">
        <v>1969</v>
      </c>
      <c r="B287" s="85" t="s">
        <v>1582</v>
      </c>
      <c r="C287" s="67">
        <v>1</v>
      </c>
      <c r="D287" s="67">
        <v>2</v>
      </c>
      <c r="E287" s="71">
        <v>3</v>
      </c>
    </row>
    <row r="288" spans="1:5" ht="24.75" customHeight="1">
      <c r="A288" s="21" t="s">
        <v>2112</v>
      </c>
      <c r="B288" s="53" t="s">
        <v>1887</v>
      </c>
      <c r="C288" s="68">
        <v>1</v>
      </c>
      <c r="D288" s="20" t="s">
        <v>2325</v>
      </c>
      <c r="E288" s="73"/>
    </row>
    <row r="289" spans="1:5" ht="24.75" customHeight="1">
      <c r="A289" s="21" t="s">
        <v>2113</v>
      </c>
      <c r="B289" s="3" t="s">
        <v>1583</v>
      </c>
      <c r="C289" s="9" t="s">
        <v>2325</v>
      </c>
      <c r="D289" s="67">
        <v>1</v>
      </c>
      <c r="E289" s="71"/>
    </row>
    <row r="290" spans="1:5" ht="24.75" customHeight="1">
      <c r="A290" s="21" t="s">
        <v>2114</v>
      </c>
      <c r="B290" s="3" t="s">
        <v>1584</v>
      </c>
      <c r="C290" s="9" t="s">
        <v>2325</v>
      </c>
      <c r="D290" s="64">
        <v>1</v>
      </c>
      <c r="E290" s="69"/>
    </row>
    <row r="291" spans="1:5" ht="24.75" customHeight="1">
      <c r="A291" s="83" t="s">
        <v>2328</v>
      </c>
      <c r="B291" s="85" t="s">
        <v>1585</v>
      </c>
      <c r="C291" s="67">
        <v>1</v>
      </c>
      <c r="D291" s="67">
        <v>1</v>
      </c>
      <c r="E291" s="71">
        <v>2</v>
      </c>
    </row>
    <row r="292" spans="1:5" ht="24.75" customHeight="1">
      <c r="A292" s="21" t="s">
        <v>2115</v>
      </c>
      <c r="B292" s="53" t="s">
        <v>1887</v>
      </c>
      <c r="C292" s="68">
        <v>1</v>
      </c>
      <c r="D292" s="20" t="s">
        <v>2325</v>
      </c>
      <c r="E292" s="73"/>
    </row>
    <row r="293" spans="1:5" ht="24.75" customHeight="1">
      <c r="A293" s="21" t="s">
        <v>2116</v>
      </c>
      <c r="B293" s="4" t="s">
        <v>1586</v>
      </c>
      <c r="C293" s="5" t="s">
        <v>2325</v>
      </c>
      <c r="D293" s="64">
        <v>1</v>
      </c>
      <c r="E293" s="69"/>
    </row>
    <row r="294" spans="1:5" ht="24.75" customHeight="1">
      <c r="A294" s="157" t="s">
        <v>1896</v>
      </c>
      <c r="B294" s="214" t="s">
        <v>1587</v>
      </c>
      <c r="C294" s="185"/>
      <c r="D294" s="185"/>
      <c r="E294" s="186">
        <f>E295+E298+E310+E315+E322+E326+E329+E332+E335</f>
        <v>34</v>
      </c>
    </row>
    <row r="295" spans="1:5" ht="24.75" customHeight="1">
      <c r="A295" s="83" t="s">
        <v>1970</v>
      </c>
      <c r="B295" s="88" t="s">
        <v>1588</v>
      </c>
      <c r="C295" s="137">
        <v>1</v>
      </c>
      <c r="D295" s="137">
        <v>1</v>
      </c>
      <c r="E295" s="138">
        <v>2</v>
      </c>
    </row>
    <row r="296" spans="1:5" ht="24.75" customHeight="1">
      <c r="A296" s="21" t="s">
        <v>2117</v>
      </c>
      <c r="B296" s="53" t="s">
        <v>1887</v>
      </c>
      <c r="C296" s="68">
        <v>1</v>
      </c>
      <c r="D296" s="20" t="s">
        <v>2325</v>
      </c>
      <c r="E296" s="73"/>
    </row>
    <row r="297" spans="1:5" ht="24.75" customHeight="1">
      <c r="A297" s="21" t="s">
        <v>2118</v>
      </c>
      <c r="B297" s="3" t="s">
        <v>1589</v>
      </c>
      <c r="C297" s="5" t="s">
        <v>2325</v>
      </c>
      <c r="D297" s="64">
        <v>1</v>
      </c>
      <c r="E297" s="69"/>
    </row>
    <row r="298" spans="1:5" ht="24.75" customHeight="1">
      <c r="A298" s="83" t="s">
        <v>1971</v>
      </c>
      <c r="B298" s="88" t="s">
        <v>1590</v>
      </c>
      <c r="C298" s="137">
        <v>1</v>
      </c>
      <c r="D298" s="137">
        <v>10</v>
      </c>
      <c r="E298" s="138">
        <f>C298+D298</f>
        <v>11</v>
      </c>
    </row>
    <row r="299" spans="1:5" ht="24.75" customHeight="1">
      <c r="A299" s="21" t="s">
        <v>2119</v>
      </c>
      <c r="B299" s="53" t="s">
        <v>1887</v>
      </c>
      <c r="C299" s="68">
        <v>1</v>
      </c>
      <c r="D299" s="20" t="s">
        <v>2325</v>
      </c>
      <c r="E299" s="73"/>
    </row>
    <row r="300" spans="1:5" ht="24.75" customHeight="1">
      <c r="A300" s="21" t="s">
        <v>2120</v>
      </c>
      <c r="B300" s="4" t="s">
        <v>1591</v>
      </c>
      <c r="C300" s="5" t="s">
        <v>2325</v>
      </c>
      <c r="D300" s="64">
        <v>1</v>
      </c>
      <c r="E300" s="69"/>
    </row>
    <row r="301" spans="1:5" ht="24.75" customHeight="1">
      <c r="A301" s="21" t="s">
        <v>2121</v>
      </c>
      <c r="B301" s="4" t="s">
        <v>1592</v>
      </c>
      <c r="C301" s="5" t="s">
        <v>2325</v>
      </c>
      <c r="D301" s="64">
        <v>1</v>
      </c>
      <c r="E301" s="69"/>
    </row>
    <row r="302" spans="1:5" ht="24.75" customHeight="1">
      <c r="A302" s="21" t="s">
        <v>2122</v>
      </c>
      <c r="B302" s="4" t="s">
        <v>1593</v>
      </c>
      <c r="C302" s="5" t="s">
        <v>2325</v>
      </c>
      <c r="D302" s="64">
        <v>1</v>
      </c>
      <c r="E302" s="69"/>
    </row>
    <row r="303" spans="1:5" ht="24.75" customHeight="1">
      <c r="A303" s="21" t="s">
        <v>2123</v>
      </c>
      <c r="B303" s="4" t="s">
        <v>1594</v>
      </c>
      <c r="C303" s="5" t="s">
        <v>2325</v>
      </c>
      <c r="D303" s="64">
        <v>1</v>
      </c>
      <c r="E303" s="69"/>
    </row>
    <row r="304" spans="1:5" ht="24.75" customHeight="1">
      <c r="A304" s="21" t="s">
        <v>2124</v>
      </c>
      <c r="B304" s="4" t="s">
        <v>1595</v>
      </c>
      <c r="C304" s="5" t="s">
        <v>2325</v>
      </c>
      <c r="D304" s="64">
        <v>1</v>
      </c>
      <c r="E304" s="69"/>
    </row>
    <row r="305" spans="1:5" ht="24.75" customHeight="1">
      <c r="A305" s="21" t="s">
        <v>2125</v>
      </c>
      <c r="B305" s="4" t="s">
        <v>1596</v>
      </c>
      <c r="C305" s="5" t="s">
        <v>2325</v>
      </c>
      <c r="D305" s="64">
        <v>1</v>
      </c>
      <c r="E305" s="69"/>
    </row>
    <row r="306" spans="1:5" ht="24.75" customHeight="1">
      <c r="A306" s="21" t="s">
        <v>2126</v>
      </c>
      <c r="B306" s="4" t="s">
        <v>1597</v>
      </c>
      <c r="C306" s="5" t="s">
        <v>2325</v>
      </c>
      <c r="D306" s="64">
        <v>1</v>
      </c>
      <c r="E306" s="69"/>
    </row>
    <row r="307" spans="1:5" ht="24.75" customHeight="1">
      <c r="A307" s="21" t="s">
        <v>2127</v>
      </c>
      <c r="B307" s="4" t="s">
        <v>1598</v>
      </c>
      <c r="C307" s="5" t="s">
        <v>2325</v>
      </c>
      <c r="D307" s="64">
        <v>1</v>
      </c>
      <c r="E307" s="69"/>
    </row>
    <row r="308" spans="1:5" ht="24.75" customHeight="1">
      <c r="A308" s="21" t="s">
        <v>2128</v>
      </c>
      <c r="B308" s="4" t="s">
        <v>1599</v>
      </c>
      <c r="C308" s="5" t="s">
        <v>2325</v>
      </c>
      <c r="D308" s="64">
        <v>1</v>
      </c>
      <c r="E308" s="69"/>
    </row>
    <row r="309" spans="1:5" ht="24.75" customHeight="1">
      <c r="A309" s="21" t="s">
        <v>2129</v>
      </c>
      <c r="B309" s="8" t="s">
        <v>1600</v>
      </c>
      <c r="C309" s="9" t="s">
        <v>2325</v>
      </c>
      <c r="D309" s="67">
        <v>1</v>
      </c>
      <c r="E309" s="71"/>
    </row>
    <row r="310" spans="1:5" ht="22.5" customHeight="1">
      <c r="A310" s="302" t="s">
        <v>1972</v>
      </c>
      <c r="B310" s="275" t="s">
        <v>1601</v>
      </c>
      <c r="C310" s="303">
        <v>1</v>
      </c>
      <c r="D310" s="303">
        <v>3</v>
      </c>
      <c r="E310" s="304">
        <v>4</v>
      </c>
    </row>
    <row r="311" spans="1:5" ht="22.5" customHeight="1">
      <c r="A311" s="21" t="s">
        <v>2130</v>
      </c>
      <c r="B311" s="53" t="s">
        <v>1887</v>
      </c>
      <c r="C311" s="68">
        <v>1</v>
      </c>
      <c r="D311" s="20" t="s">
        <v>2325</v>
      </c>
      <c r="E311" s="73"/>
    </row>
    <row r="312" spans="1:5" ht="22.5" customHeight="1">
      <c r="A312" s="21" t="s">
        <v>2131</v>
      </c>
      <c r="B312" s="4" t="s">
        <v>1602</v>
      </c>
      <c r="C312" s="5" t="s">
        <v>2325</v>
      </c>
      <c r="D312" s="64">
        <v>1</v>
      </c>
      <c r="E312" s="69"/>
    </row>
    <row r="313" spans="1:5" ht="22.5" customHeight="1">
      <c r="A313" s="21" t="s">
        <v>2132</v>
      </c>
      <c r="B313" s="4" t="s">
        <v>1603</v>
      </c>
      <c r="C313" s="5" t="s">
        <v>2325</v>
      </c>
      <c r="D313" s="64">
        <v>1</v>
      </c>
      <c r="E313" s="69"/>
    </row>
    <row r="314" spans="1:5" ht="22.5" customHeight="1">
      <c r="A314" s="21" t="s">
        <v>2133</v>
      </c>
      <c r="B314" s="4" t="s">
        <v>1604</v>
      </c>
      <c r="C314" s="5" t="s">
        <v>2325</v>
      </c>
      <c r="D314" s="64">
        <v>1</v>
      </c>
      <c r="E314" s="69"/>
    </row>
    <row r="315" spans="1:5" ht="22.5" customHeight="1">
      <c r="A315" s="83" t="s">
        <v>1973</v>
      </c>
      <c r="B315" s="85" t="s">
        <v>1605</v>
      </c>
      <c r="C315" s="67">
        <v>1</v>
      </c>
      <c r="D315" s="67">
        <v>5</v>
      </c>
      <c r="E315" s="71">
        <v>6</v>
      </c>
    </row>
    <row r="316" spans="1:5" ht="22.5" customHeight="1">
      <c r="A316" s="21" t="s">
        <v>2134</v>
      </c>
      <c r="B316" s="53" t="s">
        <v>1887</v>
      </c>
      <c r="C316" s="68">
        <v>1</v>
      </c>
      <c r="D316" s="20" t="s">
        <v>2325</v>
      </c>
      <c r="E316" s="73"/>
    </row>
    <row r="317" spans="1:5" ht="22.5" customHeight="1">
      <c r="A317" s="21" t="s">
        <v>2135</v>
      </c>
      <c r="B317" s="4" t="s">
        <v>1606</v>
      </c>
      <c r="C317" s="5" t="s">
        <v>2325</v>
      </c>
      <c r="D317" s="64">
        <v>1</v>
      </c>
      <c r="E317" s="69"/>
    </row>
    <row r="318" spans="1:5" ht="22.5" customHeight="1">
      <c r="A318" s="21" t="s">
        <v>2136</v>
      </c>
      <c r="B318" s="4" t="s">
        <v>1607</v>
      </c>
      <c r="C318" s="5" t="s">
        <v>2325</v>
      </c>
      <c r="D318" s="64">
        <v>1</v>
      </c>
      <c r="E318" s="69"/>
    </row>
    <row r="319" spans="1:5" ht="22.5" customHeight="1">
      <c r="A319" s="21" t="s">
        <v>2137</v>
      </c>
      <c r="B319" s="4" t="s">
        <v>1608</v>
      </c>
      <c r="C319" s="5" t="s">
        <v>2325</v>
      </c>
      <c r="D319" s="64">
        <v>1</v>
      </c>
      <c r="E319" s="69"/>
    </row>
    <row r="320" spans="1:5" ht="22.5" customHeight="1">
      <c r="A320" s="21" t="s">
        <v>2138</v>
      </c>
      <c r="B320" s="4" t="s">
        <v>1609</v>
      </c>
      <c r="C320" s="5" t="s">
        <v>2325</v>
      </c>
      <c r="D320" s="64">
        <v>1</v>
      </c>
      <c r="E320" s="69"/>
    </row>
    <row r="321" spans="1:5" ht="22.5" customHeight="1">
      <c r="A321" s="21" t="s">
        <v>2139</v>
      </c>
      <c r="B321" s="4" t="s">
        <v>1610</v>
      </c>
      <c r="C321" s="5" t="s">
        <v>2325</v>
      </c>
      <c r="D321" s="64">
        <v>1</v>
      </c>
      <c r="E321" s="69"/>
    </row>
    <row r="322" spans="1:5" ht="22.5" customHeight="1">
      <c r="A322" s="83" t="s">
        <v>1974</v>
      </c>
      <c r="B322" s="85" t="s">
        <v>1611</v>
      </c>
      <c r="C322" s="67">
        <v>1</v>
      </c>
      <c r="D322" s="67">
        <v>2</v>
      </c>
      <c r="E322" s="71">
        <v>3</v>
      </c>
    </row>
    <row r="323" spans="1:5" ht="22.5" customHeight="1">
      <c r="A323" s="21" t="s">
        <v>2140</v>
      </c>
      <c r="B323" s="53" t="s">
        <v>1887</v>
      </c>
      <c r="C323" s="68">
        <v>1</v>
      </c>
      <c r="D323" s="20" t="s">
        <v>2325</v>
      </c>
      <c r="E323" s="73"/>
    </row>
    <row r="324" spans="1:5" ht="22.5" customHeight="1">
      <c r="A324" s="21" t="s">
        <v>2141</v>
      </c>
      <c r="B324" s="4" t="s">
        <v>1612</v>
      </c>
      <c r="C324" s="5" t="s">
        <v>2325</v>
      </c>
      <c r="D324" s="64">
        <v>1</v>
      </c>
      <c r="E324" s="69"/>
    </row>
    <row r="325" spans="1:5" ht="22.5" customHeight="1">
      <c r="A325" s="21" t="s">
        <v>2142</v>
      </c>
      <c r="B325" s="4" t="s">
        <v>1613</v>
      </c>
      <c r="C325" s="5" t="s">
        <v>2325</v>
      </c>
      <c r="D325" s="64">
        <v>1</v>
      </c>
      <c r="E325" s="69"/>
    </row>
    <row r="326" spans="1:5" ht="22.5" customHeight="1">
      <c r="A326" s="83" t="s">
        <v>1975</v>
      </c>
      <c r="B326" s="85" t="s">
        <v>1614</v>
      </c>
      <c r="C326" s="67">
        <v>1</v>
      </c>
      <c r="D326" s="67">
        <v>1</v>
      </c>
      <c r="E326" s="71">
        <v>2</v>
      </c>
    </row>
    <row r="327" spans="1:5" ht="22.5" customHeight="1">
      <c r="A327" s="21" t="s">
        <v>2143</v>
      </c>
      <c r="B327" s="53" t="s">
        <v>1887</v>
      </c>
      <c r="C327" s="68">
        <v>1</v>
      </c>
      <c r="D327" s="20" t="s">
        <v>2325</v>
      </c>
      <c r="E327" s="73"/>
    </row>
    <row r="328" spans="1:5" ht="22.5" customHeight="1">
      <c r="A328" s="21" t="s">
        <v>2144</v>
      </c>
      <c r="B328" s="11" t="s">
        <v>1615</v>
      </c>
      <c r="C328" s="9" t="s">
        <v>2325</v>
      </c>
      <c r="D328" s="67">
        <v>1</v>
      </c>
      <c r="E328" s="71"/>
    </row>
    <row r="329" spans="1:5" ht="22.5" customHeight="1">
      <c r="A329" s="83" t="s">
        <v>1976</v>
      </c>
      <c r="B329" s="84" t="s">
        <v>1616</v>
      </c>
      <c r="C329" s="68">
        <v>1</v>
      </c>
      <c r="D329" s="68">
        <v>1</v>
      </c>
      <c r="E329" s="73">
        <v>2</v>
      </c>
    </row>
    <row r="330" spans="1:5" ht="22.5" customHeight="1">
      <c r="A330" s="21" t="s">
        <v>2145</v>
      </c>
      <c r="B330" s="53" t="s">
        <v>1887</v>
      </c>
      <c r="C330" s="68">
        <v>1</v>
      </c>
      <c r="D330" s="20" t="s">
        <v>2325</v>
      </c>
      <c r="E330" s="73"/>
    </row>
    <row r="331" spans="1:5" ht="22.5" customHeight="1">
      <c r="A331" s="21" t="s">
        <v>2146</v>
      </c>
      <c r="B331" s="10" t="s">
        <v>1617</v>
      </c>
      <c r="C331" s="9" t="s">
        <v>2325</v>
      </c>
      <c r="D331" s="67">
        <v>1</v>
      </c>
      <c r="E331" s="71"/>
    </row>
    <row r="332" spans="1:5" ht="22.5" customHeight="1">
      <c r="A332" s="83" t="s">
        <v>1977</v>
      </c>
      <c r="B332" s="93" t="s">
        <v>1618</v>
      </c>
      <c r="C332" s="67">
        <v>1</v>
      </c>
      <c r="D332" s="67">
        <v>1</v>
      </c>
      <c r="E332" s="71">
        <v>2</v>
      </c>
    </row>
    <row r="333" spans="1:5" ht="22.5" customHeight="1">
      <c r="A333" s="21" t="s">
        <v>2147</v>
      </c>
      <c r="B333" s="53" t="s">
        <v>1887</v>
      </c>
      <c r="C333" s="68">
        <v>1</v>
      </c>
      <c r="D333" s="20" t="s">
        <v>2325</v>
      </c>
      <c r="E333" s="73"/>
    </row>
    <row r="334" spans="1:5" ht="22.5" customHeight="1">
      <c r="A334" s="21" t="s">
        <v>2148</v>
      </c>
      <c r="B334" s="10" t="s">
        <v>1619</v>
      </c>
      <c r="C334" s="5" t="s">
        <v>2325</v>
      </c>
      <c r="D334" s="64">
        <v>1</v>
      </c>
      <c r="E334" s="69"/>
    </row>
    <row r="335" spans="1:5" ht="22.5" customHeight="1">
      <c r="A335" s="83" t="s">
        <v>1978</v>
      </c>
      <c r="B335" s="85" t="s">
        <v>1620</v>
      </c>
      <c r="C335" s="67">
        <v>1</v>
      </c>
      <c r="D335" s="67">
        <v>1</v>
      </c>
      <c r="E335" s="71">
        <v>2</v>
      </c>
    </row>
    <row r="336" spans="1:5" ht="22.5" customHeight="1">
      <c r="A336" s="21" t="s">
        <v>2149</v>
      </c>
      <c r="B336" s="53" t="s">
        <v>1887</v>
      </c>
      <c r="C336" s="68">
        <v>1</v>
      </c>
      <c r="D336" s="20" t="s">
        <v>2325</v>
      </c>
      <c r="E336" s="73"/>
    </row>
    <row r="337" spans="1:5" ht="22.5" customHeight="1">
      <c r="A337" s="21" t="s">
        <v>2150</v>
      </c>
      <c r="B337" s="3" t="s">
        <v>1621</v>
      </c>
      <c r="C337" s="5" t="s">
        <v>2325</v>
      </c>
      <c r="D337" s="64">
        <v>1</v>
      </c>
      <c r="E337" s="69"/>
    </row>
    <row r="338" spans="1:5" ht="22.5" customHeight="1">
      <c r="A338" s="157" t="s">
        <v>1897</v>
      </c>
      <c r="B338" s="214" t="s">
        <v>1622</v>
      </c>
      <c r="C338" s="185"/>
      <c r="D338" s="185"/>
      <c r="E338" s="186">
        <f>E339+E345</f>
        <v>7</v>
      </c>
    </row>
    <row r="339" spans="1:5" ht="22.5" customHeight="1">
      <c r="A339" s="83" t="s">
        <v>1979</v>
      </c>
      <c r="B339" s="88" t="s">
        <v>1623</v>
      </c>
      <c r="C339" s="137">
        <v>1</v>
      </c>
      <c r="D339" s="137">
        <v>4</v>
      </c>
      <c r="E339" s="138">
        <v>5</v>
      </c>
    </row>
    <row r="340" spans="1:5" ht="22.5" customHeight="1">
      <c r="A340" s="21" t="s">
        <v>2151</v>
      </c>
      <c r="B340" s="53" t="s">
        <v>1887</v>
      </c>
      <c r="C340" s="68">
        <v>1</v>
      </c>
      <c r="D340" s="20" t="s">
        <v>2325</v>
      </c>
      <c r="E340" s="73"/>
    </row>
    <row r="341" spans="1:5" ht="22.5" customHeight="1">
      <c r="A341" s="21" t="s">
        <v>2152</v>
      </c>
      <c r="B341" s="4" t="s">
        <v>1624</v>
      </c>
      <c r="C341" s="5" t="s">
        <v>2325</v>
      </c>
      <c r="D341" s="64">
        <v>1</v>
      </c>
      <c r="E341" s="69"/>
    </row>
    <row r="342" spans="1:5" ht="22.5" customHeight="1">
      <c r="A342" s="21" t="s">
        <v>2153</v>
      </c>
      <c r="B342" s="4" t="s">
        <v>1625</v>
      </c>
      <c r="C342" s="5" t="s">
        <v>2325</v>
      </c>
      <c r="D342" s="64">
        <v>1</v>
      </c>
      <c r="E342" s="69"/>
    </row>
    <row r="343" spans="1:5" ht="22.5" customHeight="1">
      <c r="A343" s="21" t="s">
        <v>2154</v>
      </c>
      <c r="B343" s="4" t="s">
        <v>1626</v>
      </c>
      <c r="C343" s="5" t="s">
        <v>2325</v>
      </c>
      <c r="D343" s="64">
        <v>1</v>
      </c>
      <c r="E343" s="69"/>
    </row>
    <row r="344" spans="1:5" ht="23.25" customHeight="1">
      <c r="A344" s="95" t="s">
        <v>2155</v>
      </c>
      <c r="B344" s="15" t="s">
        <v>1627</v>
      </c>
      <c r="C344" s="13" t="s">
        <v>2325</v>
      </c>
      <c r="D344" s="66">
        <v>1</v>
      </c>
      <c r="E344" s="72"/>
    </row>
    <row r="345" spans="1:5" ht="24" customHeight="1">
      <c r="A345" s="83" t="s">
        <v>1980</v>
      </c>
      <c r="B345" s="88" t="s">
        <v>1628</v>
      </c>
      <c r="C345" s="137">
        <v>1</v>
      </c>
      <c r="D345" s="137">
        <v>1</v>
      </c>
      <c r="E345" s="138">
        <v>2</v>
      </c>
    </row>
    <row r="346" spans="1:5" ht="24" customHeight="1">
      <c r="A346" s="21" t="s">
        <v>2156</v>
      </c>
      <c r="B346" s="53" t="s">
        <v>1887</v>
      </c>
      <c r="C346" s="68">
        <v>1</v>
      </c>
      <c r="D346" s="20" t="s">
        <v>2325</v>
      </c>
      <c r="E346" s="73"/>
    </row>
    <row r="347" spans="1:5" ht="24" customHeight="1">
      <c r="A347" s="21" t="s">
        <v>2157</v>
      </c>
      <c r="B347" s="4" t="s">
        <v>1629</v>
      </c>
      <c r="C347" s="5" t="s">
        <v>2325</v>
      </c>
      <c r="D347" s="64">
        <v>1</v>
      </c>
      <c r="E347" s="69"/>
    </row>
    <row r="348" spans="1:5" ht="24" customHeight="1">
      <c r="A348" s="157" t="s">
        <v>1898</v>
      </c>
      <c r="B348" s="214" t="s">
        <v>1676</v>
      </c>
      <c r="C348" s="185"/>
      <c r="D348" s="185"/>
      <c r="E348" s="186">
        <f>E349+E355+E362+E365+E368</f>
        <v>17</v>
      </c>
    </row>
    <row r="349" spans="1:5" ht="24" customHeight="1">
      <c r="A349" s="83" t="s">
        <v>1981</v>
      </c>
      <c r="B349" s="84" t="s">
        <v>1677</v>
      </c>
      <c r="C349" s="68">
        <v>1</v>
      </c>
      <c r="D349" s="68">
        <v>4</v>
      </c>
      <c r="E349" s="73">
        <v>5</v>
      </c>
    </row>
    <row r="350" spans="1:5" ht="24" customHeight="1">
      <c r="A350" s="21" t="s">
        <v>2158</v>
      </c>
      <c r="B350" s="53" t="s">
        <v>1887</v>
      </c>
      <c r="C350" s="68">
        <v>1</v>
      </c>
      <c r="D350" s="20" t="s">
        <v>2325</v>
      </c>
      <c r="E350" s="73"/>
    </row>
    <row r="351" spans="1:5" ht="24" customHeight="1">
      <c r="A351" s="21" t="s">
        <v>2159</v>
      </c>
      <c r="B351" s="4" t="s">
        <v>1678</v>
      </c>
      <c r="C351" s="5" t="s">
        <v>2325</v>
      </c>
      <c r="D351" s="64">
        <v>1</v>
      </c>
      <c r="E351" s="69"/>
    </row>
    <row r="352" spans="1:5" ht="24" customHeight="1">
      <c r="A352" s="21" t="s">
        <v>2160</v>
      </c>
      <c r="B352" s="4" t="s">
        <v>1679</v>
      </c>
      <c r="C352" s="5" t="s">
        <v>2325</v>
      </c>
      <c r="D352" s="64">
        <v>1</v>
      </c>
      <c r="E352" s="69"/>
    </row>
    <row r="353" spans="1:5" ht="24" customHeight="1">
      <c r="A353" s="21" t="s">
        <v>2161</v>
      </c>
      <c r="B353" s="4" t="s">
        <v>1680</v>
      </c>
      <c r="C353" s="5" t="s">
        <v>2325</v>
      </c>
      <c r="D353" s="64">
        <v>1</v>
      </c>
      <c r="E353" s="69"/>
    </row>
    <row r="354" spans="1:5" ht="24" customHeight="1">
      <c r="A354" s="21" t="s">
        <v>2162</v>
      </c>
      <c r="B354" s="4" t="s">
        <v>1681</v>
      </c>
      <c r="C354" s="5" t="s">
        <v>2325</v>
      </c>
      <c r="D354" s="64">
        <v>1</v>
      </c>
      <c r="E354" s="69"/>
    </row>
    <row r="355" spans="1:5" ht="24" customHeight="1">
      <c r="A355" s="83" t="s">
        <v>1982</v>
      </c>
      <c r="B355" s="85" t="s">
        <v>1682</v>
      </c>
      <c r="C355" s="67">
        <v>1</v>
      </c>
      <c r="D355" s="67">
        <v>5</v>
      </c>
      <c r="E355" s="71">
        <v>6</v>
      </c>
    </row>
    <row r="356" spans="1:5" ht="24" customHeight="1">
      <c r="A356" s="21" t="s">
        <v>2163</v>
      </c>
      <c r="B356" s="53" t="s">
        <v>1887</v>
      </c>
      <c r="C356" s="68">
        <v>1</v>
      </c>
      <c r="D356" s="20" t="s">
        <v>2325</v>
      </c>
      <c r="E356" s="73"/>
    </row>
    <row r="357" spans="1:5" ht="24" customHeight="1">
      <c r="A357" s="21" t="s">
        <v>2164</v>
      </c>
      <c r="B357" s="4" t="s">
        <v>1683</v>
      </c>
      <c r="C357" s="5" t="s">
        <v>2325</v>
      </c>
      <c r="D357" s="64">
        <v>1</v>
      </c>
      <c r="E357" s="69"/>
    </row>
    <row r="358" spans="1:5" ht="24" customHeight="1">
      <c r="A358" s="21" t="s">
        <v>2165</v>
      </c>
      <c r="B358" s="4" t="s">
        <v>1684</v>
      </c>
      <c r="C358" s="5" t="s">
        <v>2325</v>
      </c>
      <c r="D358" s="64">
        <v>1</v>
      </c>
      <c r="E358" s="69"/>
    </row>
    <row r="359" spans="1:5" ht="24" customHeight="1">
      <c r="A359" s="21" t="s">
        <v>2166</v>
      </c>
      <c r="B359" s="4" t="s">
        <v>1685</v>
      </c>
      <c r="C359" s="5" t="s">
        <v>2325</v>
      </c>
      <c r="D359" s="64">
        <v>1</v>
      </c>
      <c r="E359" s="69"/>
    </row>
    <row r="360" spans="1:5" ht="24" customHeight="1">
      <c r="A360" s="21" t="s">
        <v>2167</v>
      </c>
      <c r="B360" s="16" t="s">
        <v>1686</v>
      </c>
      <c r="C360" s="17" t="s">
        <v>2325</v>
      </c>
      <c r="D360" s="68">
        <v>1</v>
      </c>
      <c r="E360" s="73"/>
    </row>
    <row r="361" spans="1:5" ht="24" customHeight="1">
      <c r="A361" s="21" t="s">
        <v>2168</v>
      </c>
      <c r="B361" s="4" t="s">
        <v>1687</v>
      </c>
      <c r="C361" s="5" t="s">
        <v>2325</v>
      </c>
      <c r="D361" s="64">
        <v>1</v>
      </c>
      <c r="E361" s="69"/>
    </row>
    <row r="362" spans="1:5" ht="24" customHeight="1">
      <c r="A362" s="83" t="s">
        <v>1983</v>
      </c>
      <c r="B362" s="88" t="s">
        <v>1688</v>
      </c>
      <c r="C362" s="67">
        <v>1</v>
      </c>
      <c r="D362" s="67">
        <v>1</v>
      </c>
      <c r="E362" s="138">
        <v>2</v>
      </c>
    </row>
    <row r="363" spans="1:5" ht="24" customHeight="1">
      <c r="A363" s="21" t="s">
        <v>2169</v>
      </c>
      <c r="B363" s="53" t="s">
        <v>1887</v>
      </c>
      <c r="C363" s="68">
        <v>1</v>
      </c>
      <c r="D363" s="20" t="s">
        <v>2325</v>
      </c>
      <c r="E363" s="73"/>
    </row>
    <row r="364" spans="1:5" ht="24" customHeight="1">
      <c r="A364" s="21" t="s">
        <v>2170</v>
      </c>
      <c r="B364" s="4" t="s">
        <v>1689</v>
      </c>
      <c r="C364" s="5" t="s">
        <v>2325</v>
      </c>
      <c r="D364" s="64">
        <v>1</v>
      </c>
      <c r="E364" s="69"/>
    </row>
    <row r="365" spans="1:5" ht="24" customHeight="1">
      <c r="A365" s="83" t="s">
        <v>1984</v>
      </c>
      <c r="B365" s="85" t="s">
        <v>1690</v>
      </c>
      <c r="C365" s="67">
        <v>1</v>
      </c>
      <c r="D365" s="67">
        <v>1</v>
      </c>
      <c r="E365" s="138">
        <v>2</v>
      </c>
    </row>
    <row r="366" spans="1:5" ht="24" customHeight="1">
      <c r="A366" s="21" t="s">
        <v>2171</v>
      </c>
      <c r="B366" s="53" t="s">
        <v>1887</v>
      </c>
      <c r="C366" s="68">
        <v>1</v>
      </c>
      <c r="D366" s="20" t="s">
        <v>2325</v>
      </c>
      <c r="E366" s="73"/>
    </row>
    <row r="367" spans="1:5" ht="24" customHeight="1">
      <c r="A367" s="21" t="s">
        <v>2172</v>
      </c>
      <c r="B367" s="22" t="s">
        <v>1691</v>
      </c>
      <c r="C367" s="5" t="s">
        <v>2325</v>
      </c>
      <c r="D367" s="64">
        <v>1</v>
      </c>
      <c r="E367" s="69"/>
    </row>
    <row r="368" spans="1:5" ht="24" customHeight="1">
      <c r="A368" s="83" t="s">
        <v>1985</v>
      </c>
      <c r="B368" s="85" t="s">
        <v>1692</v>
      </c>
      <c r="C368" s="67">
        <v>1</v>
      </c>
      <c r="D368" s="67">
        <v>1</v>
      </c>
      <c r="E368" s="138">
        <v>2</v>
      </c>
    </row>
    <row r="369" spans="1:5" ht="24" customHeight="1">
      <c r="A369" s="21" t="s">
        <v>2173</v>
      </c>
      <c r="B369" s="53" t="s">
        <v>1887</v>
      </c>
      <c r="C369" s="68">
        <v>1</v>
      </c>
      <c r="D369" s="20" t="s">
        <v>2325</v>
      </c>
      <c r="E369" s="73"/>
    </row>
    <row r="370" spans="1:5" ht="24" customHeight="1">
      <c r="A370" s="21" t="s">
        <v>2174</v>
      </c>
      <c r="B370" s="4" t="s">
        <v>1693</v>
      </c>
      <c r="C370" s="5" t="s">
        <v>2325</v>
      </c>
      <c r="D370" s="64">
        <v>1</v>
      </c>
      <c r="E370" s="69"/>
    </row>
    <row r="371" spans="1:5" ht="24" customHeight="1">
      <c r="A371" s="157" t="s">
        <v>1899</v>
      </c>
      <c r="B371" s="214" t="s">
        <v>1782</v>
      </c>
      <c r="C371" s="185"/>
      <c r="D371" s="185"/>
      <c r="E371" s="186">
        <f>E372+E378</f>
        <v>11</v>
      </c>
    </row>
    <row r="372" spans="1:5" ht="24" customHeight="1">
      <c r="A372" s="83" t="s">
        <v>1986</v>
      </c>
      <c r="B372" s="88" t="s">
        <v>1783</v>
      </c>
      <c r="C372" s="137">
        <v>1</v>
      </c>
      <c r="D372" s="137">
        <v>3</v>
      </c>
      <c r="E372" s="138">
        <v>4</v>
      </c>
    </row>
    <row r="373" spans="1:5" ht="24" customHeight="1">
      <c r="A373" s="21" t="s">
        <v>2175</v>
      </c>
      <c r="B373" s="53" t="s">
        <v>1887</v>
      </c>
      <c r="C373" s="68">
        <v>1</v>
      </c>
      <c r="D373" s="20" t="s">
        <v>2325</v>
      </c>
      <c r="E373" s="73"/>
    </row>
    <row r="374" spans="1:5" ht="24" customHeight="1">
      <c r="A374" s="21" t="s">
        <v>2176</v>
      </c>
      <c r="B374" s="4" t="s">
        <v>1784</v>
      </c>
      <c r="C374" s="9" t="s">
        <v>2325</v>
      </c>
      <c r="D374" s="67">
        <v>1</v>
      </c>
      <c r="E374" s="71"/>
    </row>
    <row r="375" spans="1:5" ht="24" customHeight="1">
      <c r="A375" s="21" t="s">
        <v>2177</v>
      </c>
      <c r="B375" s="4" t="s">
        <v>1785</v>
      </c>
      <c r="C375" s="9" t="s">
        <v>2325</v>
      </c>
      <c r="D375" s="64">
        <v>1</v>
      </c>
      <c r="E375" s="69"/>
    </row>
    <row r="376" spans="1:5" ht="24" customHeight="1">
      <c r="A376" s="21" t="s">
        <v>2178</v>
      </c>
      <c r="B376" s="8" t="s">
        <v>1786</v>
      </c>
      <c r="C376" s="9" t="s">
        <v>2325</v>
      </c>
      <c r="D376" s="67">
        <v>1</v>
      </c>
      <c r="E376" s="71"/>
    </row>
    <row r="377" spans="1:5" ht="24" customHeight="1">
      <c r="A377" s="296"/>
      <c r="B377" s="297"/>
      <c r="C377" s="298"/>
      <c r="D377" s="299"/>
      <c r="E377" s="300"/>
    </row>
    <row r="378" spans="1:5" ht="24" customHeight="1">
      <c r="A378" s="302" t="s">
        <v>1987</v>
      </c>
      <c r="B378" s="275" t="s">
        <v>1787</v>
      </c>
      <c r="C378" s="303">
        <v>1</v>
      </c>
      <c r="D378" s="303">
        <v>6</v>
      </c>
      <c r="E378" s="304">
        <v>7</v>
      </c>
    </row>
    <row r="379" spans="1:5" ht="24" customHeight="1">
      <c r="A379" s="21" t="s">
        <v>2179</v>
      </c>
      <c r="B379" s="53" t="s">
        <v>1887</v>
      </c>
      <c r="C379" s="68">
        <v>1</v>
      </c>
      <c r="D379" s="20" t="s">
        <v>2325</v>
      </c>
      <c r="E379" s="73"/>
    </row>
    <row r="380" spans="1:5" ht="23.25" customHeight="1">
      <c r="A380" s="21" t="s">
        <v>2180</v>
      </c>
      <c r="B380" s="4" t="s">
        <v>1788</v>
      </c>
      <c r="C380" s="9" t="s">
        <v>2325</v>
      </c>
      <c r="D380" s="67">
        <v>1</v>
      </c>
      <c r="E380" s="71"/>
    </row>
    <row r="381" spans="1:5" ht="23.25" customHeight="1">
      <c r="A381" s="21" t="s">
        <v>2181</v>
      </c>
      <c r="B381" s="4" t="s">
        <v>1789</v>
      </c>
      <c r="C381" s="9" t="s">
        <v>2325</v>
      </c>
      <c r="D381" s="64">
        <v>1</v>
      </c>
      <c r="E381" s="69"/>
    </row>
    <row r="382" spans="1:5" ht="23.25" customHeight="1">
      <c r="A382" s="21" t="s">
        <v>2182</v>
      </c>
      <c r="B382" s="4" t="s">
        <v>1790</v>
      </c>
      <c r="C382" s="9" t="s">
        <v>2325</v>
      </c>
      <c r="D382" s="67">
        <v>1</v>
      </c>
      <c r="E382" s="69"/>
    </row>
    <row r="383" spans="1:5" ht="23.25" customHeight="1">
      <c r="A383" s="21" t="s">
        <v>2183</v>
      </c>
      <c r="B383" s="4" t="s">
        <v>1791</v>
      </c>
      <c r="C383" s="9" t="s">
        <v>2325</v>
      </c>
      <c r="D383" s="64">
        <v>1</v>
      </c>
      <c r="E383" s="69"/>
    </row>
    <row r="384" spans="1:5" ht="23.25" customHeight="1">
      <c r="A384" s="21" t="s">
        <v>2184</v>
      </c>
      <c r="B384" s="4" t="s">
        <v>1792</v>
      </c>
      <c r="C384" s="9" t="s">
        <v>2325</v>
      </c>
      <c r="D384" s="67">
        <v>1</v>
      </c>
      <c r="E384" s="69"/>
    </row>
    <row r="385" spans="1:5" ht="23.25" customHeight="1">
      <c r="A385" s="21" t="s">
        <v>2185</v>
      </c>
      <c r="B385" s="4" t="s">
        <v>1793</v>
      </c>
      <c r="C385" s="5" t="s">
        <v>2325</v>
      </c>
      <c r="D385" s="64">
        <v>1</v>
      </c>
      <c r="E385" s="69"/>
    </row>
    <row r="386" spans="1:5" ht="23.25" customHeight="1">
      <c r="A386" s="157" t="s">
        <v>1925</v>
      </c>
      <c r="B386" s="219" t="s">
        <v>1828</v>
      </c>
      <c r="C386" s="220"/>
      <c r="D386" s="220"/>
      <c r="E386" s="221">
        <f>E387</f>
        <v>6</v>
      </c>
    </row>
    <row r="387" spans="1:5" ht="23.25" customHeight="1">
      <c r="A387" s="83" t="s">
        <v>1988</v>
      </c>
      <c r="B387" s="60" t="s">
        <v>1829</v>
      </c>
      <c r="C387" s="64">
        <v>1</v>
      </c>
      <c r="D387" s="64">
        <v>5</v>
      </c>
      <c r="E387" s="69">
        <f>C387+D387</f>
        <v>6</v>
      </c>
    </row>
    <row r="388" spans="1:5" ht="23.25" customHeight="1">
      <c r="A388" s="21" t="s">
        <v>2186</v>
      </c>
      <c r="B388" s="2" t="s">
        <v>1887</v>
      </c>
      <c r="C388" s="64">
        <v>1</v>
      </c>
      <c r="D388" s="5" t="s">
        <v>2325</v>
      </c>
      <c r="E388" s="69"/>
    </row>
    <row r="389" spans="1:5" ht="23.25" customHeight="1">
      <c r="A389" s="21" t="s">
        <v>2187</v>
      </c>
      <c r="B389" s="4" t="s">
        <v>1830</v>
      </c>
      <c r="C389" s="5" t="s">
        <v>2325</v>
      </c>
      <c r="D389" s="64">
        <v>1</v>
      </c>
      <c r="E389" s="69"/>
    </row>
    <row r="390" spans="1:5" ht="23.25" customHeight="1">
      <c r="A390" s="21" t="s">
        <v>2188</v>
      </c>
      <c r="B390" s="4" t="s">
        <v>1831</v>
      </c>
      <c r="C390" s="5" t="s">
        <v>2325</v>
      </c>
      <c r="D390" s="64">
        <v>1</v>
      </c>
      <c r="E390" s="69"/>
    </row>
    <row r="391" spans="1:5" ht="23.25" customHeight="1">
      <c r="A391" s="21" t="s">
        <v>2189</v>
      </c>
      <c r="B391" s="4" t="s">
        <v>1832</v>
      </c>
      <c r="C391" s="5" t="s">
        <v>2325</v>
      </c>
      <c r="D391" s="64">
        <v>1</v>
      </c>
      <c r="E391" s="69"/>
    </row>
    <row r="392" spans="1:5" ht="23.25" customHeight="1">
      <c r="A392" s="21" t="s">
        <v>2190</v>
      </c>
      <c r="B392" s="4" t="s">
        <v>1833</v>
      </c>
      <c r="C392" s="5" t="s">
        <v>2325</v>
      </c>
      <c r="D392" s="64">
        <v>1</v>
      </c>
      <c r="E392" s="69"/>
    </row>
    <row r="393" spans="1:5" ht="23.25" customHeight="1">
      <c r="A393" s="95" t="s">
        <v>2191</v>
      </c>
      <c r="B393" s="12" t="s">
        <v>1834</v>
      </c>
      <c r="C393" s="13" t="s">
        <v>2325</v>
      </c>
      <c r="D393" s="66">
        <v>1</v>
      </c>
      <c r="E393" s="72"/>
    </row>
    <row r="394" spans="1:5" ht="23.25" customHeight="1" thickBot="1">
      <c r="A394" s="183"/>
      <c r="D394" s="292" t="s">
        <v>2352</v>
      </c>
      <c r="E394" s="293">
        <v>284</v>
      </c>
    </row>
    <row r="395" spans="1:5" ht="23.25" customHeight="1" thickTop="1"/>
  </sheetData>
  <mergeCells count="12">
    <mergeCell ref="A7:E7"/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E5"/>
  </mergeCells>
  <pageMargins left="0.55118110236220474" right="0.31496062992125984" top="0.55118110236220474" bottom="0.15748031496062992" header="0.31496062992125984" footer="0.31496062992125984"/>
  <pageSetup paperSize="9" orientation="portrait" verticalDpi="0" r:id="rId1"/>
  <headerFooter>
    <oddHeader>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0"/>
  <sheetViews>
    <sheetView workbookViewId="0">
      <selection activeCell="B75" sqref="B75"/>
    </sheetView>
  </sheetViews>
  <sheetFormatPr defaultRowHeight="22.5" customHeight="1"/>
  <cols>
    <col min="1" max="1" width="10.42578125" customWidth="1"/>
    <col min="2" max="2" width="47.7109375" customWidth="1"/>
    <col min="3" max="3" width="17.140625" customWidth="1"/>
    <col min="4" max="4" width="14.7109375" customWidth="1"/>
    <col min="5" max="5" width="11.85546875" customWidth="1"/>
  </cols>
  <sheetData>
    <row r="1" spans="1:5" s="174" customFormat="1" ht="22.5" customHeight="1">
      <c r="A1" s="412" t="s">
        <v>2332</v>
      </c>
      <c r="B1" s="412"/>
      <c r="C1" s="412"/>
      <c r="D1" s="412"/>
      <c r="E1" s="412"/>
    </row>
    <row r="2" spans="1:5" s="174" customFormat="1" ht="22.5" customHeight="1">
      <c r="A2" s="412" t="s">
        <v>2336</v>
      </c>
      <c r="B2" s="412"/>
      <c r="C2" s="412"/>
      <c r="D2" s="412"/>
      <c r="E2" s="412"/>
    </row>
    <row r="3" spans="1:5" s="174" customFormat="1" ht="22.5" customHeight="1">
      <c r="A3" s="412" t="s">
        <v>2331</v>
      </c>
      <c r="B3" s="412"/>
      <c r="C3" s="412"/>
      <c r="D3" s="412"/>
      <c r="E3" s="412"/>
    </row>
    <row r="4" spans="1:5" s="174" customFormat="1" ht="22.5" customHeight="1">
      <c r="A4" s="420" t="s">
        <v>2330</v>
      </c>
      <c r="B4" s="412"/>
      <c r="C4" s="412"/>
      <c r="D4" s="412"/>
      <c r="E4" s="412"/>
    </row>
    <row r="5" spans="1:5" ht="22.5" customHeight="1">
      <c r="A5" s="411" t="s">
        <v>2339</v>
      </c>
      <c r="B5" s="411"/>
      <c r="C5" s="411"/>
      <c r="D5" s="411"/>
      <c r="E5" s="411"/>
    </row>
    <row r="6" spans="1:5" ht="22.5" customHeight="1">
      <c r="A6" s="411" t="s">
        <v>2335</v>
      </c>
      <c r="B6" s="411"/>
      <c r="C6" s="411"/>
      <c r="D6" s="411"/>
      <c r="E6" s="411"/>
    </row>
    <row r="7" spans="1:5" ht="22.5" customHeight="1">
      <c r="A7" s="415"/>
      <c r="B7" s="415"/>
      <c r="C7" s="415"/>
      <c r="D7" s="415"/>
      <c r="E7" s="415"/>
    </row>
    <row r="8" spans="1:5" ht="22.5" customHeight="1">
      <c r="A8" s="419" t="s">
        <v>2327</v>
      </c>
      <c r="B8" s="419" t="s">
        <v>2348</v>
      </c>
      <c r="C8" s="416" t="s">
        <v>1885</v>
      </c>
      <c r="D8" s="416" t="s">
        <v>1886</v>
      </c>
      <c r="E8" s="418" t="s">
        <v>1924</v>
      </c>
    </row>
    <row r="9" spans="1:5" ht="22.5" customHeight="1">
      <c r="A9" s="417"/>
      <c r="B9" s="417"/>
      <c r="C9" s="417"/>
      <c r="D9" s="417"/>
      <c r="E9" s="417"/>
    </row>
    <row r="10" spans="1:5" ht="22.5" customHeight="1">
      <c r="A10" s="196" t="s">
        <v>1884</v>
      </c>
      <c r="B10" s="193" t="s">
        <v>1</v>
      </c>
      <c r="C10" s="199"/>
      <c r="D10" s="200"/>
      <c r="E10" s="199">
        <f>E11+E16+E19+E22+E25+E29</f>
        <v>14</v>
      </c>
    </row>
    <row r="11" spans="1:5" ht="22.5" customHeight="1">
      <c r="A11" s="207" t="s">
        <v>1884</v>
      </c>
      <c r="B11" s="60" t="s">
        <v>2</v>
      </c>
      <c r="C11" s="81">
        <v>1</v>
      </c>
      <c r="D11" s="81">
        <v>2</v>
      </c>
      <c r="E11" s="82">
        <v>3</v>
      </c>
    </row>
    <row r="12" spans="1:5" ht="22.5" customHeight="1">
      <c r="A12" s="187" t="s">
        <v>1884</v>
      </c>
      <c r="B12" s="2" t="s">
        <v>1887</v>
      </c>
      <c r="C12" s="74">
        <v>1</v>
      </c>
      <c r="D12" s="75" t="s">
        <v>2325</v>
      </c>
      <c r="E12" s="74"/>
    </row>
    <row r="13" spans="1:5" ht="22.5" customHeight="1">
      <c r="A13" s="187" t="s">
        <v>1888</v>
      </c>
      <c r="B13" s="4" t="s">
        <v>3</v>
      </c>
      <c r="C13" s="75" t="s">
        <v>2325</v>
      </c>
      <c r="D13" s="74">
        <v>1</v>
      </c>
      <c r="E13" s="74"/>
    </row>
    <row r="14" spans="1:5" ht="22.5" customHeight="1">
      <c r="A14" s="187" t="s">
        <v>1889</v>
      </c>
      <c r="B14" s="30" t="s">
        <v>4</v>
      </c>
      <c r="C14" s="75" t="s">
        <v>2325</v>
      </c>
      <c r="D14" s="74">
        <v>1</v>
      </c>
      <c r="E14" s="74"/>
    </row>
    <row r="15" spans="1:5" ht="22.5" customHeight="1">
      <c r="A15" s="187" t="s">
        <v>1890</v>
      </c>
      <c r="B15" s="30" t="s">
        <v>5</v>
      </c>
      <c r="C15" s="75" t="s">
        <v>2325</v>
      </c>
      <c r="D15" s="74">
        <v>1</v>
      </c>
      <c r="E15" s="74"/>
    </row>
    <row r="16" spans="1:5" ht="22.5" customHeight="1">
      <c r="A16" s="208">
        <v>2</v>
      </c>
      <c r="B16" s="60" t="s">
        <v>6</v>
      </c>
      <c r="C16" s="82">
        <v>1</v>
      </c>
      <c r="D16" s="82">
        <v>1</v>
      </c>
      <c r="E16" s="82">
        <v>2</v>
      </c>
    </row>
    <row r="17" spans="1:5" ht="22.5" customHeight="1">
      <c r="A17" s="187" t="s">
        <v>1891</v>
      </c>
      <c r="B17" s="2" t="s">
        <v>1887</v>
      </c>
      <c r="C17" s="74">
        <v>1</v>
      </c>
      <c r="D17" s="75" t="s">
        <v>2325</v>
      </c>
      <c r="E17" s="74"/>
    </row>
    <row r="18" spans="1:5" ht="22.5" customHeight="1">
      <c r="A18" s="187" t="s">
        <v>1892</v>
      </c>
      <c r="B18" s="30" t="s">
        <v>7</v>
      </c>
      <c r="C18" s="75" t="s">
        <v>2325</v>
      </c>
      <c r="D18" s="74">
        <v>1</v>
      </c>
      <c r="E18" s="74"/>
    </row>
    <row r="19" spans="1:5" ht="22.5" customHeight="1">
      <c r="A19" s="204">
        <v>3</v>
      </c>
      <c r="B19" s="60" t="s">
        <v>8</v>
      </c>
      <c r="C19" s="82">
        <v>1</v>
      </c>
      <c r="D19" s="82">
        <v>1</v>
      </c>
      <c r="E19" s="82">
        <v>2</v>
      </c>
    </row>
    <row r="20" spans="1:5" ht="22.5" customHeight="1">
      <c r="A20" s="187" t="s">
        <v>1893</v>
      </c>
      <c r="B20" s="2" t="s">
        <v>1887</v>
      </c>
      <c r="C20" s="74">
        <v>1</v>
      </c>
      <c r="D20" s="75" t="s">
        <v>2325</v>
      </c>
      <c r="E20" s="74"/>
    </row>
    <row r="21" spans="1:5" ht="22.5" customHeight="1">
      <c r="A21" s="187" t="s">
        <v>1894</v>
      </c>
      <c r="B21" s="30" t="s">
        <v>9</v>
      </c>
      <c r="C21" s="75" t="s">
        <v>2325</v>
      </c>
      <c r="D21" s="74">
        <v>1</v>
      </c>
      <c r="E21" s="74"/>
    </row>
    <row r="22" spans="1:5" ht="22.5" customHeight="1">
      <c r="A22" s="205">
        <v>4</v>
      </c>
      <c r="B22" s="60" t="s">
        <v>10</v>
      </c>
      <c r="C22" s="82">
        <v>1</v>
      </c>
      <c r="D22" s="82">
        <v>1</v>
      </c>
      <c r="E22" s="82">
        <v>2</v>
      </c>
    </row>
    <row r="23" spans="1:5" ht="22.5" customHeight="1">
      <c r="A23" s="187" t="s">
        <v>1900</v>
      </c>
      <c r="B23" s="2" t="s">
        <v>1887</v>
      </c>
      <c r="C23" s="74">
        <v>1</v>
      </c>
      <c r="D23" s="75" t="s">
        <v>2325</v>
      </c>
      <c r="E23" s="74"/>
    </row>
    <row r="24" spans="1:5" ht="22.5" customHeight="1">
      <c r="A24" s="187" t="s">
        <v>1895</v>
      </c>
      <c r="B24" s="47" t="s">
        <v>11</v>
      </c>
      <c r="C24" s="75" t="s">
        <v>2325</v>
      </c>
      <c r="D24" s="74">
        <v>1</v>
      </c>
      <c r="E24" s="74"/>
    </row>
    <row r="25" spans="1:5" ht="22.5" customHeight="1">
      <c r="A25" s="205">
        <v>5</v>
      </c>
      <c r="B25" s="60" t="s">
        <v>12</v>
      </c>
      <c r="C25" s="82">
        <v>1</v>
      </c>
      <c r="D25" s="82" t="s">
        <v>1888</v>
      </c>
      <c r="E25" s="82" t="s">
        <v>1889</v>
      </c>
    </row>
    <row r="26" spans="1:5" ht="22.5" customHeight="1">
      <c r="A26" s="187" t="s">
        <v>1896</v>
      </c>
      <c r="B26" s="2" t="s">
        <v>1887</v>
      </c>
      <c r="C26" s="74">
        <v>1</v>
      </c>
      <c r="D26" s="75" t="s">
        <v>2325</v>
      </c>
      <c r="E26" s="74"/>
    </row>
    <row r="27" spans="1:5" ht="22.5" customHeight="1">
      <c r="A27" s="187" t="s">
        <v>1897</v>
      </c>
      <c r="B27" s="30" t="s">
        <v>13</v>
      </c>
      <c r="C27" s="75" t="s">
        <v>2325</v>
      </c>
      <c r="D27" s="74">
        <v>1</v>
      </c>
      <c r="E27" s="74"/>
    </row>
    <row r="28" spans="1:5" ht="22.5" customHeight="1">
      <c r="A28" s="187" t="s">
        <v>1898</v>
      </c>
      <c r="B28" s="30" t="s">
        <v>14</v>
      </c>
      <c r="C28" s="75" t="s">
        <v>2325</v>
      </c>
      <c r="D28" s="74">
        <v>1</v>
      </c>
      <c r="E28" s="76"/>
    </row>
    <row r="29" spans="1:5" ht="22.5" customHeight="1">
      <c r="A29" s="206" t="s">
        <v>1892</v>
      </c>
      <c r="B29" s="60" t="s">
        <v>15</v>
      </c>
      <c r="C29" s="82">
        <v>1</v>
      </c>
      <c r="D29" s="82">
        <v>1</v>
      </c>
      <c r="E29" s="82">
        <v>2</v>
      </c>
    </row>
    <row r="30" spans="1:5" ht="22.5" customHeight="1">
      <c r="A30" s="187" t="s">
        <v>1899</v>
      </c>
      <c r="B30" s="2" t="s">
        <v>1887</v>
      </c>
      <c r="C30" s="74">
        <v>1</v>
      </c>
      <c r="D30" s="75" t="s">
        <v>2325</v>
      </c>
      <c r="E30" s="74"/>
    </row>
    <row r="31" spans="1:5" ht="22.5" customHeight="1">
      <c r="A31" s="187" t="s">
        <v>1925</v>
      </c>
      <c r="B31" s="30" t="s">
        <v>16</v>
      </c>
      <c r="C31" s="75" t="s">
        <v>2325</v>
      </c>
      <c r="D31" s="74">
        <v>1</v>
      </c>
      <c r="E31" s="74"/>
    </row>
    <row r="32" spans="1:5" ht="22.5" customHeight="1">
      <c r="A32" s="198" t="s">
        <v>1888</v>
      </c>
      <c r="B32" s="201" t="s">
        <v>307</v>
      </c>
      <c r="C32" s="202"/>
      <c r="D32" s="203"/>
      <c r="E32" s="202">
        <f>E33+E37+E41</f>
        <v>9</v>
      </c>
    </row>
    <row r="33" spans="1:5" ht="22.5" customHeight="1">
      <c r="A33" s="209" t="s">
        <v>1893</v>
      </c>
      <c r="B33" s="60" t="s">
        <v>308</v>
      </c>
      <c r="C33" s="82">
        <v>1</v>
      </c>
      <c r="D33" s="82" t="s">
        <v>1888</v>
      </c>
      <c r="E33" s="82" t="s">
        <v>1889</v>
      </c>
    </row>
    <row r="34" spans="1:5" ht="22.5" customHeight="1">
      <c r="A34" s="187" t="s">
        <v>1926</v>
      </c>
      <c r="B34" s="2" t="s">
        <v>1887</v>
      </c>
      <c r="C34" s="74">
        <v>1</v>
      </c>
      <c r="D34" s="75" t="s">
        <v>2325</v>
      </c>
      <c r="E34" s="74"/>
    </row>
    <row r="35" spans="1:5" ht="22.5" customHeight="1">
      <c r="A35" s="187" t="s">
        <v>1927</v>
      </c>
      <c r="B35" s="44" t="s">
        <v>309</v>
      </c>
      <c r="C35" s="75" t="s">
        <v>2325</v>
      </c>
      <c r="D35" s="74">
        <v>1</v>
      </c>
      <c r="E35" s="74"/>
    </row>
    <row r="36" spans="1:5" ht="22.5" customHeight="1">
      <c r="A36" s="331" t="s">
        <v>1928</v>
      </c>
      <c r="B36" s="40" t="s">
        <v>310</v>
      </c>
      <c r="C36" s="332" t="s">
        <v>2325</v>
      </c>
      <c r="D36" s="333">
        <v>1</v>
      </c>
      <c r="E36" s="334"/>
    </row>
    <row r="37" spans="1:5" ht="22.5" customHeight="1">
      <c r="A37" s="329" t="s">
        <v>1894</v>
      </c>
      <c r="B37" s="84" t="s">
        <v>311</v>
      </c>
      <c r="C37" s="330">
        <v>1</v>
      </c>
      <c r="D37" s="330" t="s">
        <v>1888</v>
      </c>
      <c r="E37" s="330" t="s">
        <v>1889</v>
      </c>
    </row>
    <row r="38" spans="1:5" ht="22.5" customHeight="1">
      <c r="A38" s="187" t="s">
        <v>1929</v>
      </c>
      <c r="B38" s="2" t="s">
        <v>1887</v>
      </c>
      <c r="C38" s="74">
        <v>1</v>
      </c>
      <c r="D38" s="75" t="s">
        <v>2325</v>
      </c>
      <c r="E38" s="74"/>
    </row>
    <row r="39" spans="1:5" ht="22.5" customHeight="1">
      <c r="A39" s="187" t="s">
        <v>1930</v>
      </c>
      <c r="B39" s="4" t="s">
        <v>312</v>
      </c>
      <c r="C39" s="75" t="s">
        <v>2325</v>
      </c>
      <c r="D39" s="74">
        <v>1</v>
      </c>
      <c r="E39" s="74"/>
    </row>
    <row r="40" spans="1:5" ht="22.5" customHeight="1">
      <c r="A40" s="187" t="s">
        <v>1931</v>
      </c>
      <c r="B40" s="30" t="s">
        <v>313</v>
      </c>
      <c r="C40" s="75" t="s">
        <v>2325</v>
      </c>
      <c r="D40" s="74">
        <v>1</v>
      </c>
      <c r="E40" s="76"/>
    </row>
    <row r="41" spans="1:5" ht="22.5" customHeight="1">
      <c r="A41" s="209" t="s">
        <v>1900</v>
      </c>
      <c r="B41" s="60" t="s">
        <v>314</v>
      </c>
      <c r="C41" s="82">
        <v>1</v>
      </c>
      <c r="D41" s="82" t="s">
        <v>1888</v>
      </c>
      <c r="E41" s="82" t="s">
        <v>1889</v>
      </c>
    </row>
    <row r="42" spans="1:5" ht="22.5" customHeight="1">
      <c r="A42" s="187" t="s">
        <v>1932</v>
      </c>
      <c r="B42" s="2" t="s">
        <v>1887</v>
      </c>
      <c r="C42" s="74">
        <v>1</v>
      </c>
      <c r="D42" s="75" t="s">
        <v>2325</v>
      </c>
      <c r="E42" s="74"/>
    </row>
    <row r="43" spans="1:5" ht="22.5" customHeight="1">
      <c r="A43" s="187" t="s">
        <v>1933</v>
      </c>
      <c r="B43" s="30" t="s">
        <v>315</v>
      </c>
      <c r="C43" s="75" t="s">
        <v>2325</v>
      </c>
      <c r="D43" s="74">
        <v>1</v>
      </c>
      <c r="E43" s="74"/>
    </row>
    <row r="44" spans="1:5" ht="22.5" customHeight="1">
      <c r="A44" s="187" t="s">
        <v>1934</v>
      </c>
      <c r="B44" s="30" t="s">
        <v>316</v>
      </c>
      <c r="C44" s="75" t="s">
        <v>2325</v>
      </c>
      <c r="D44" s="74">
        <v>1</v>
      </c>
      <c r="E44" s="76"/>
    </row>
    <row r="45" spans="1:5" ht="22.5" customHeight="1">
      <c r="A45" s="198" t="s">
        <v>1889</v>
      </c>
      <c r="B45" s="201" t="s">
        <v>456</v>
      </c>
      <c r="C45" s="202"/>
      <c r="D45" s="203"/>
      <c r="E45" s="202">
        <f>E46+E55+E59+E62+E65</f>
        <v>17</v>
      </c>
    </row>
    <row r="46" spans="1:5" ht="22.5" customHeight="1">
      <c r="A46" s="191" t="s">
        <v>1895</v>
      </c>
      <c r="B46" s="60" t="s">
        <v>457</v>
      </c>
      <c r="C46" s="82">
        <v>1</v>
      </c>
      <c r="D46" s="82" t="s">
        <v>1893</v>
      </c>
      <c r="E46" s="82" t="s">
        <v>1894</v>
      </c>
    </row>
    <row r="47" spans="1:5" ht="22.5" customHeight="1">
      <c r="A47" s="187" t="s">
        <v>1935</v>
      </c>
      <c r="B47" s="2" t="s">
        <v>1887</v>
      </c>
      <c r="C47" s="74">
        <v>1</v>
      </c>
      <c r="D47" s="75" t="s">
        <v>2325</v>
      </c>
      <c r="E47" s="74"/>
    </row>
    <row r="48" spans="1:5" ht="22.5" customHeight="1">
      <c r="A48" s="187" t="s">
        <v>1936</v>
      </c>
      <c r="B48" s="30" t="s">
        <v>458</v>
      </c>
      <c r="C48" s="75" t="s">
        <v>2325</v>
      </c>
      <c r="D48" s="74">
        <v>1</v>
      </c>
      <c r="E48" s="74"/>
    </row>
    <row r="49" spans="1:5" ht="22.5" customHeight="1">
      <c r="A49" s="187" t="s">
        <v>1937</v>
      </c>
      <c r="B49" s="30" t="s">
        <v>459</v>
      </c>
      <c r="C49" s="75" t="s">
        <v>2325</v>
      </c>
      <c r="D49" s="74">
        <v>1</v>
      </c>
      <c r="E49" s="76"/>
    </row>
    <row r="50" spans="1:5" ht="22.5" customHeight="1">
      <c r="A50" s="187" t="s">
        <v>1938</v>
      </c>
      <c r="B50" s="30" t="s">
        <v>460</v>
      </c>
      <c r="C50" s="75" t="s">
        <v>2325</v>
      </c>
      <c r="D50" s="74">
        <v>1</v>
      </c>
      <c r="E50" s="76"/>
    </row>
    <row r="51" spans="1:5" ht="22.5" customHeight="1">
      <c r="A51" s="187" t="s">
        <v>1939</v>
      </c>
      <c r="B51" s="30" t="s">
        <v>461</v>
      </c>
      <c r="C51" s="75" t="s">
        <v>2325</v>
      </c>
      <c r="D51" s="74">
        <v>1</v>
      </c>
      <c r="E51" s="76"/>
    </row>
    <row r="52" spans="1:5" ht="22.5" customHeight="1">
      <c r="A52" s="187" t="s">
        <v>1940</v>
      </c>
      <c r="B52" s="30" t="s">
        <v>462</v>
      </c>
      <c r="C52" s="75" t="s">
        <v>2325</v>
      </c>
      <c r="D52" s="74">
        <v>1</v>
      </c>
      <c r="E52" s="76"/>
    </row>
    <row r="53" spans="1:5" ht="22.5" customHeight="1">
      <c r="A53" s="187" t="s">
        <v>1941</v>
      </c>
      <c r="B53" s="30" t="s">
        <v>463</v>
      </c>
      <c r="C53" s="75" t="s">
        <v>2325</v>
      </c>
      <c r="D53" s="74">
        <v>1</v>
      </c>
      <c r="E53" s="76"/>
    </row>
    <row r="54" spans="1:5" ht="22.5" customHeight="1">
      <c r="A54" s="187" t="s">
        <v>1942</v>
      </c>
      <c r="B54" s="30" t="s">
        <v>464</v>
      </c>
      <c r="C54" s="75" t="s">
        <v>2325</v>
      </c>
      <c r="D54" s="74">
        <v>1</v>
      </c>
      <c r="E54" s="76"/>
    </row>
    <row r="55" spans="1:5" ht="22.5" customHeight="1">
      <c r="A55" s="191" t="s">
        <v>1896</v>
      </c>
      <c r="B55" s="60" t="s">
        <v>465</v>
      </c>
      <c r="C55" s="82">
        <v>1</v>
      </c>
      <c r="D55" s="82" t="s">
        <v>1888</v>
      </c>
      <c r="E55" s="82" t="s">
        <v>1889</v>
      </c>
    </row>
    <row r="56" spans="1:5" ht="22.5" customHeight="1">
      <c r="A56" s="187" t="s">
        <v>1943</v>
      </c>
      <c r="B56" s="2" t="s">
        <v>1887</v>
      </c>
      <c r="C56" s="74">
        <v>1</v>
      </c>
      <c r="D56" s="75" t="s">
        <v>2325</v>
      </c>
      <c r="E56" s="74"/>
    </row>
    <row r="57" spans="1:5" ht="22.5" customHeight="1">
      <c r="A57" s="187" t="s">
        <v>1944</v>
      </c>
      <c r="B57" s="30" t="s">
        <v>466</v>
      </c>
      <c r="C57" s="75" t="s">
        <v>2325</v>
      </c>
      <c r="D57" s="74">
        <v>1</v>
      </c>
      <c r="E57" s="74"/>
    </row>
    <row r="58" spans="1:5" ht="22.5" customHeight="1">
      <c r="A58" s="187" t="s">
        <v>1945</v>
      </c>
      <c r="B58" s="30" t="s">
        <v>467</v>
      </c>
      <c r="C58" s="75" t="s">
        <v>2325</v>
      </c>
      <c r="D58" s="74">
        <v>1</v>
      </c>
      <c r="E58" s="76"/>
    </row>
    <row r="59" spans="1:5" ht="22.5" customHeight="1">
      <c r="A59" s="191" t="s">
        <v>1897</v>
      </c>
      <c r="B59" s="60" t="s">
        <v>468</v>
      </c>
      <c r="C59" s="82">
        <v>1</v>
      </c>
      <c r="D59" s="82" t="s">
        <v>1884</v>
      </c>
      <c r="E59" s="82">
        <v>2</v>
      </c>
    </row>
    <row r="60" spans="1:5" ht="22.5" customHeight="1">
      <c r="A60" s="187" t="s">
        <v>2326</v>
      </c>
      <c r="B60" s="2" t="s">
        <v>1887</v>
      </c>
      <c r="C60" s="74">
        <v>1</v>
      </c>
      <c r="D60" s="75" t="s">
        <v>2325</v>
      </c>
      <c r="E60" s="76"/>
    </row>
    <row r="61" spans="1:5" ht="22.5" customHeight="1">
      <c r="A61" s="187" t="s">
        <v>1946</v>
      </c>
      <c r="B61" s="30" t="s">
        <v>469</v>
      </c>
      <c r="C61" s="75" t="s">
        <v>2325</v>
      </c>
      <c r="D61" s="74">
        <v>1</v>
      </c>
      <c r="E61" s="76"/>
    </row>
    <row r="62" spans="1:5" ht="22.5" customHeight="1">
      <c r="A62" s="191" t="s">
        <v>1898</v>
      </c>
      <c r="B62" s="60" t="s">
        <v>470</v>
      </c>
      <c r="C62" s="82">
        <v>1</v>
      </c>
      <c r="D62" s="82" t="s">
        <v>1884</v>
      </c>
      <c r="E62" s="82">
        <v>2</v>
      </c>
    </row>
    <row r="63" spans="1:5" ht="22.5" customHeight="1">
      <c r="A63" s="187" t="s">
        <v>1947</v>
      </c>
      <c r="B63" s="2" t="s">
        <v>1887</v>
      </c>
      <c r="C63" s="82">
        <v>1</v>
      </c>
      <c r="D63" s="81" t="s">
        <v>2325</v>
      </c>
      <c r="E63" s="89"/>
    </row>
    <row r="64" spans="1:5" ht="22.5" customHeight="1">
      <c r="A64" s="187" t="s">
        <v>1948</v>
      </c>
      <c r="B64" s="30" t="s">
        <v>471</v>
      </c>
      <c r="C64" s="75" t="s">
        <v>2325</v>
      </c>
      <c r="D64" s="74">
        <v>1</v>
      </c>
      <c r="E64" s="76"/>
    </row>
    <row r="65" spans="1:5" ht="22.5" customHeight="1">
      <c r="A65" s="191" t="s">
        <v>1899</v>
      </c>
      <c r="B65" s="60" t="s">
        <v>472</v>
      </c>
      <c r="C65" s="82">
        <v>1</v>
      </c>
      <c r="D65" s="82" t="s">
        <v>1884</v>
      </c>
      <c r="E65" s="82" t="s">
        <v>1888</v>
      </c>
    </row>
    <row r="66" spans="1:5" ht="22.5" customHeight="1">
      <c r="A66" s="187" t="s">
        <v>1949</v>
      </c>
      <c r="B66" s="2" t="s">
        <v>1887</v>
      </c>
      <c r="C66" s="74">
        <v>1</v>
      </c>
      <c r="D66" s="75" t="s">
        <v>2325</v>
      </c>
      <c r="E66" s="74"/>
    </row>
    <row r="67" spans="1:5" ht="22.5" customHeight="1">
      <c r="A67" s="187" t="s">
        <v>1950</v>
      </c>
      <c r="B67" s="30" t="s">
        <v>473</v>
      </c>
      <c r="C67" s="75" t="s">
        <v>2325</v>
      </c>
      <c r="D67" s="74">
        <v>1</v>
      </c>
      <c r="E67" s="74"/>
    </row>
    <row r="68" spans="1:5" ht="22.5" customHeight="1">
      <c r="A68" s="198" t="s">
        <v>1890</v>
      </c>
      <c r="B68" s="201" t="s">
        <v>655</v>
      </c>
      <c r="C68" s="202"/>
      <c r="D68" s="203"/>
      <c r="E68" s="202">
        <f>E69+E77+E90+E98+E106+E109+E112</f>
        <v>38</v>
      </c>
    </row>
    <row r="69" spans="1:5" ht="22.5" customHeight="1">
      <c r="A69" s="191" t="s">
        <v>1925</v>
      </c>
      <c r="B69" s="60" t="s">
        <v>656</v>
      </c>
      <c r="C69" s="82">
        <v>1</v>
      </c>
      <c r="D69" s="82" t="s">
        <v>1891</v>
      </c>
      <c r="E69" s="82" t="s">
        <v>1892</v>
      </c>
    </row>
    <row r="70" spans="1:5" ht="22.5" customHeight="1">
      <c r="A70" s="187" t="s">
        <v>1951</v>
      </c>
      <c r="B70" s="2" t="s">
        <v>1887</v>
      </c>
      <c r="C70" s="74">
        <v>1</v>
      </c>
      <c r="D70" s="75" t="s">
        <v>2325</v>
      </c>
      <c r="E70" s="74"/>
    </row>
    <row r="71" spans="1:5" ht="21.75" customHeight="1">
      <c r="A71" s="187"/>
      <c r="B71" s="351" t="s">
        <v>2360</v>
      </c>
      <c r="C71" s="74"/>
      <c r="D71" s="75"/>
      <c r="E71" s="74"/>
    </row>
    <row r="72" spans="1:5" ht="21.75" customHeight="1">
      <c r="A72" s="187" t="s">
        <v>1952</v>
      </c>
      <c r="B72" s="44" t="s">
        <v>657</v>
      </c>
      <c r="C72" s="75" t="s">
        <v>2325</v>
      </c>
      <c r="D72" s="74">
        <v>1</v>
      </c>
      <c r="E72" s="74"/>
    </row>
    <row r="73" spans="1:5" ht="21.75" customHeight="1">
      <c r="A73" s="187" t="s">
        <v>1953</v>
      </c>
      <c r="B73" s="44" t="s">
        <v>658</v>
      </c>
      <c r="C73" s="75" t="s">
        <v>2325</v>
      </c>
      <c r="D73" s="74">
        <v>1</v>
      </c>
      <c r="E73" s="76"/>
    </row>
    <row r="74" spans="1:5" ht="21.75" customHeight="1">
      <c r="A74" s="187" t="s">
        <v>1954</v>
      </c>
      <c r="B74" s="44" t="s">
        <v>659</v>
      </c>
      <c r="C74" s="75" t="s">
        <v>2325</v>
      </c>
      <c r="D74" s="74">
        <v>1</v>
      </c>
      <c r="E74" s="76"/>
    </row>
    <row r="75" spans="1:5" ht="21.75" customHeight="1">
      <c r="A75" s="187" t="s">
        <v>1955</v>
      </c>
      <c r="B75" s="44" t="s">
        <v>660</v>
      </c>
      <c r="C75" s="75" t="s">
        <v>2325</v>
      </c>
      <c r="D75" s="74">
        <v>1</v>
      </c>
      <c r="E75" s="76"/>
    </row>
    <row r="76" spans="1:5" ht="21.75" customHeight="1">
      <c r="A76" s="187" t="s">
        <v>1956</v>
      </c>
      <c r="B76" s="44" t="s">
        <v>661</v>
      </c>
      <c r="C76" s="75" t="s">
        <v>2325</v>
      </c>
      <c r="D76" s="74">
        <v>1</v>
      </c>
      <c r="E76" s="76"/>
    </row>
    <row r="77" spans="1:5" ht="21.75" customHeight="1">
      <c r="A77" s="191" t="s">
        <v>1926</v>
      </c>
      <c r="B77" s="60" t="s">
        <v>662</v>
      </c>
      <c r="C77" s="82">
        <v>1</v>
      </c>
      <c r="D77" s="82" t="s">
        <v>1896</v>
      </c>
      <c r="E77" s="89">
        <v>12</v>
      </c>
    </row>
    <row r="78" spans="1:5" ht="21.75" customHeight="1">
      <c r="A78" s="187" t="s">
        <v>1957</v>
      </c>
      <c r="B78" s="2" t="s">
        <v>1887</v>
      </c>
      <c r="C78" s="74">
        <v>1</v>
      </c>
      <c r="D78" s="75" t="s">
        <v>2325</v>
      </c>
      <c r="E78" s="76"/>
    </row>
    <row r="79" spans="1:5" ht="21.75" customHeight="1">
      <c r="A79" s="187" t="s">
        <v>1958</v>
      </c>
      <c r="B79" s="30" t="s">
        <v>663</v>
      </c>
      <c r="C79" s="75" t="s">
        <v>2325</v>
      </c>
      <c r="D79" s="74">
        <v>1</v>
      </c>
      <c r="E79" s="76"/>
    </row>
    <row r="80" spans="1:5" ht="21.75" customHeight="1">
      <c r="A80" s="187" t="s">
        <v>1959</v>
      </c>
      <c r="B80" s="30" t="s">
        <v>664</v>
      </c>
      <c r="C80" s="75" t="s">
        <v>2325</v>
      </c>
      <c r="D80" s="74">
        <v>1</v>
      </c>
      <c r="E80" s="76"/>
    </row>
    <row r="81" spans="1:5" ht="21.75" customHeight="1">
      <c r="A81" s="187" t="s">
        <v>1960</v>
      </c>
      <c r="B81" s="30" t="s">
        <v>665</v>
      </c>
      <c r="C81" s="75" t="s">
        <v>2325</v>
      </c>
      <c r="D81" s="74">
        <v>1</v>
      </c>
      <c r="E81" s="76"/>
    </row>
    <row r="82" spans="1:5" ht="21.75" customHeight="1">
      <c r="A82" s="187" t="s">
        <v>1961</v>
      </c>
      <c r="B82" s="30" t="s">
        <v>666</v>
      </c>
      <c r="C82" s="75" t="s">
        <v>2325</v>
      </c>
      <c r="D82" s="74">
        <v>1</v>
      </c>
      <c r="E82" s="76"/>
    </row>
    <row r="83" spans="1:5" ht="21.75" customHeight="1">
      <c r="A83" s="187" t="s">
        <v>1962</v>
      </c>
      <c r="B83" s="30" t="s">
        <v>667</v>
      </c>
      <c r="C83" s="75" t="s">
        <v>2325</v>
      </c>
      <c r="D83" s="74">
        <v>1</v>
      </c>
      <c r="E83" s="76"/>
    </row>
    <row r="84" spans="1:5" ht="21.75" customHeight="1">
      <c r="A84" s="187" t="s">
        <v>1963</v>
      </c>
      <c r="B84" s="30" t="s">
        <v>668</v>
      </c>
      <c r="C84" s="75" t="s">
        <v>2325</v>
      </c>
      <c r="D84" s="74">
        <v>1</v>
      </c>
      <c r="E84" s="76"/>
    </row>
    <row r="85" spans="1:5" ht="21.75" customHeight="1">
      <c r="A85" s="187" t="s">
        <v>1964</v>
      </c>
      <c r="B85" s="30" t="s">
        <v>669</v>
      </c>
      <c r="C85" s="75" t="s">
        <v>2325</v>
      </c>
      <c r="D85" s="74">
        <v>1</v>
      </c>
      <c r="E85" s="76"/>
    </row>
    <row r="86" spans="1:5" ht="21.75" customHeight="1">
      <c r="A86" s="187" t="s">
        <v>1965</v>
      </c>
      <c r="B86" s="30" t="s">
        <v>670</v>
      </c>
      <c r="C86" s="75" t="s">
        <v>2325</v>
      </c>
      <c r="D86" s="74">
        <v>1</v>
      </c>
      <c r="E86" s="76"/>
    </row>
    <row r="87" spans="1:5" ht="21.75" customHeight="1">
      <c r="A87" s="187" t="s">
        <v>1966</v>
      </c>
      <c r="B87" s="30" t="s">
        <v>671</v>
      </c>
      <c r="C87" s="75" t="s">
        <v>2325</v>
      </c>
      <c r="D87" s="74">
        <v>1</v>
      </c>
      <c r="E87" s="76"/>
    </row>
    <row r="88" spans="1:5" ht="21.75" customHeight="1">
      <c r="A88" s="187" t="s">
        <v>1967</v>
      </c>
      <c r="B88" s="23" t="s">
        <v>672</v>
      </c>
      <c r="C88" s="75" t="s">
        <v>2325</v>
      </c>
      <c r="D88" s="74">
        <v>1</v>
      </c>
      <c r="E88" s="76"/>
    </row>
    <row r="89" spans="1:5" ht="21.75" customHeight="1">
      <c r="A89" s="187" t="s">
        <v>1968</v>
      </c>
      <c r="B89" s="23" t="s">
        <v>673</v>
      </c>
      <c r="C89" s="75" t="s">
        <v>2325</v>
      </c>
      <c r="D89" s="74">
        <v>1</v>
      </c>
      <c r="E89" s="76"/>
    </row>
    <row r="90" spans="1:5" ht="21.75" customHeight="1">
      <c r="A90" s="191" t="s">
        <v>1927</v>
      </c>
      <c r="B90" s="60" t="s">
        <v>674</v>
      </c>
      <c r="C90" s="82">
        <v>1</v>
      </c>
      <c r="D90" s="82" t="s">
        <v>1892</v>
      </c>
      <c r="E90" s="82">
        <v>7</v>
      </c>
    </row>
    <row r="91" spans="1:5" ht="21.75" customHeight="1">
      <c r="A91" s="187" t="s">
        <v>1969</v>
      </c>
      <c r="B91" s="2" t="s">
        <v>1887</v>
      </c>
      <c r="C91" s="74">
        <v>1</v>
      </c>
      <c r="D91" s="75" t="s">
        <v>2325</v>
      </c>
      <c r="E91" s="76"/>
    </row>
    <row r="92" spans="1:5" ht="21.75" customHeight="1">
      <c r="A92" s="187" t="s">
        <v>2328</v>
      </c>
      <c r="B92" s="30" t="s">
        <v>675</v>
      </c>
      <c r="C92" s="75" t="s">
        <v>2325</v>
      </c>
      <c r="D92" s="74">
        <v>1</v>
      </c>
      <c r="E92" s="76"/>
    </row>
    <row r="93" spans="1:5" ht="21.75" customHeight="1">
      <c r="A93" s="187" t="s">
        <v>1970</v>
      </c>
      <c r="B93" s="30" t="s">
        <v>676</v>
      </c>
      <c r="C93" s="75" t="s">
        <v>2325</v>
      </c>
      <c r="D93" s="74">
        <v>1</v>
      </c>
      <c r="E93" s="76"/>
    </row>
    <row r="94" spans="1:5" ht="21.75" customHeight="1">
      <c r="A94" s="187" t="s">
        <v>1971</v>
      </c>
      <c r="B94" s="30" t="s">
        <v>677</v>
      </c>
      <c r="C94" s="75" t="s">
        <v>2325</v>
      </c>
      <c r="D94" s="74">
        <v>1</v>
      </c>
      <c r="E94" s="76"/>
    </row>
    <row r="95" spans="1:5" ht="21.75" customHeight="1">
      <c r="A95" s="187" t="s">
        <v>1972</v>
      </c>
      <c r="B95" s="30" t="s">
        <v>678</v>
      </c>
      <c r="C95" s="75" t="s">
        <v>2325</v>
      </c>
      <c r="D95" s="74">
        <v>1</v>
      </c>
      <c r="E95" s="76"/>
    </row>
    <row r="96" spans="1:5" ht="21.75" customHeight="1">
      <c r="A96" s="187" t="s">
        <v>1973</v>
      </c>
      <c r="B96" s="30" t="s">
        <v>679</v>
      </c>
      <c r="C96" s="75" t="s">
        <v>2325</v>
      </c>
      <c r="D96" s="74">
        <v>1</v>
      </c>
      <c r="E96" s="76"/>
    </row>
    <row r="97" spans="1:5" ht="21.75" customHeight="1">
      <c r="A97" s="187" t="s">
        <v>1974</v>
      </c>
      <c r="B97" s="30" t="s">
        <v>680</v>
      </c>
      <c r="C97" s="75" t="s">
        <v>2325</v>
      </c>
      <c r="D97" s="74">
        <v>1</v>
      </c>
      <c r="E97" s="76"/>
    </row>
    <row r="98" spans="1:5" ht="21.75" customHeight="1">
      <c r="A98" s="191" t="s">
        <v>1928</v>
      </c>
      <c r="B98" s="60" t="s">
        <v>681</v>
      </c>
      <c r="C98" s="82">
        <v>1</v>
      </c>
      <c r="D98" s="82" t="s">
        <v>1892</v>
      </c>
      <c r="E98" s="89">
        <v>7</v>
      </c>
    </row>
    <row r="99" spans="1:5" ht="21.75" customHeight="1">
      <c r="A99" s="187" t="s">
        <v>1975</v>
      </c>
      <c r="B99" s="2" t="s">
        <v>1887</v>
      </c>
      <c r="C99" s="74">
        <v>1</v>
      </c>
      <c r="D99" s="75" t="s">
        <v>2325</v>
      </c>
      <c r="E99" s="76"/>
    </row>
    <row r="100" spans="1:5" ht="21.75" customHeight="1">
      <c r="A100" s="187" t="s">
        <v>1976</v>
      </c>
      <c r="B100" s="30" t="s">
        <v>682</v>
      </c>
      <c r="C100" s="75" t="s">
        <v>2325</v>
      </c>
      <c r="D100" s="74">
        <v>1</v>
      </c>
      <c r="E100" s="76"/>
    </row>
    <row r="101" spans="1:5" ht="21.75" customHeight="1">
      <c r="A101" s="187" t="s">
        <v>1977</v>
      </c>
      <c r="B101" s="30" t="s">
        <v>683</v>
      </c>
      <c r="C101" s="75" t="s">
        <v>2325</v>
      </c>
      <c r="D101" s="74">
        <v>1</v>
      </c>
      <c r="E101" s="76"/>
    </row>
    <row r="102" spans="1:5" ht="21.75" customHeight="1">
      <c r="A102" s="187" t="s">
        <v>1978</v>
      </c>
      <c r="B102" s="30" t="s">
        <v>684</v>
      </c>
      <c r="C102" s="75" t="s">
        <v>2325</v>
      </c>
      <c r="D102" s="74">
        <v>1</v>
      </c>
      <c r="E102" s="76"/>
    </row>
    <row r="103" spans="1:5" ht="21.75" customHeight="1">
      <c r="A103" s="187" t="s">
        <v>1979</v>
      </c>
      <c r="B103" s="30" t="s">
        <v>685</v>
      </c>
      <c r="C103" s="75" t="s">
        <v>2325</v>
      </c>
      <c r="D103" s="74">
        <v>1</v>
      </c>
      <c r="E103" s="76"/>
    </row>
    <row r="104" spans="1:5" ht="21.75" customHeight="1">
      <c r="A104" s="187" t="s">
        <v>1980</v>
      </c>
      <c r="B104" s="47" t="s">
        <v>686</v>
      </c>
      <c r="C104" s="75" t="s">
        <v>2325</v>
      </c>
      <c r="D104" s="74">
        <v>1</v>
      </c>
      <c r="E104" s="76"/>
    </row>
    <row r="105" spans="1:5" ht="21.75" customHeight="1">
      <c r="A105" s="264" t="s">
        <v>1981</v>
      </c>
      <c r="B105" s="335" t="s">
        <v>687</v>
      </c>
      <c r="C105" s="336" t="s">
        <v>2325</v>
      </c>
      <c r="D105" s="337">
        <v>1</v>
      </c>
      <c r="E105" s="79"/>
    </row>
    <row r="106" spans="1:5" ht="22.5" customHeight="1">
      <c r="A106" s="338" t="s">
        <v>1929</v>
      </c>
      <c r="B106" s="254" t="s">
        <v>688</v>
      </c>
      <c r="C106" s="339">
        <v>1</v>
      </c>
      <c r="D106" s="339" t="s">
        <v>1884</v>
      </c>
      <c r="E106" s="255">
        <v>2</v>
      </c>
    </row>
    <row r="107" spans="1:5" ht="22.5" customHeight="1">
      <c r="A107" s="187" t="s">
        <v>1982</v>
      </c>
      <c r="B107" s="2" t="s">
        <v>1887</v>
      </c>
      <c r="C107" s="74">
        <v>1</v>
      </c>
      <c r="D107" s="75" t="s">
        <v>2325</v>
      </c>
      <c r="E107" s="76"/>
    </row>
    <row r="108" spans="1:5" ht="22.5" customHeight="1">
      <c r="A108" s="187" t="s">
        <v>1983</v>
      </c>
      <c r="B108" s="44" t="s">
        <v>689</v>
      </c>
      <c r="C108" s="75" t="s">
        <v>2325</v>
      </c>
      <c r="D108" s="74">
        <v>1</v>
      </c>
      <c r="E108" s="76"/>
    </row>
    <row r="109" spans="1:5" ht="22.5" customHeight="1">
      <c r="A109" s="191" t="s">
        <v>1930</v>
      </c>
      <c r="B109" s="60" t="s">
        <v>690</v>
      </c>
      <c r="C109" s="82">
        <v>1</v>
      </c>
      <c r="D109" s="82" t="s">
        <v>1884</v>
      </c>
      <c r="E109" s="89">
        <v>2</v>
      </c>
    </row>
    <row r="110" spans="1:5" ht="22.5" customHeight="1">
      <c r="A110" s="187" t="s">
        <v>1984</v>
      </c>
      <c r="B110" s="2" t="s">
        <v>1887</v>
      </c>
      <c r="C110" s="74">
        <v>1</v>
      </c>
      <c r="D110" s="75" t="s">
        <v>2325</v>
      </c>
      <c r="E110" s="76"/>
    </row>
    <row r="111" spans="1:5" ht="22.5" customHeight="1">
      <c r="A111" s="187" t="s">
        <v>1985</v>
      </c>
      <c r="B111" s="44" t="s">
        <v>691</v>
      </c>
      <c r="C111" s="75" t="s">
        <v>2325</v>
      </c>
      <c r="D111" s="74">
        <v>1</v>
      </c>
      <c r="E111" s="76"/>
    </row>
    <row r="112" spans="1:5" ht="22.5" customHeight="1">
      <c r="A112" s="191" t="s">
        <v>1931</v>
      </c>
      <c r="B112" s="60" t="s">
        <v>692</v>
      </c>
      <c r="C112" s="82">
        <v>1</v>
      </c>
      <c r="D112" s="82" t="s">
        <v>1884</v>
      </c>
      <c r="E112" s="89">
        <v>2</v>
      </c>
    </row>
    <row r="113" spans="1:5" ht="22.5" customHeight="1">
      <c r="A113" s="187" t="s">
        <v>1986</v>
      </c>
      <c r="B113" s="2" t="s">
        <v>1887</v>
      </c>
      <c r="C113" s="74">
        <v>1</v>
      </c>
      <c r="D113" s="75" t="s">
        <v>2325</v>
      </c>
      <c r="E113" s="76"/>
    </row>
    <row r="114" spans="1:5" ht="22.5" customHeight="1">
      <c r="A114" s="187" t="s">
        <v>1987</v>
      </c>
      <c r="B114" s="44" t="s">
        <v>693</v>
      </c>
      <c r="C114" s="75" t="s">
        <v>2325</v>
      </c>
      <c r="D114" s="74">
        <v>1</v>
      </c>
      <c r="E114" s="76"/>
    </row>
    <row r="115" spans="1:5" ht="22.5" customHeight="1">
      <c r="A115" s="198" t="s">
        <v>1891</v>
      </c>
      <c r="B115" s="201" t="s">
        <v>780</v>
      </c>
      <c r="C115" s="202"/>
      <c r="D115" s="203"/>
      <c r="E115" s="202">
        <f>E116+E124+E130</f>
        <v>14</v>
      </c>
    </row>
    <row r="116" spans="1:5" ht="22.5" customHeight="1">
      <c r="A116" s="191" t="s">
        <v>1932</v>
      </c>
      <c r="B116" s="60" t="s">
        <v>781</v>
      </c>
      <c r="C116" s="82">
        <v>1</v>
      </c>
      <c r="D116" s="82" t="s">
        <v>1892</v>
      </c>
      <c r="E116" s="89">
        <v>7</v>
      </c>
    </row>
    <row r="117" spans="1:5" ht="22.5" customHeight="1">
      <c r="A117" s="187" t="s">
        <v>1988</v>
      </c>
      <c r="B117" s="2" t="s">
        <v>1887</v>
      </c>
      <c r="C117" s="74">
        <v>1</v>
      </c>
      <c r="D117" s="75" t="s">
        <v>2325</v>
      </c>
      <c r="E117" s="76"/>
    </row>
    <row r="118" spans="1:5" ht="22.5" customHeight="1">
      <c r="A118" s="187" t="s">
        <v>1989</v>
      </c>
      <c r="B118" s="30" t="s">
        <v>782</v>
      </c>
      <c r="C118" s="75" t="s">
        <v>2325</v>
      </c>
      <c r="D118" s="74">
        <v>1</v>
      </c>
      <c r="E118" s="76"/>
    </row>
    <row r="119" spans="1:5" ht="22.5" customHeight="1">
      <c r="A119" s="187" t="s">
        <v>1990</v>
      </c>
      <c r="B119" s="30" t="s">
        <v>783</v>
      </c>
      <c r="C119" s="75" t="s">
        <v>2325</v>
      </c>
      <c r="D119" s="74">
        <v>1</v>
      </c>
      <c r="E119" s="76"/>
    </row>
    <row r="120" spans="1:5" ht="22.5" customHeight="1">
      <c r="A120" s="187" t="s">
        <v>1991</v>
      </c>
      <c r="B120" s="30" t="s">
        <v>784</v>
      </c>
      <c r="C120" s="75" t="s">
        <v>2325</v>
      </c>
      <c r="D120" s="74">
        <v>1</v>
      </c>
      <c r="E120" s="76"/>
    </row>
    <row r="121" spans="1:5" ht="22.5" customHeight="1">
      <c r="A121" s="187" t="s">
        <v>1992</v>
      </c>
      <c r="B121" s="30" t="s">
        <v>785</v>
      </c>
      <c r="C121" s="75" t="s">
        <v>2325</v>
      </c>
      <c r="D121" s="74">
        <v>1</v>
      </c>
      <c r="E121" s="76"/>
    </row>
    <row r="122" spans="1:5" ht="22.5" customHeight="1">
      <c r="A122" s="187" t="s">
        <v>1993</v>
      </c>
      <c r="B122" s="30" t="s">
        <v>786</v>
      </c>
      <c r="C122" s="75" t="s">
        <v>2325</v>
      </c>
      <c r="D122" s="74">
        <v>1</v>
      </c>
      <c r="E122" s="76"/>
    </row>
    <row r="123" spans="1:5" ht="22.5" customHeight="1">
      <c r="A123" s="187" t="s">
        <v>1994</v>
      </c>
      <c r="B123" s="30" t="s">
        <v>787</v>
      </c>
      <c r="C123" s="75" t="s">
        <v>2325</v>
      </c>
      <c r="D123" s="74">
        <v>1</v>
      </c>
      <c r="E123" s="76"/>
    </row>
    <row r="124" spans="1:5" ht="22.5" customHeight="1">
      <c r="A124" s="191" t="s">
        <v>1933</v>
      </c>
      <c r="B124" s="60" t="s">
        <v>788</v>
      </c>
      <c r="C124" s="82">
        <v>1</v>
      </c>
      <c r="D124" s="82" t="s">
        <v>1890</v>
      </c>
      <c r="E124" s="89">
        <v>5</v>
      </c>
    </row>
    <row r="125" spans="1:5" ht="22.5" customHeight="1">
      <c r="A125" s="187" t="s">
        <v>1995</v>
      </c>
      <c r="B125" s="2" t="s">
        <v>1887</v>
      </c>
      <c r="C125" s="74">
        <v>1</v>
      </c>
      <c r="D125" s="75" t="s">
        <v>2325</v>
      </c>
      <c r="E125" s="76"/>
    </row>
    <row r="126" spans="1:5" ht="22.5" customHeight="1">
      <c r="A126" s="187" t="s">
        <v>1996</v>
      </c>
      <c r="B126" s="30" t="s">
        <v>789</v>
      </c>
      <c r="C126" s="75" t="s">
        <v>2325</v>
      </c>
      <c r="D126" s="74">
        <v>1</v>
      </c>
      <c r="E126" s="76"/>
    </row>
    <row r="127" spans="1:5" ht="22.5" customHeight="1">
      <c r="A127" s="187" t="s">
        <v>1997</v>
      </c>
      <c r="B127" s="30" t="s">
        <v>790</v>
      </c>
      <c r="C127" s="75" t="s">
        <v>2325</v>
      </c>
      <c r="D127" s="74">
        <v>1</v>
      </c>
      <c r="E127" s="76"/>
    </row>
    <row r="128" spans="1:5" ht="22.5" customHeight="1">
      <c r="A128" s="187" t="s">
        <v>1998</v>
      </c>
      <c r="B128" s="30" t="s">
        <v>791</v>
      </c>
      <c r="C128" s="75" t="s">
        <v>2325</v>
      </c>
      <c r="D128" s="74">
        <v>1</v>
      </c>
      <c r="E128" s="76"/>
    </row>
    <row r="129" spans="1:5" ht="22.5" customHeight="1">
      <c r="A129" s="187" t="s">
        <v>1999</v>
      </c>
      <c r="B129" s="30" t="s">
        <v>792</v>
      </c>
      <c r="C129" s="75" t="s">
        <v>2325</v>
      </c>
      <c r="D129" s="74">
        <v>1</v>
      </c>
      <c r="E129" s="76"/>
    </row>
    <row r="130" spans="1:5" ht="22.5" customHeight="1">
      <c r="A130" s="191" t="s">
        <v>1934</v>
      </c>
      <c r="B130" s="60" t="s">
        <v>793</v>
      </c>
      <c r="C130" s="82">
        <v>1</v>
      </c>
      <c r="D130" s="82" t="s">
        <v>1884</v>
      </c>
      <c r="E130" s="89">
        <v>2</v>
      </c>
    </row>
    <row r="131" spans="1:5" ht="22.5" customHeight="1">
      <c r="A131" s="187" t="s">
        <v>2000</v>
      </c>
      <c r="B131" s="2" t="s">
        <v>1887</v>
      </c>
      <c r="C131" s="74">
        <v>1</v>
      </c>
      <c r="D131" s="75" t="s">
        <v>2325</v>
      </c>
      <c r="E131" s="76"/>
    </row>
    <row r="132" spans="1:5" ht="22.5" customHeight="1">
      <c r="A132" s="187" t="s">
        <v>2001</v>
      </c>
      <c r="B132" s="33" t="s">
        <v>794</v>
      </c>
      <c r="C132" s="75" t="s">
        <v>2325</v>
      </c>
      <c r="D132" s="74">
        <v>1</v>
      </c>
      <c r="E132" s="76"/>
    </row>
    <row r="133" spans="1:5" ht="22.5" customHeight="1">
      <c r="A133" s="198" t="s">
        <v>1892</v>
      </c>
      <c r="B133" s="201" t="s">
        <v>897</v>
      </c>
      <c r="C133" s="202"/>
      <c r="D133" s="203"/>
      <c r="E133" s="202">
        <f>E134+E138+E146</f>
        <v>16</v>
      </c>
    </row>
    <row r="134" spans="1:5" ht="22.5" customHeight="1">
      <c r="A134" s="191" t="s">
        <v>1935</v>
      </c>
      <c r="B134" s="60" t="s">
        <v>898</v>
      </c>
      <c r="C134" s="82">
        <v>1</v>
      </c>
      <c r="D134" s="82" t="s">
        <v>1888</v>
      </c>
      <c r="E134" s="89" t="s">
        <v>1889</v>
      </c>
    </row>
    <row r="135" spans="1:5" ht="22.5" customHeight="1">
      <c r="A135" s="187" t="s">
        <v>2002</v>
      </c>
      <c r="B135" s="32" t="s">
        <v>1887</v>
      </c>
      <c r="C135" s="82">
        <v>1</v>
      </c>
      <c r="D135" s="81" t="s">
        <v>2325</v>
      </c>
      <c r="E135" s="89"/>
    </row>
    <row r="136" spans="1:5" ht="22.5" customHeight="1">
      <c r="A136" s="187" t="s">
        <v>2003</v>
      </c>
      <c r="B136" s="44" t="s">
        <v>899</v>
      </c>
      <c r="C136" s="81" t="s">
        <v>2325</v>
      </c>
      <c r="D136" s="82">
        <v>1</v>
      </c>
      <c r="E136" s="89"/>
    </row>
    <row r="137" spans="1:5" ht="22.5" customHeight="1">
      <c r="A137" s="187" t="s">
        <v>2004</v>
      </c>
      <c r="B137" s="44" t="s">
        <v>900</v>
      </c>
      <c r="C137" s="81" t="s">
        <v>2325</v>
      </c>
      <c r="D137" s="82">
        <v>1</v>
      </c>
      <c r="E137" s="89"/>
    </row>
    <row r="138" spans="1:5" ht="22.5" customHeight="1">
      <c r="A138" s="191" t="s">
        <v>1936</v>
      </c>
      <c r="B138" s="60" t="s">
        <v>901</v>
      </c>
      <c r="C138" s="82">
        <v>1</v>
      </c>
      <c r="D138" s="82" t="s">
        <v>1891</v>
      </c>
      <c r="E138" s="89">
        <v>6</v>
      </c>
    </row>
    <row r="139" spans="1:5" ht="22.5" customHeight="1">
      <c r="A139" s="264" t="s">
        <v>2005</v>
      </c>
      <c r="B139" s="326" t="s">
        <v>1887</v>
      </c>
      <c r="C139" s="267">
        <v>1</v>
      </c>
      <c r="D139" s="266" t="s">
        <v>2325</v>
      </c>
      <c r="E139" s="268"/>
    </row>
    <row r="140" spans="1:5" ht="22.5" customHeight="1">
      <c r="A140" s="340"/>
      <c r="B140" s="341" t="s">
        <v>2361</v>
      </c>
      <c r="C140" s="339"/>
      <c r="D140" s="342"/>
      <c r="E140" s="255"/>
    </row>
    <row r="141" spans="1:5" ht="22.5" customHeight="1">
      <c r="A141" s="187" t="s">
        <v>2006</v>
      </c>
      <c r="B141" s="30" t="s">
        <v>902</v>
      </c>
      <c r="C141" s="81" t="s">
        <v>2325</v>
      </c>
      <c r="D141" s="82">
        <v>1</v>
      </c>
      <c r="E141" s="89"/>
    </row>
    <row r="142" spans="1:5" ht="22.5" customHeight="1">
      <c r="A142" s="187" t="s">
        <v>2007</v>
      </c>
      <c r="B142" s="30" t="s">
        <v>903</v>
      </c>
      <c r="C142" s="81" t="s">
        <v>2325</v>
      </c>
      <c r="D142" s="82">
        <v>1</v>
      </c>
      <c r="E142" s="89"/>
    </row>
    <row r="143" spans="1:5" ht="22.5" customHeight="1">
      <c r="A143" s="187" t="s">
        <v>2008</v>
      </c>
      <c r="B143" s="30" t="s">
        <v>904</v>
      </c>
      <c r="C143" s="81" t="s">
        <v>2325</v>
      </c>
      <c r="D143" s="82">
        <v>1</v>
      </c>
      <c r="E143" s="89"/>
    </row>
    <row r="144" spans="1:5" ht="22.5" customHeight="1">
      <c r="A144" s="187" t="s">
        <v>2009</v>
      </c>
      <c r="B144" s="30" t="s">
        <v>905</v>
      </c>
      <c r="C144" s="81" t="s">
        <v>2325</v>
      </c>
      <c r="D144" s="82">
        <v>1</v>
      </c>
      <c r="E144" s="89"/>
    </row>
    <row r="145" spans="1:5" ht="22.5" customHeight="1">
      <c r="A145" s="187" t="s">
        <v>2010</v>
      </c>
      <c r="B145" s="30" t="s">
        <v>906</v>
      </c>
      <c r="C145" s="81" t="s">
        <v>2325</v>
      </c>
      <c r="D145" s="82">
        <v>1</v>
      </c>
      <c r="E145" s="89"/>
    </row>
    <row r="146" spans="1:5" ht="22.5" customHeight="1">
      <c r="A146" s="191" t="s">
        <v>1937</v>
      </c>
      <c r="B146" s="60" t="s">
        <v>907</v>
      </c>
      <c r="C146" s="82">
        <v>1</v>
      </c>
      <c r="D146" s="82" t="s">
        <v>1892</v>
      </c>
      <c r="E146" s="89">
        <v>7</v>
      </c>
    </row>
    <row r="147" spans="1:5" ht="22.5" customHeight="1">
      <c r="A147" s="187" t="s">
        <v>2011</v>
      </c>
      <c r="B147" s="32" t="s">
        <v>1887</v>
      </c>
      <c r="C147" s="82">
        <v>1</v>
      </c>
      <c r="D147" s="81" t="s">
        <v>2325</v>
      </c>
      <c r="E147" s="89"/>
    </row>
    <row r="148" spans="1:5" ht="22.5" customHeight="1">
      <c r="A148" s="187" t="s">
        <v>2012</v>
      </c>
      <c r="B148" s="30" t="s">
        <v>908</v>
      </c>
      <c r="C148" s="81" t="s">
        <v>2325</v>
      </c>
      <c r="D148" s="82">
        <v>1</v>
      </c>
      <c r="E148" s="89"/>
    </row>
    <row r="149" spans="1:5" ht="22.5" customHeight="1">
      <c r="A149" s="187" t="s">
        <v>2013</v>
      </c>
      <c r="B149" s="30" t="s">
        <v>909</v>
      </c>
      <c r="C149" s="81" t="s">
        <v>2325</v>
      </c>
      <c r="D149" s="82">
        <v>1</v>
      </c>
      <c r="E149" s="89"/>
    </row>
    <row r="150" spans="1:5" ht="22.5" customHeight="1">
      <c r="A150" s="187" t="s">
        <v>2014</v>
      </c>
      <c r="B150" s="30" t="s">
        <v>910</v>
      </c>
      <c r="C150" s="81" t="s">
        <v>2325</v>
      </c>
      <c r="D150" s="82">
        <v>1</v>
      </c>
      <c r="E150" s="89"/>
    </row>
    <row r="151" spans="1:5" ht="22.5" customHeight="1">
      <c r="A151" s="187" t="s">
        <v>2015</v>
      </c>
      <c r="B151" s="30" t="s">
        <v>911</v>
      </c>
      <c r="C151" s="81" t="s">
        <v>2325</v>
      </c>
      <c r="D151" s="82">
        <v>1</v>
      </c>
      <c r="E151" s="89"/>
    </row>
    <row r="152" spans="1:5" ht="22.5" customHeight="1">
      <c r="A152" s="187" t="s">
        <v>2016</v>
      </c>
      <c r="B152" s="30" t="s">
        <v>912</v>
      </c>
      <c r="C152" s="81" t="s">
        <v>2325</v>
      </c>
      <c r="D152" s="82">
        <v>1</v>
      </c>
      <c r="E152" s="89"/>
    </row>
    <row r="153" spans="1:5" ht="22.5" customHeight="1">
      <c r="A153" s="187" t="s">
        <v>2017</v>
      </c>
      <c r="B153" s="30" t="s">
        <v>913</v>
      </c>
      <c r="C153" s="81" t="s">
        <v>2325</v>
      </c>
      <c r="D153" s="82">
        <v>1</v>
      </c>
      <c r="E153" s="89"/>
    </row>
    <row r="154" spans="1:5" ht="22.5" customHeight="1">
      <c r="A154" s="198" t="s">
        <v>1893</v>
      </c>
      <c r="B154" s="201" t="s">
        <v>969</v>
      </c>
      <c r="C154" s="202"/>
      <c r="D154" s="203"/>
      <c r="E154" s="202">
        <f>E155+E159+E164+E167+E170+E174+E177+E180</f>
        <v>19</v>
      </c>
    </row>
    <row r="155" spans="1:5" ht="22.5" customHeight="1">
      <c r="A155" s="191" t="s">
        <v>1938</v>
      </c>
      <c r="B155" s="60" t="s">
        <v>970</v>
      </c>
      <c r="C155" s="82">
        <v>1</v>
      </c>
      <c r="D155" s="82" t="s">
        <v>1888</v>
      </c>
      <c r="E155" s="89">
        <v>3</v>
      </c>
    </row>
    <row r="156" spans="1:5" ht="22.5" customHeight="1">
      <c r="A156" s="187" t="s">
        <v>2018</v>
      </c>
      <c r="B156" s="32" t="s">
        <v>1887</v>
      </c>
      <c r="C156" s="82">
        <v>1</v>
      </c>
      <c r="D156" s="81" t="s">
        <v>2325</v>
      </c>
      <c r="E156" s="89"/>
    </row>
    <row r="157" spans="1:5" ht="22.5" customHeight="1">
      <c r="A157" s="187" t="s">
        <v>2019</v>
      </c>
      <c r="B157" s="30" t="s">
        <v>971</v>
      </c>
      <c r="C157" s="81" t="s">
        <v>2325</v>
      </c>
      <c r="D157" s="82">
        <v>1</v>
      </c>
      <c r="E157" s="89"/>
    </row>
    <row r="158" spans="1:5" ht="22.5" customHeight="1">
      <c r="A158" s="187" t="s">
        <v>2020</v>
      </c>
      <c r="B158" s="30" t="s">
        <v>972</v>
      </c>
      <c r="C158" s="81" t="s">
        <v>2325</v>
      </c>
      <c r="D158" s="82">
        <v>1</v>
      </c>
      <c r="E158" s="89"/>
    </row>
    <row r="159" spans="1:5" ht="22.5" customHeight="1">
      <c r="A159" s="191" t="s">
        <v>1939</v>
      </c>
      <c r="B159" s="60" t="s">
        <v>973</v>
      </c>
      <c r="C159" s="82">
        <v>1</v>
      </c>
      <c r="D159" s="82" t="s">
        <v>1889</v>
      </c>
      <c r="E159" s="89">
        <v>4</v>
      </c>
    </row>
    <row r="160" spans="1:5" ht="22.5" customHeight="1">
      <c r="A160" s="187" t="s">
        <v>2021</v>
      </c>
      <c r="B160" s="32" t="s">
        <v>1887</v>
      </c>
      <c r="C160" s="82">
        <v>1</v>
      </c>
      <c r="D160" s="81" t="s">
        <v>2325</v>
      </c>
      <c r="E160" s="89"/>
    </row>
    <row r="161" spans="1:5" ht="22.5" customHeight="1">
      <c r="A161" s="187" t="s">
        <v>2022</v>
      </c>
      <c r="B161" s="30" t="s">
        <v>974</v>
      </c>
      <c r="C161" s="81" t="s">
        <v>2325</v>
      </c>
      <c r="D161" s="82">
        <v>1</v>
      </c>
      <c r="E161" s="89"/>
    </row>
    <row r="162" spans="1:5" ht="22.5" customHeight="1">
      <c r="A162" s="187" t="s">
        <v>2026</v>
      </c>
      <c r="B162" s="30" t="s">
        <v>975</v>
      </c>
      <c r="C162" s="81" t="s">
        <v>2325</v>
      </c>
      <c r="D162" s="82">
        <v>1</v>
      </c>
      <c r="E162" s="89"/>
    </row>
    <row r="163" spans="1:5" ht="22.5" customHeight="1">
      <c r="A163" s="187" t="s">
        <v>2027</v>
      </c>
      <c r="B163" s="30" t="s">
        <v>976</v>
      </c>
      <c r="C163" s="81" t="s">
        <v>2325</v>
      </c>
      <c r="D163" s="82">
        <v>1</v>
      </c>
      <c r="E163" s="89"/>
    </row>
    <row r="164" spans="1:5" ht="22.5" customHeight="1">
      <c r="A164" s="191" t="s">
        <v>1940</v>
      </c>
      <c r="B164" s="60" t="s">
        <v>977</v>
      </c>
      <c r="C164" s="82">
        <v>1</v>
      </c>
      <c r="D164" s="82" t="s">
        <v>1884</v>
      </c>
      <c r="E164" s="89">
        <v>2</v>
      </c>
    </row>
    <row r="165" spans="1:5" ht="22.5" customHeight="1">
      <c r="A165" s="187" t="s">
        <v>2023</v>
      </c>
      <c r="B165" s="32" t="s">
        <v>1887</v>
      </c>
      <c r="C165" s="82">
        <v>1</v>
      </c>
      <c r="D165" s="81" t="s">
        <v>2325</v>
      </c>
      <c r="E165" s="89"/>
    </row>
    <row r="166" spans="1:5" ht="22.5" customHeight="1">
      <c r="A166" s="187" t="s">
        <v>2028</v>
      </c>
      <c r="B166" s="188" t="s">
        <v>978</v>
      </c>
      <c r="C166" s="81" t="s">
        <v>2325</v>
      </c>
      <c r="D166" s="82">
        <v>1</v>
      </c>
      <c r="E166" s="89"/>
    </row>
    <row r="167" spans="1:5" ht="22.5" customHeight="1">
      <c r="A167" s="191" t="s">
        <v>1941</v>
      </c>
      <c r="B167" s="60" t="s">
        <v>979</v>
      </c>
      <c r="C167" s="82">
        <v>1</v>
      </c>
      <c r="D167" s="82" t="s">
        <v>1884</v>
      </c>
      <c r="E167" s="89">
        <v>2</v>
      </c>
    </row>
    <row r="168" spans="1:5" ht="22.5" customHeight="1">
      <c r="A168" s="187" t="s">
        <v>2024</v>
      </c>
      <c r="B168" s="32" t="s">
        <v>1887</v>
      </c>
      <c r="C168" s="82">
        <v>1</v>
      </c>
      <c r="D168" s="81" t="s">
        <v>2325</v>
      </c>
      <c r="E168" s="89"/>
    </row>
    <row r="169" spans="1:5" ht="22.5" customHeight="1">
      <c r="A169" s="187" t="s">
        <v>2329</v>
      </c>
      <c r="B169" s="43" t="s">
        <v>980</v>
      </c>
      <c r="C169" s="81" t="s">
        <v>2325</v>
      </c>
      <c r="D169" s="82">
        <v>1</v>
      </c>
      <c r="E169" s="89"/>
    </row>
    <row r="170" spans="1:5" ht="22.5" customHeight="1">
      <c r="A170" s="191" t="s">
        <v>1942</v>
      </c>
      <c r="B170" s="60" t="s">
        <v>981</v>
      </c>
      <c r="C170" s="82">
        <v>1</v>
      </c>
      <c r="D170" s="82" t="s">
        <v>1884</v>
      </c>
      <c r="E170" s="89" t="s">
        <v>1888</v>
      </c>
    </row>
    <row r="171" spans="1:5" ht="22.5" customHeight="1">
      <c r="A171" s="187" t="s">
        <v>2029</v>
      </c>
      <c r="B171" s="32" t="s">
        <v>1887</v>
      </c>
      <c r="C171" s="82">
        <v>1</v>
      </c>
      <c r="D171" s="81" t="s">
        <v>2325</v>
      </c>
      <c r="E171" s="89"/>
    </row>
    <row r="172" spans="1:5" ht="22.5" customHeight="1">
      <c r="A172" s="264" t="s">
        <v>2025</v>
      </c>
      <c r="B172" s="326" t="s">
        <v>982</v>
      </c>
      <c r="C172" s="266" t="s">
        <v>2325</v>
      </c>
      <c r="D172" s="267">
        <v>1</v>
      </c>
      <c r="E172" s="268"/>
    </row>
    <row r="173" spans="1:5" ht="22.5" customHeight="1">
      <c r="A173" s="281"/>
      <c r="B173" s="327"/>
      <c r="C173" s="343"/>
      <c r="D173" s="344"/>
      <c r="E173" s="345"/>
    </row>
    <row r="174" spans="1:5" ht="22.5" customHeight="1">
      <c r="A174" s="338" t="s">
        <v>1943</v>
      </c>
      <c r="B174" s="346" t="s">
        <v>983</v>
      </c>
      <c r="C174" s="339">
        <v>1</v>
      </c>
      <c r="D174" s="339" t="s">
        <v>1884</v>
      </c>
      <c r="E174" s="255" t="s">
        <v>1888</v>
      </c>
    </row>
    <row r="175" spans="1:5" ht="22.5" customHeight="1">
      <c r="A175" s="187" t="s">
        <v>2030</v>
      </c>
      <c r="B175" s="32" t="s">
        <v>1887</v>
      </c>
      <c r="C175" s="82">
        <v>1</v>
      </c>
      <c r="D175" s="81" t="s">
        <v>2325</v>
      </c>
      <c r="E175" s="89"/>
    </row>
    <row r="176" spans="1:5" ht="22.5" customHeight="1">
      <c r="A176" s="187" t="s">
        <v>2031</v>
      </c>
      <c r="B176" s="43" t="s">
        <v>984</v>
      </c>
      <c r="C176" s="81" t="s">
        <v>2325</v>
      </c>
      <c r="D176" s="82">
        <v>1</v>
      </c>
      <c r="E176" s="89"/>
    </row>
    <row r="177" spans="1:5" ht="22.5" customHeight="1">
      <c r="A177" s="191" t="s">
        <v>1944</v>
      </c>
      <c r="B177" s="60" t="s">
        <v>985</v>
      </c>
      <c r="C177" s="82">
        <v>1</v>
      </c>
      <c r="D177" s="82" t="s">
        <v>1884</v>
      </c>
      <c r="E177" s="89" t="s">
        <v>1888</v>
      </c>
    </row>
    <row r="178" spans="1:5" ht="22.5" customHeight="1">
      <c r="A178" s="187" t="s">
        <v>2032</v>
      </c>
      <c r="B178" s="32" t="s">
        <v>1887</v>
      </c>
      <c r="C178" s="82">
        <v>1</v>
      </c>
      <c r="D178" s="81" t="s">
        <v>2325</v>
      </c>
      <c r="E178" s="89"/>
    </row>
    <row r="179" spans="1:5" ht="22.5" customHeight="1">
      <c r="A179" s="187" t="s">
        <v>2033</v>
      </c>
      <c r="B179" s="43" t="s">
        <v>986</v>
      </c>
      <c r="C179" s="81" t="s">
        <v>2325</v>
      </c>
      <c r="D179" s="82">
        <v>1</v>
      </c>
      <c r="E179" s="89"/>
    </row>
    <row r="180" spans="1:5" ht="22.5" customHeight="1">
      <c r="A180" s="191" t="s">
        <v>1945</v>
      </c>
      <c r="B180" s="63" t="s">
        <v>987</v>
      </c>
      <c r="C180" s="82">
        <v>1</v>
      </c>
      <c r="D180" s="82" t="s">
        <v>1884</v>
      </c>
      <c r="E180" s="89" t="s">
        <v>1888</v>
      </c>
    </row>
    <row r="181" spans="1:5" ht="22.5" customHeight="1">
      <c r="A181" s="187" t="s">
        <v>2034</v>
      </c>
      <c r="B181" s="32" t="s">
        <v>1887</v>
      </c>
      <c r="C181" s="82">
        <v>1</v>
      </c>
      <c r="D181" s="81" t="s">
        <v>2325</v>
      </c>
      <c r="E181" s="89"/>
    </row>
    <row r="182" spans="1:5" ht="22.5" customHeight="1">
      <c r="A182" s="187" t="s">
        <v>2035</v>
      </c>
      <c r="B182" s="43" t="s">
        <v>988</v>
      </c>
      <c r="C182" s="81" t="s">
        <v>2325</v>
      </c>
      <c r="D182" s="82">
        <v>1</v>
      </c>
      <c r="E182" s="89"/>
    </row>
    <row r="183" spans="1:5" ht="22.5" customHeight="1">
      <c r="A183" s="198" t="s">
        <v>1894</v>
      </c>
      <c r="B183" s="201" t="s">
        <v>989</v>
      </c>
      <c r="C183" s="202"/>
      <c r="D183" s="203"/>
      <c r="E183" s="202">
        <f>E184+E188+E195+E198+E201+E204+E208</f>
        <v>19</v>
      </c>
    </row>
    <row r="184" spans="1:5" ht="22.5" customHeight="1">
      <c r="A184" s="191" t="s">
        <v>2326</v>
      </c>
      <c r="B184" s="60" t="s">
        <v>990</v>
      </c>
      <c r="C184" s="82">
        <v>1</v>
      </c>
      <c r="D184" s="82" t="s">
        <v>1888</v>
      </c>
      <c r="E184" s="89" t="s">
        <v>1889</v>
      </c>
    </row>
    <row r="185" spans="1:5" ht="22.5" customHeight="1">
      <c r="A185" s="187" t="s">
        <v>2036</v>
      </c>
      <c r="B185" s="32" t="s">
        <v>1887</v>
      </c>
      <c r="C185" s="82">
        <v>1</v>
      </c>
      <c r="D185" s="81" t="s">
        <v>2325</v>
      </c>
      <c r="E185" s="89"/>
    </row>
    <row r="186" spans="1:5" ht="22.5" customHeight="1">
      <c r="A186" s="187" t="s">
        <v>2037</v>
      </c>
      <c r="B186" s="43" t="s">
        <v>991</v>
      </c>
      <c r="C186" s="81" t="s">
        <v>2325</v>
      </c>
      <c r="D186" s="82">
        <v>1</v>
      </c>
      <c r="E186" s="89"/>
    </row>
    <row r="187" spans="1:5" ht="22.5" customHeight="1">
      <c r="A187" s="187" t="s">
        <v>2038</v>
      </c>
      <c r="B187" s="43" t="s">
        <v>992</v>
      </c>
      <c r="C187" s="81" t="s">
        <v>2325</v>
      </c>
      <c r="D187" s="82">
        <v>1</v>
      </c>
      <c r="E187" s="89"/>
    </row>
    <row r="188" spans="1:5" ht="22.5" customHeight="1">
      <c r="A188" s="191" t="s">
        <v>1946</v>
      </c>
      <c r="B188" s="60" t="s">
        <v>993</v>
      </c>
      <c r="C188" s="82">
        <v>1</v>
      </c>
      <c r="D188" s="82" t="s">
        <v>1891</v>
      </c>
      <c r="E188" s="89">
        <v>6</v>
      </c>
    </row>
    <row r="189" spans="1:5" ht="22.5" customHeight="1">
      <c r="A189" s="187" t="s">
        <v>2039</v>
      </c>
      <c r="B189" s="32" t="s">
        <v>1887</v>
      </c>
      <c r="C189" s="82">
        <v>1</v>
      </c>
      <c r="D189" s="81" t="s">
        <v>2325</v>
      </c>
      <c r="E189" s="89"/>
    </row>
    <row r="190" spans="1:5" ht="22.5" customHeight="1">
      <c r="A190" s="187" t="s">
        <v>2040</v>
      </c>
      <c r="B190" s="30" t="s">
        <v>994</v>
      </c>
      <c r="C190" s="81" t="s">
        <v>2325</v>
      </c>
      <c r="D190" s="82">
        <v>1</v>
      </c>
      <c r="E190" s="89"/>
    </row>
    <row r="191" spans="1:5" ht="22.5" customHeight="1">
      <c r="A191" s="187" t="s">
        <v>2041</v>
      </c>
      <c r="B191" s="30" t="s">
        <v>995</v>
      </c>
      <c r="C191" s="81" t="s">
        <v>2325</v>
      </c>
      <c r="D191" s="82">
        <v>1</v>
      </c>
      <c r="E191" s="89"/>
    </row>
    <row r="192" spans="1:5" ht="22.5" customHeight="1">
      <c r="A192" s="187" t="s">
        <v>2042</v>
      </c>
      <c r="B192" s="30" t="s">
        <v>996</v>
      </c>
      <c r="C192" s="81" t="s">
        <v>2325</v>
      </c>
      <c r="D192" s="82">
        <v>1</v>
      </c>
      <c r="E192" s="89"/>
    </row>
    <row r="193" spans="1:5" ht="22.5" customHeight="1">
      <c r="A193" s="187" t="s">
        <v>2043</v>
      </c>
      <c r="B193" s="30" t="s">
        <v>997</v>
      </c>
      <c r="C193" s="81" t="s">
        <v>2325</v>
      </c>
      <c r="D193" s="82">
        <v>1</v>
      </c>
      <c r="E193" s="89"/>
    </row>
    <row r="194" spans="1:5" ht="22.5" customHeight="1">
      <c r="A194" s="187" t="s">
        <v>2044</v>
      </c>
      <c r="B194" s="30" t="s">
        <v>998</v>
      </c>
      <c r="C194" s="81" t="s">
        <v>2325</v>
      </c>
      <c r="D194" s="82">
        <v>1</v>
      </c>
      <c r="E194" s="89"/>
    </row>
    <row r="195" spans="1:5" ht="22.5" customHeight="1">
      <c r="A195" s="191" t="s">
        <v>1947</v>
      </c>
      <c r="B195" s="60" t="s">
        <v>999</v>
      </c>
      <c r="C195" s="82">
        <v>1</v>
      </c>
      <c r="D195" s="82" t="s">
        <v>1884</v>
      </c>
      <c r="E195" s="89">
        <v>2</v>
      </c>
    </row>
    <row r="196" spans="1:5" ht="22.5" customHeight="1">
      <c r="A196" s="187" t="s">
        <v>2045</v>
      </c>
      <c r="B196" s="32" t="s">
        <v>1887</v>
      </c>
      <c r="C196" s="82">
        <v>1</v>
      </c>
      <c r="D196" s="81" t="s">
        <v>2325</v>
      </c>
      <c r="E196" s="89"/>
    </row>
    <row r="197" spans="1:5" ht="22.5" customHeight="1">
      <c r="A197" s="187" t="s">
        <v>2046</v>
      </c>
      <c r="B197" s="43" t="s">
        <v>1000</v>
      </c>
      <c r="C197" s="81" t="s">
        <v>2325</v>
      </c>
      <c r="D197" s="82">
        <v>1</v>
      </c>
      <c r="E197" s="89"/>
    </row>
    <row r="198" spans="1:5" ht="22.5" customHeight="1">
      <c r="A198" s="191" t="s">
        <v>1948</v>
      </c>
      <c r="B198" s="60" t="s">
        <v>1001</v>
      </c>
      <c r="C198" s="82">
        <v>1</v>
      </c>
      <c r="D198" s="82" t="s">
        <v>1884</v>
      </c>
      <c r="E198" s="89">
        <v>2</v>
      </c>
    </row>
    <row r="199" spans="1:5" ht="22.5" customHeight="1">
      <c r="A199" s="187" t="s">
        <v>2047</v>
      </c>
      <c r="B199" s="32" t="s">
        <v>1887</v>
      </c>
      <c r="C199" s="82">
        <v>1</v>
      </c>
      <c r="D199" s="81" t="s">
        <v>2325</v>
      </c>
      <c r="E199" s="89"/>
    </row>
    <row r="200" spans="1:5" ht="22.5" customHeight="1">
      <c r="A200" s="187" t="s">
        <v>2048</v>
      </c>
      <c r="B200" s="43" t="s">
        <v>1002</v>
      </c>
      <c r="C200" s="81" t="s">
        <v>2325</v>
      </c>
      <c r="D200" s="82">
        <v>1</v>
      </c>
      <c r="E200" s="89"/>
    </row>
    <row r="201" spans="1:5" ht="22.5" customHeight="1">
      <c r="A201" s="191" t="s">
        <v>1949</v>
      </c>
      <c r="B201" s="60" t="s">
        <v>1003</v>
      </c>
      <c r="C201" s="82">
        <v>1</v>
      </c>
      <c r="D201" s="82" t="s">
        <v>1884</v>
      </c>
      <c r="E201" s="89">
        <v>2</v>
      </c>
    </row>
    <row r="202" spans="1:5" ht="22.5" customHeight="1">
      <c r="A202" s="187" t="s">
        <v>2049</v>
      </c>
      <c r="B202" s="32" t="s">
        <v>1887</v>
      </c>
      <c r="C202" s="82">
        <v>1</v>
      </c>
      <c r="D202" s="81" t="s">
        <v>2325</v>
      </c>
      <c r="E202" s="89"/>
    </row>
    <row r="203" spans="1:5" ht="22.5" customHeight="1">
      <c r="A203" s="187" t="s">
        <v>2050</v>
      </c>
      <c r="B203" s="30" t="s">
        <v>1004</v>
      </c>
      <c r="C203" s="81" t="s">
        <v>2325</v>
      </c>
      <c r="D203" s="82">
        <v>1</v>
      </c>
      <c r="E203" s="89"/>
    </row>
    <row r="204" spans="1:5" ht="22.5" customHeight="1">
      <c r="A204" s="191" t="s">
        <v>1950</v>
      </c>
      <c r="B204" s="60" t="s">
        <v>1005</v>
      </c>
      <c r="C204" s="82">
        <v>1</v>
      </c>
      <c r="D204" s="82" t="s">
        <v>1884</v>
      </c>
      <c r="E204" s="89">
        <v>2</v>
      </c>
    </row>
    <row r="205" spans="1:5" ht="22.5" customHeight="1">
      <c r="A205" s="187" t="s">
        <v>2051</v>
      </c>
      <c r="B205" s="32" t="s">
        <v>1887</v>
      </c>
      <c r="C205" s="82">
        <v>1</v>
      </c>
      <c r="D205" s="81" t="s">
        <v>2325</v>
      </c>
      <c r="E205" s="89"/>
    </row>
    <row r="206" spans="1:5" ht="22.5" customHeight="1">
      <c r="A206" s="264" t="s">
        <v>2052</v>
      </c>
      <c r="B206" s="347" t="s">
        <v>1006</v>
      </c>
      <c r="C206" s="266" t="s">
        <v>2325</v>
      </c>
      <c r="D206" s="267">
        <v>1</v>
      </c>
      <c r="E206" s="268"/>
    </row>
    <row r="207" spans="1:5" ht="22.5" customHeight="1">
      <c r="A207" s="281"/>
      <c r="B207" s="348"/>
      <c r="C207" s="343"/>
      <c r="D207" s="344"/>
      <c r="E207" s="345"/>
    </row>
    <row r="208" spans="1:5" ht="22.5" customHeight="1">
      <c r="A208" s="338" t="s">
        <v>1951</v>
      </c>
      <c r="B208" s="254" t="s">
        <v>1007</v>
      </c>
      <c r="C208" s="339">
        <v>1</v>
      </c>
      <c r="D208" s="339" t="s">
        <v>1884</v>
      </c>
      <c r="E208" s="255">
        <v>2</v>
      </c>
    </row>
    <row r="209" spans="1:5" ht="22.5" customHeight="1">
      <c r="A209" s="187" t="s">
        <v>2053</v>
      </c>
      <c r="B209" s="32" t="s">
        <v>1887</v>
      </c>
      <c r="C209" s="82">
        <v>1</v>
      </c>
      <c r="D209" s="81" t="s">
        <v>2325</v>
      </c>
      <c r="E209" s="89"/>
    </row>
    <row r="210" spans="1:5" ht="22.5" customHeight="1">
      <c r="A210" s="187" t="s">
        <v>2054</v>
      </c>
      <c r="B210" s="43" t="s">
        <v>1008</v>
      </c>
      <c r="C210" s="81" t="s">
        <v>2325</v>
      </c>
      <c r="D210" s="82">
        <v>1</v>
      </c>
      <c r="E210" s="89"/>
    </row>
    <row r="211" spans="1:5" ht="22.5" customHeight="1">
      <c r="A211" s="198" t="s">
        <v>1900</v>
      </c>
      <c r="B211" s="201" t="s">
        <v>1094</v>
      </c>
      <c r="C211" s="202"/>
      <c r="D211" s="203"/>
      <c r="E211" s="202">
        <f>E212+E219+E228+E231+E235+E242+E245+E248</f>
        <v>30</v>
      </c>
    </row>
    <row r="212" spans="1:5" ht="22.5" customHeight="1">
      <c r="A212" s="191" t="s">
        <v>1952</v>
      </c>
      <c r="B212" s="60" t="s">
        <v>1095</v>
      </c>
      <c r="C212" s="82">
        <v>1</v>
      </c>
      <c r="D212" s="82" t="s">
        <v>1891</v>
      </c>
      <c r="E212" s="89">
        <v>6</v>
      </c>
    </row>
    <row r="213" spans="1:5" ht="22.5" customHeight="1">
      <c r="A213" s="187" t="s">
        <v>2055</v>
      </c>
      <c r="B213" s="32" t="s">
        <v>1887</v>
      </c>
      <c r="C213" s="82">
        <v>1</v>
      </c>
      <c r="D213" s="81" t="s">
        <v>2325</v>
      </c>
      <c r="E213" s="89"/>
    </row>
    <row r="214" spans="1:5" ht="22.5" customHeight="1">
      <c r="A214" s="187" t="s">
        <v>2056</v>
      </c>
      <c r="B214" s="44" t="s">
        <v>1096</v>
      </c>
      <c r="C214" s="81" t="s">
        <v>2325</v>
      </c>
      <c r="D214" s="82">
        <v>1</v>
      </c>
      <c r="E214" s="89"/>
    </row>
    <row r="215" spans="1:5" ht="22.5" customHeight="1">
      <c r="A215" s="187" t="s">
        <v>2057</v>
      </c>
      <c r="B215" s="44" t="s">
        <v>1097</v>
      </c>
      <c r="C215" s="81" t="s">
        <v>2325</v>
      </c>
      <c r="D215" s="82">
        <v>1</v>
      </c>
      <c r="E215" s="89"/>
    </row>
    <row r="216" spans="1:5" ht="22.5" customHeight="1">
      <c r="A216" s="187" t="s">
        <v>2058</v>
      </c>
      <c r="B216" s="44" t="s">
        <v>1098</v>
      </c>
      <c r="C216" s="81" t="s">
        <v>2325</v>
      </c>
      <c r="D216" s="82">
        <v>1</v>
      </c>
      <c r="E216" s="89"/>
    </row>
    <row r="217" spans="1:5" ht="22.5" customHeight="1">
      <c r="A217" s="187" t="s">
        <v>2059</v>
      </c>
      <c r="B217" s="43" t="s">
        <v>1099</v>
      </c>
      <c r="C217" s="81" t="s">
        <v>2325</v>
      </c>
      <c r="D217" s="82">
        <v>1</v>
      </c>
      <c r="E217" s="89"/>
    </row>
    <row r="218" spans="1:5" ht="22.5" customHeight="1">
      <c r="A218" s="187" t="s">
        <v>2060</v>
      </c>
      <c r="B218" s="43" t="s">
        <v>1100</v>
      </c>
      <c r="C218" s="81" t="s">
        <v>2325</v>
      </c>
      <c r="D218" s="82">
        <v>1</v>
      </c>
      <c r="E218" s="89"/>
    </row>
    <row r="219" spans="1:5" ht="22.5" customHeight="1">
      <c r="A219" s="191" t="s">
        <v>1953</v>
      </c>
      <c r="B219" s="60" t="s">
        <v>1101</v>
      </c>
      <c r="C219" s="82">
        <v>1</v>
      </c>
      <c r="D219" s="82" t="s">
        <v>1893</v>
      </c>
      <c r="E219" s="89">
        <v>8</v>
      </c>
    </row>
    <row r="220" spans="1:5" ht="22.5" customHeight="1">
      <c r="A220" s="187" t="s">
        <v>2061</v>
      </c>
      <c r="B220" s="32" t="s">
        <v>1887</v>
      </c>
      <c r="C220" s="82">
        <v>1</v>
      </c>
      <c r="D220" s="81" t="s">
        <v>2325</v>
      </c>
      <c r="E220" s="89"/>
    </row>
    <row r="221" spans="1:5" ht="22.5" customHeight="1">
      <c r="A221" s="187" t="s">
        <v>2062</v>
      </c>
      <c r="B221" s="30" t="s">
        <v>1102</v>
      </c>
      <c r="C221" s="81" t="s">
        <v>2325</v>
      </c>
      <c r="D221" s="82">
        <v>1</v>
      </c>
      <c r="E221" s="89"/>
    </row>
    <row r="222" spans="1:5" ht="22.5" customHeight="1">
      <c r="A222" s="187" t="s">
        <v>2063</v>
      </c>
      <c r="B222" s="30" t="s">
        <v>1103</v>
      </c>
      <c r="C222" s="81" t="s">
        <v>2325</v>
      </c>
      <c r="D222" s="82">
        <v>1</v>
      </c>
      <c r="E222" s="89"/>
    </row>
    <row r="223" spans="1:5" ht="22.5" customHeight="1">
      <c r="A223" s="187" t="s">
        <v>2064</v>
      </c>
      <c r="B223" s="30" t="s">
        <v>1104</v>
      </c>
      <c r="C223" s="81" t="s">
        <v>2325</v>
      </c>
      <c r="D223" s="82">
        <v>1</v>
      </c>
      <c r="E223" s="89"/>
    </row>
    <row r="224" spans="1:5" ht="22.5" customHeight="1">
      <c r="A224" s="187" t="s">
        <v>2065</v>
      </c>
      <c r="B224" s="30" t="s">
        <v>1105</v>
      </c>
      <c r="C224" s="81" t="s">
        <v>2325</v>
      </c>
      <c r="D224" s="82">
        <v>1</v>
      </c>
      <c r="E224" s="89"/>
    </row>
    <row r="225" spans="1:5" ht="22.5" customHeight="1">
      <c r="A225" s="187" t="s">
        <v>2066</v>
      </c>
      <c r="B225" s="30" t="s">
        <v>1106</v>
      </c>
      <c r="C225" s="81" t="s">
        <v>2325</v>
      </c>
      <c r="D225" s="82">
        <v>1</v>
      </c>
      <c r="E225" s="89"/>
    </row>
    <row r="226" spans="1:5" ht="22.5" customHeight="1">
      <c r="A226" s="187" t="s">
        <v>2067</v>
      </c>
      <c r="B226" s="30" t="s">
        <v>1107</v>
      </c>
      <c r="C226" s="81" t="s">
        <v>2325</v>
      </c>
      <c r="D226" s="82">
        <v>1</v>
      </c>
      <c r="E226" s="89"/>
    </row>
    <row r="227" spans="1:5" ht="22.5" customHeight="1">
      <c r="A227" s="187" t="s">
        <v>2068</v>
      </c>
      <c r="B227" s="43" t="s">
        <v>1108</v>
      </c>
      <c r="C227" s="81" t="s">
        <v>2325</v>
      </c>
      <c r="D227" s="82">
        <v>1</v>
      </c>
      <c r="E227" s="89"/>
    </row>
    <row r="228" spans="1:5" ht="22.5" customHeight="1">
      <c r="A228" s="191" t="s">
        <v>1954</v>
      </c>
      <c r="B228" s="60" t="s">
        <v>1109</v>
      </c>
      <c r="C228" s="82">
        <v>1</v>
      </c>
      <c r="D228" s="82" t="s">
        <v>1884</v>
      </c>
      <c r="E228" s="89">
        <v>2</v>
      </c>
    </row>
    <row r="229" spans="1:5" ht="22.5" customHeight="1">
      <c r="A229" s="187" t="s">
        <v>2069</v>
      </c>
      <c r="B229" s="32" t="s">
        <v>1887</v>
      </c>
      <c r="C229" s="82">
        <v>1</v>
      </c>
      <c r="D229" s="81" t="s">
        <v>2325</v>
      </c>
      <c r="E229" s="89"/>
    </row>
    <row r="230" spans="1:5" ht="22.5" customHeight="1">
      <c r="A230" s="187" t="s">
        <v>2070</v>
      </c>
      <c r="B230" s="30" t="s">
        <v>1110</v>
      </c>
      <c r="C230" s="81" t="s">
        <v>2325</v>
      </c>
      <c r="D230" s="82">
        <v>1</v>
      </c>
      <c r="E230" s="89"/>
    </row>
    <row r="231" spans="1:5" ht="22.5" customHeight="1">
      <c r="A231" s="191" t="s">
        <v>1955</v>
      </c>
      <c r="B231" s="60" t="s">
        <v>1111</v>
      </c>
      <c r="C231" s="82">
        <v>1</v>
      </c>
      <c r="D231" s="82" t="s">
        <v>1888</v>
      </c>
      <c r="E231" s="89" t="s">
        <v>1889</v>
      </c>
    </row>
    <row r="232" spans="1:5" ht="22.5" customHeight="1">
      <c r="A232" s="187" t="s">
        <v>2071</v>
      </c>
      <c r="B232" s="32" t="s">
        <v>1887</v>
      </c>
      <c r="C232" s="82">
        <v>1</v>
      </c>
      <c r="D232" s="81" t="s">
        <v>2325</v>
      </c>
      <c r="E232" s="89"/>
    </row>
    <row r="233" spans="1:5" ht="22.5" customHeight="1">
      <c r="A233" s="187" t="s">
        <v>2072</v>
      </c>
      <c r="B233" s="30" t="s">
        <v>1112</v>
      </c>
      <c r="C233" s="81" t="s">
        <v>2325</v>
      </c>
      <c r="D233" s="82">
        <v>1</v>
      </c>
      <c r="E233" s="89"/>
    </row>
    <row r="234" spans="1:5" ht="22.5" customHeight="1">
      <c r="A234" s="187" t="s">
        <v>2073</v>
      </c>
      <c r="B234" s="43" t="s">
        <v>1113</v>
      </c>
      <c r="C234" s="81" t="s">
        <v>2325</v>
      </c>
      <c r="D234" s="82">
        <v>1</v>
      </c>
      <c r="E234" s="89"/>
    </row>
    <row r="235" spans="1:5" ht="22.5" customHeight="1">
      <c r="A235" s="191" t="s">
        <v>1956</v>
      </c>
      <c r="B235" s="60" t="s">
        <v>1114</v>
      </c>
      <c r="C235" s="82">
        <v>1</v>
      </c>
      <c r="D235" s="82" t="s">
        <v>1890</v>
      </c>
      <c r="E235" s="89">
        <v>5</v>
      </c>
    </row>
    <row r="236" spans="1:5" ht="22.5" customHeight="1">
      <c r="A236" s="187" t="s">
        <v>2074</v>
      </c>
      <c r="B236" s="32" t="s">
        <v>1887</v>
      </c>
      <c r="C236" s="82">
        <v>1</v>
      </c>
      <c r="D236" s="81" t="s">
        <v>2325</v>
      </c>
      <c r="E236" s="89"/>
    </row>
    <row r="237" spans="1:5" ht="22.5" customHeight="1">
      <c r="A237" s="187" t="s">
        <v>2075</v>
      </c>
      <c r="B237" s="43" t="s">
        <v>1115</v>
      </c>
      <c r="C237" s="81" t="s">
        <v>2325</v>
      </c>
      <c r="D237" s="82">
        <v>1</v>
      </c>
      <c r="E237" s="89"/>
    </row>
    <row r="238" spans="1:5" ht="22.5" customHeight="1">
      <c r="A238" s="187" t="s">
        <v>2076</v>
      </c>
      <c r="B238" s="30" t="s">
        <v>1116</v>
      </c>
      <c r="C238" s="81" t="s">
        <v>2325</v>
      </c>
      <c r="D238" s="82">
        <v>1</v>
      </c>
      <c r="E238" s="89"/>
    </row>
    <row r="239" spans="1:5" ht="22.5" customHeight="1">
      <c r="A239" s="187" t="s">
        <v>2077</v>
      </c>
      <c r="B239" s="32" t="s">
        <v>1117</v>
      </c>
      <c r="C239" s="81" t="s">
        <v>2325</v>
      </c>
      <c r="D239" s="82">
        <v>1</v>
      </c>
      <c r="E239" s="89"/>
    </row>
    <row r="240" spans="1:5" ht="22.5" customHeight="1">
      <c r="A240" s="264" t="s">
        <v>2078</v>
      </c>
      <c r="B240" s="312" t="s">
        <v>1118</v>
      </c>
      <c r="C240" s="266" t="s">
        <v>2325</v>
      </c>
      <c r="D240" s="267">
        <v>1</v>
      </c>
      <c r="E240" s="268"/>
    </row>
    <row r="241" spans="1:5" ht="22.5" customHeight="1">
      <c r="A241" s="281"/>
      <c r="B241" s="313"/>
      <c r="C241" s="343"/>
      <c r="D241" s="344"/>
      <c r="E241" s="345"/>
    </row>
    <row r="242" spans="1:5" ht="22.5" customHeight="1">
      <c r="A242" s="338" t="s">
        <v>1957</v>
      </c>
      <c r="B242" s="254" t="s">
        <v>1119</v>
      </c>
      <c r="C242" s="339">
        <v>1</v>
      </c>
      <c r="D242" s="339" t="s">
        <v>1884</v>
      </c>
      <c r="E242" s="255">
        <v>2</v>
      </c>
    </row>
    <row r="243" spans="1:5" ht="22.5" customHeight="1">
      <c r="A243" s="187" t="s">
        <v>2079</v>
      </c>
      <c r="B243" s="32" t="s">
        <v>1887</v>
      </c>
      <c r="C243" s="82">
        <v>1</v>
      </c>
      <c r="D243" s="81" t="s">
        <v>2325</v>
      </c>
      <c r="E243" s="89"/>
    </row>
    <row r="244" spans="1:5" ht="22.5" customHeight="1">
      <c r="A244" s="187" t="s">
        <v>2080</v>
      </c>
      <c r="B244" s="30" t="s">
        <v>1120</v>
      </c>
      <c r="C244" s="81" t="s">
        <v>2325</v>
      </c>
      <c r="D244" s="82">
        <v>1</v>
      </c>
      <c r="E244" s="89"/>
    </row>
    <row r="245" spans="1:5" ht="22.5" customHeight="1">
      <c r="A245" s="191" t="s">
        <v>1958</v>
      </c>
      <c r="B245" s="60" t="s">
        <v>1121</v>
      </c>
      <c r="C245" s="82">
        <v>1</v>
      </c>
      <c r="D245" s="82" t="s">
        <v>1884</v>
      </c>
      <c r="E245" s="89">
        <v>2</v>
      </c>
    </row>
    <row r="246" spans="1:5" ht="22.5" customHeight="1">
      <c r="A246" s="187" t="s">
        <v>2081</v>
      </c>
      <c r="B246" s="32" t="s">
        <v>1887</v>
      </c>
      <c r="C246" s="82">
        <v>1</v>
      </c>
      <c r="D246" s="81" t="s">
        <v>2325</v>
      </c>
      <c r="E246" s="89"/>
    </row>
    <row r="247" spans="1:5" ht="22.5" customHeight="1">
      <c r="A247" s="187" t="s">
        <v>2082</v>
      </c>
      <c r="B247" s="30" t="s">
        <v>1122</v>
      </c>
      <c r="C247" s="81" t="s">
        <v>2325</v>
      </c>
      <c r="D247" s="82">
        <v>1</v>
      </c>
      <c r="E247" s="89"/>
    </row>
    <row r="248" spans="1:5" ht="22.5" customHeight="1">
      <c r="A248" s="191" t="s">
        <v>1959</v>
      </c>
      <c r="B248" s="60" t="s">
        <v>1123</v>
      </c>
      <c r="C248" s="82">
        <v>1</v>
      </c>
      <c r="D248" s="82" t="s">
        <v>1884</v>
      </c>
      <c r="E248" s="89">
        <v>2</v>
      </c>
    </row>
    <row r="249" spans="1:5" ht="22.5" customHeight="1">
      <c r="A249" s="187" t="s">
        <v>2083</v>
      </c>
      <c r="B249" s="32" t="s">
        <v>1887</v>
      </c>
      <c r="C249" s="82">
        <v>1</v>
      </c>
      <c r="D249" s="81" t="s">
        <v>2325</v>
      </c>
      <c r="E249" s="89"/>
    </row>
    <row r="250" spans="1:5" ht="22.5" customHeight="1">
      <c r="A250" s="187" t="s">
        <v>2084</v>
      </c>
      <c r="B250" s="44" t="s">
        <v>1124</v>
      </c>
      <c r="C250" s="81" t="s">
        <v>2325</v>
      </c>
      <c r="D250" s="82">
        <v>1</v>
      </c>
      <c r="E250" s="89"/>
    </row>
    <row r="251" spans="1:5" ht="22.5" customHeight="1">
      <c r="A251" s="198" t="s">
        <v>1895</v>
      </c>
      <c r="B251" s="178" t="s">
        <v>1199</v>
      </c>
      <c r="C251" s="180"/>
      <c r="D251" s="173"/>
      <c r="E251" s="180">
        <f>E252+E255+E263+E270+E273</f>
        <v>21</v>
      </c>
    </row>
    <row r="252" spans="1:5" ht="22.5" customHeight="1">
      <c r="A252" s="191" t="s">
        <v>1960</v>
      </c>
      <c r="B252" s="60" t="s">
        <v>1200</v>
      </c>
      <c r="C252" s="82">
        <v>1</v>
      </c>
      <c r="D252" s="82" t="s">
        <v>1884</v>
      </c>
      <c r="E252" s="89">
        <v>2</v>
      </c>
    </row>
    <row r="253" spans="1:5" ht="22.5" customHeight="1">
      <c r="A253" s="187" t="s">
        <v>2085</v>
      </c>
      <c r="B253" s="32" t="s">
        <v>1887</v>
      </c>
      <c r="C253" s="82">
        <v>1</v>
      </c>
      <c r="D253" s="81" t="s">
        <v>2325</v>
      </c>
      <c r="E253" s="89"/>
    </row>
    <row r="254" spans="1:5" ht="22.5" customHeight="1">
      <c r="A254" s="187" t="s">
        <v>2086</v>
      </c>
      <c r="B254" s="44" t="s">
        <v>1201</v>
      </c>
      <c r="C254" s="81" t="s">
        <v>2325</v>
      </c>
      <c r="D254" s="82">
        <v>1</v>
      </c>
      <c r="E254" s="89"/>
    </row>
    <row r="255" spans="1:5" ht="22.5" customHeight="1">
      <c r="A255" s="191" t="s">
        <v>1961</v>
      </c>
      <c r="B255" s="60" t="s">
        <v>1202</v>
      </c>
      <c r="C255" s="82">
        <v>1</v>
      </c>
      <c r="D255" s="82" t="s">
        <v>1892</v>
      </c>
      <c r="E255" s="89">
        <v>7</v>
      </c>
    </row>
    <row r="256" spans="1:5" ht="22.5" customHeight="1">
      <c r="A256" s="187" t="s">
        <v>2087</v>
      </c>
      <c r="B256" s="32" t="s">
        <v>1887</v>
      </c>
      <c r="C256" s="82">
        <v>1</v>
      </c>
      <c r="D256" s="81" t="s">
        <v>2325</v>
      </c>
      <c r="E256" s="89"/>
    </row>
    <row r="257" spans="1:5" ht="22.5" customHeight="1">
      <c r="A257" s="187" t="s">
        <v>2088</v>
      </c>
      <c r="B257" s="30" t="s">
        <v>1203</v>
      </c>
      <c r="C257" s="81" t="s">
        <v>2325</v>
      </c>
      <c r="D257" s="82">
        <v>1</v>
      </c>
      <c r="E257" s="89"/>
    </row>
    <row r="258" spans="1:5" ht="22.5" customHeight="1">
      <c r="A258" s="187" t="s">
        <v>2089</v>
      </c>
      <c r="B258" s="30" t="s">
        <v>1204</v>
      </c>
      <c r="C258" s="81" t="s">
        <v>2325</v>
      </c>
      <c r="D258" s="82">
        <v>1</v>
      </c>
      <c r="E258" s="89"/>
    </row>
    <row r="259" spans="1:5" ht="22.5" customHeight="1">
      <c r="A259" s="187" t="s">
        <v>2090</v>
      </c>
      <c r="B259" s="30" t="s">
        <v>1205</v>
      </c>
      <c r="C259" s="81" t="s">
        <v>2325</v>
      </c>
      <c r="D259" s="82">
        <v>1</v>
      </c>
      <c r="E259" s="89"/>
    </row>
    <row r="260" spans="1:5" ht="22.5" customHeight="1">
      <c r="A260" s="187" t="s">
        <v>2091</v>
      </c>
      <c r="B260" s="30" t="s">
        <v>1206</v>
      </c>
      <c r="C260" s="81" t="s">
        <v>2325</v>
      </c>
      <c r="D260" s="82">
        <v>1</v>
      </c>
      <c r="E260" s="89"/>
    </row>
    <row r="261" spans="1:5" ht="22.5" customHeight="1">
      <c r="A261" s="187" t="s">
        <v>2092</v>
      </c>
      <c r="B261" s="30" t="s">
        <v>1207</v>
      </c>
      <c r="C261" s="81" t="s">
        <v>2325</v>
      </c>
      <c r="D261" s="82">
        <v>1</v>
      </c>
      <c r="E261" s="89"/>
    </row>
    <row r="262" spans="1:5" ht="22.5" customHeight="1">
      <c r="A262" s="187" t="s">
        <v>2093</v>
      </c>
      <c r="B262" s="30" t="s">
        <v>1208</v>
      </c>
      <c r="C262" s="81" t="s">
        <v>2325</v>
      </c>
      <c r="D262" s="82">
        <v>1</v>
      </c>
      <c r="E262" s="89"/>
    </row>
    <row r="263" spans="1:5" ht="22.5" customHeight="1">
      <c r="A263" s="191" t="s">
        <v>1962</v>
      </c>
      <c r="B263" s="60" t="s">
        <v>1209</v>
      </c>
      <c r="C263" s="82">
        <v>1</v>
      </c>
      <c r="D263" s="82" t="s">
        <v>1893</v>
      </c>
      <c r="E263" s="89">
        <v>8</v>
      </c>
    </row>
    <row r="264" spans="1:5" ht="22.5" customHeight="1">
      <c r="A264" s="187" t="s">
        <v>2094</v>
      </c>
      <c r="B264" s="32" t="s">
        <v>1887</v>
      </c>
      <c r="C264" s="82">
        <v>1</v>
      </c>
      <c r="D264" s="81" t="s">
        <v>2325</v>
      </c>
      <c r="E264" s="89"/>
    </row>
    <row r="265" spans="1:5" ht="22.5" customHeight="1">
      <c r="A265" s="187" t="s">
        <v>2095</v>
      </c>
      <c r="B265" s="30" t="s">
        <v>1210</v>
      </c>
      <c r="C265" s="81" t="s">
        <v>2325</v>
      </c>
      <c r="D265" s="82">
        <v>1</v>
      </c>
      <c r="E265" s="89"/>
    </row>
    <row r="266" spans="1:5" ht="22.5" customHeight="1">
      <c r="A266" s="187" t="s">
        <v>2096</v>
      </c>
      <c r="B266" s="30" t="s">
        <v>1211</v>
      </c>
      <c r="C266" s="81" t="s">
        <v>2325</v>
      </c>
      <c r="D266" s="82">
        <v>1</v>
      </c>
      <c r="E266" s="89"/>
    </row>
    <row r="267" spans="1:5" ht="22.5" customHeight="1">
      <c r="A267" s="187" t="s">
        <v>2097</v>
      </c>
      <c r="B267" s="30" t="s">
        <v>1212</v>
      </c>
      <c r="C267" s="81" t="s">
        <v>2325</v>
      </c>
      <c r="D267" s="82">
        <v>1</v>
      </c>
      <c r="E267" s="89"/>
    </row>
    <row r="268" spans="1:5" ht="22.5" customHeight="1">
      <c r="A268" s="187" t="s">
        <v>2098</v>
      </c>
      <c r="B268" s="30" t="s">
        <v>1213</v>
      </c>
      <c r="C268" s="81" t="s">
        <v>2325</v>
      </c>
      <c r="D268" s="82">
        <v>1</v>
      </c>
      <c r="E268" s="89"/>
    </row>
    <row r="269" spans="1:5" ht="22.5" customHeight="1">
      <c r="A269" s="187" t="s">
        <v>2099</v>
      </c>
      <c r="B269" s="30" t="s">
        <v>1214</v>
      </c>
      <c r="C269" s="81" t="s">
        <v>2325</v>
      </c>
      <c r="D269" s="82">
        <v>1</v>
      </c>
      <c r="E269" s="89"/>
    </row>
    <row r="270" spans="1:5" ht="22.5" customHeight="1">
      <c r="A270" s="191" t="s">
        <v>1963</v>
      </c>
      <c r="B270" s="60" t="s">
        <v>1215</v>
      </c>
      <c r="C270" s="82">
        <v>1</v>
      </c>
      <c r="D270" s="82" t="s">
        <v>1884</v>
      </c>
      <c r="E270" s="89" t="s">
        <v>1888</v>
      </c>
    </row>
    <row r="271" spans="1:5" ht="22.5" customHeight="1">
      <c r="A271" s="187" t="s">
        <v>2100</v>
      </c>
      <c r="B271" s="32" t="s">
        <v>1887</v>
      </c>
      <c r="C271" s="82">
        <v>1</v>
      </c>
      <c r="D271" s="81" t="s">
        <v>2325</v>
      </c>
      <c r="E271" s="89"/>
    </row>
    <row r="272" spans="1:5" ht="22.5" customHeight="1">
      <c r="A272" s="187" t="s">
        <v>2101</v>
      </c>
      <c r="B272" s="30" t="s">
        <v>1216</v>
      </c>
      <c r="C272" s="81" t="s">
        <v>2325</v>
      </c>
      <c r="D272" s="82">
        <v>1</v>
      </c>
      <c r="E272" s="89"/>
    </row>
    <row r="273" spans="1:5" ht="22.5" customHeight="1">
      <c r="A273" s="191" t="s">
        <v>1964</v>
      </c>
      <c r="B273" s="60" t="s">
        <v>1217</v>
      </c>
      <c r="C273" s="82">
        <v>1</v>
      </c>
      <c r="D273" s="82" t="s">
        <v>1884</v>
      </c>
      <c r="E273" s="89" t="s">
        <v>1888</v>
      </c>
    </row>
    <row r="274" spans="1:5" ht="22.5" customHeight="1">
      <c r="A274" s="187" t="s">
        <v>2102</v>
      </c>
      <c r="B274" s="32" t="s">
        <v>1887</v>
      </c>
      <c r="C274" s="82">
        <v>1</v>
      </c>
      <c r="D274" s="81" t="s">
        <v>2325</v>
      </c>
      <c r="E274" s="89"/>
    </row>
    <row r="275" spans="1:5" ht="22.5" customHeight="1">
      <c r="A275" s="264" t="s">
        <v>2103</v>
      </c>
      <c r="B275" s="265" t="s">
        <v>1218</v>
      </c>
      <c r="C275" s="266" t="s">
        <v>2325</v>
      </c>
      <c r="D275" s="267">
        <v>1</v>
      </c>
      <c r="E275" s="268"/>
    </row>
    <row r="276" spans="1:5" ht="21.75" customHeight="1">
      <c r="A276" s="196" t="s">
        <v>1896</v>
      </c>
      <c r="B276" s="349" t="s">
        <v>1240</v>
      </c>
      <c r="C276" s="350"/>
      <c r="D276" s="245"/>
      <c r="E276" s="350">
        <f>E277+E280+E284</f>
        <v>7</v>
      </c>
    </row>
    <row r="277" spans="1:5" ht="21.75" customHeight="1">
      <c r="A277" s="191" t="s">
        <v>1965</v>
      </c>
      <c r="B277" s="63" t="s">
        <v>1241</v>
      </c>
      <c r="C277" s="82">
        <v>1</v>
      </c>
      <c r="D277" s="82" t="s">
        <v>1884</v>
      </c>
      <c r="E277" s="89" t="s">
        <v>1888</v>
      </c>
    </row>
    <row r="278" spans="1:5" ht="21.75" customHeight="1">
      <c r="A278" s="187" t="s">
        <v>2104</v>
      </c>
      <c r="B278" s="32" t="s">
        <v>1887</v>
      </c>
      <c r="C278" s="82">
        <v>1</v>
      </c>
      <c r="D278" s="81" t="s">
        <v>2325</v>
      </c>
      <c r="E278" s="89"/>
    </row>
    <row r="279" spans="1:5" ht="21.75" customHeight="1">
      <c r="A279" s="187" t="s">
        <v>2105</v>
      </c>
      <c r="B279" s="43" t="s">
        <v>1242</v>
      </c>
      <c r="C279" s="81" t="s">
        <v>2325</v>
      </c>
      <c r="D279" s="82">
        <v>1</v>
      </c>
      <c r="E279" s="89"/>
    </row>
    <row r="280" spans="1:5" ht="21.75" customHeight="1">
      <c r="A280" s="191" t="s">
        <v>1966</v>
      </c>
      <c r="B280" s="60" t="s">
        <v>1243</v>
      </c>
      <c r="C280" s="82">
        <v>1</v>
      </c>
      <c r="D280" s="82" t="s">
        <v>1888</v>
      </c>
      <c r="E280" s="89" t="s">
        <v>1889</v>
      </c>
    </row>
    <row r="281" spans="1:5" ht="21.75" customHeight="1">
      <c r="A281" s="187" t="s">
        <v>2106</v>
      </c>
      <c r="B281" s="32" t="s">
        <v>1887</v>
      </c>
      <c r="C281" s="82">
        <v>1</v>
      </c>
      <c r="D281" s="81" t="s">
        <v>2325</v>
      </c>
      <c r="E281" s="89"/>
    </row>
    <row r="282" spans="1:5" ht="21.75" customHeight="1">
      <c r="A282" s="187" t="s">
        <v>2107</v>
      </c>
      <c r="B282" s="30" t="s">
        <v>1244</v>
      </c>
      <c r="C282" s="81" t="s">
        <v>2325</v>
      </c>
      <c r="D282" s="82">
        <v>1</v>
      </c>
      <c r="E282" s="89"/>
    </row>
    <row r="283" spans="1:5" ht="21.75" customHeight="1">
      <c r="A283" s="187" t="s">
        <v>2108</v>
      </c>
      <c r="B283" s="30" t="s">
        <v>1245</v>
      </c>
      <c r="C283" s="81" t="s">
        <v>2325</v>
      </c>
      <c r="D283" s="82">
        <v>1</v>
      </c>
      <c r="E283" s="89"/>
    </row>
    <row r="284" spans="1:5" ht="21.75" customHeight="1">
      <c r="A284" s="191" t="s">
        <v>1967</v>
      </c>
      <c r="B284" s="60" t="s">
        <v>1246</v>
      </c>
      <c r="C284" s="82">
        <v>1</v>
      </c>
      <c r="D284" s="82" t="s">
        <v>1884</v>
      </c>
      <c r="E284" s="89" t="s">
        <v>1888</v>
      </c>
    </row>
    <row r="285" spans="1:5" ht="21.75" customHeight="1">
      <c r="A285" s="187" t="s">
        <v>2109</v>
      </c>
      <c r="B285" s="32" t="s">
        <v>1887</v>
      </c>
      <c r="C285" s="82">
        <v>1</v>
      </c>
      <c r="D285" s="81" t="s">
        <v>2325</v>
      </c>
      <c r="E285" s="89"/>
    </row>
    <row r="286" spans="1:5" ht="21.75" customHeight="1">
      <c r="A286" s="187" t="s">
        <v>2110</v>
      </c>
      <c r="B286" s="30" t="s">
        <v>1247</v>
      </c>
      <c r="C286" s="81" t="s">
        <v>2325</v>
      </c>
      <c r="D286" s="82">
        <v>1</v>
      </c>
      <c r="E286" s="89"/>
    </row>
    <row r="287" spans="1:5" ht="21.75" customHeight="1">
      <c r="A287" s="198" t="s">
        <v>1897</v>
      </c>
      <c r="B287" s="201" t="s">
        <v>1463</v>
      </c>
      <c r="C287" s="202"/>
      <c r="D287" s="203"/>
      <c r="E287" s="202">
        <f>E288+E295+E303+E308+E311+E314+E317+E320+E323+E326+E329+E332</f>
        <v>35</v>
      </c>
    </row>
    <row r="288" spans="1:5" ht="21.75" customHeight="1">
      <c r="A288" s="191" t="s">
        <v>1968</v>
      </c>
      <c r="B288" s="60" t="s">
        <v>1464</v>
      </c>
      <c r="C288" s="82">
        <v>1</v>
      </c>
      <c r="D288" s="82" t="s">
        <v>1891</v>
      </c>
      <c r="E288" s="89" t="s">
        <v>1892</v>
      </c>
    </row>
    <row r="289" spans="1:5" ht="21.75" customHeight="1">
      <c r="A289" s="187" t="s">
        <v>2111</v>
      </c>
      <c r="B289" s="32" t="s">
        <v>1887</v>
      </c>
      <c r="C289" s="82">
        <v>1</v>
      </c>
      <c r="D289" s="81" t="s">
        <v>2325</v>
      </c>
      <c r="E289" s="89"/>
    </row>
    <row r="290" spans="1:5" ht="21.75" customHeight="1">
      <c r="A290" s="187" t="s">
        <v>2112</v>
      </c>
      <c r="B290" s="30" t="s">
        <v>1465</v>
      </c>
      <c r="C290" s="81" t="s">
        <v>2325</v>
      </c>
      <c r="D290" s="82">
        <v>1</v>
      </c>
      <c r="E290" s="89"/>
    </row>
    <row r="291" spans="1:5" ht="21.75" customHeight="1">
      <c r="A291" s="187" t="s">
        <v>2113</v>
      </c>
      <c r="B291" s="30" t="s">
        <v>1466</v>
      </c>
      <c r="C291" s="81" t="s">
        <v>2325</v>
      </c>
      <c r="D291" s="82">
        <v>1</v>
      </c>
      <c r="E291" s="89"/>
    </row>
    <row r="292" spans="1:5" ht="21.75" customHeight="1">
      <c r="A292" s="187" t="s">
        <v>2114</v>
      </c>
      <c r="B292" s="30" t="s">
        <v>1467</v>
      </c>
      <c r="C292" s="81" t="s">
        <v>2325</v>
      </c>
      <c r="D292" s="82">
        <v>1</v>
      </c>
      <c r="E292" s="89"/>
    </row>
    <row r="293" spans="1:5" ht="21.75" customHeight="1">
      <c r="A293" s="187" t="s">
        <v>2115</v>
      </c>
      <c r="B293" s="30" t="s">
        <v>1468</v>
      </c>
      <c r="C293" s="81" t="s">
        <v>2325</v>
      </c>
      <c r="D293" s="82">
        <v>1</v>
      </c>
      <c r="E293" s="89"/>
    </row>
    <row r="294" spans="1:5" ht="21.75" customHeight="1">
      <c r="A294" s="187" t="s">
        <v>2116</v>
      </c>
      <c r="B294" s="30" t="s">
        <v>1469</v>
      </c>
      <c r="C294" s="81" t="s">
        <v>2325</v>
      </c>
      <c r="D294" s="82">
        <v>1</v>
      </c>
      <c r="E294" s="89"/>
    </row>
    <row r="295" spans="1:5" ht="21.75" customHeight="1">
      <c r="A295" s="191" t="s">
        <v>1969</v>
      </c>
      <c r="B295" s="60" t="s">
        <v>1470</v>
      </c>
      <c r="C295" s="82">
        <v>1</v>
      </c>
      <c r="D295" s="82" t="s">
        <v>1892</v>
      </c>
      <c r="E295" s="89" t="s">
        <v>1893</v>
      </c>
    </row>
    <row r="296" spans="1:5" ht="21.75" customHeight="1">
      <c r="A296" s="187" t="s">
        <v>2117</v>
      </c>
      <c r="B296" s="32" t="s">
        <v>1887</v>
      </c>
      <c r="C296" s="82">
        <v>1</v>
      </c>
      <c r="D296" s="81" t="s">
        <v>2325</v>
      </c>
      <c r="E296" s="89"/>
    </row>
    <row r="297" spans="1:5" ht="21.75" customHeight="1">
      <c r="A297" s="187" t="s">
        <v>2118</v>
      </c>
      <c r="B297" s="30" t="s">
        <v>1471</v>
      </c>
      <c r="C297" s="81" t="s">
        <v>2325</v>
      </c>
      <c r="D297" s="82">
        <v>1</v>
      </c>
      <c r="E297" s="89"/>
    </row>
    <row r="298" spans="1:5" ht="21.75" customHeight="1">
      <c r="A298" s="187" t="s">
        <v>2119</v>
      </c>
      <c r="B298" s="30" t="s">
        <v>1472</v>
      </c>
      <c r="C298" s="81" t="s">
        <v>2325</v>
      </c>
      <c r="D298" s="82">
        <v>1</v>
      </c>
      <c r="E298" s="89"/>
    </row>
    <row r="299" spans="1:5" ht="21.75" customHeight="1">
      <c r="A299" s="187" t="s">
        <v>2120</v>
      </c>
      <c r="B299" s="30" t="s">
        <v>1473</v>
      </c>
      <c r="C299" s="81" t="s">
        <v>2325</v>
      </c>
      <c r="D299" s="82">
        <v>1</v>
      </c>
      <c r="E299" s="89"/>
    </row>
    <row r="300" spans="1:5" ht="21.75" customHeight="1">
      <c r="A300" s="187" t="s">
        <v>2121</v>
      </c>
      <c r="B300" s="30" t="s">
        <v>1474</v>
      </c>
      <c r="C300" s="81" t="s">
        <v>2325</v>
      </c>
      <c r="D300" s="82">
        <v>1</v>
      </c>
      <c r="E300" s="89"/>
    </row>
    <row r="301" spans="1:5" ht="21.75" customHeight="1">
      <c r="A301" s="187" t="s">
        <v>2122</v>
      </c>
      <c r="B301" s="30" t="s">
        <v>1475</v>
      </c>
      <c r="C301" s="89"/>
      <c r="D301" s="82">
        <v>1</v>
      </c>
      <c r="E301" s="89"/>
    </row>
    <row r="302" spans="1:5" ht="21.75" customHeight="1">
      <c r="A302" s="187" t="s">
        <v>2123</v>
      </c>
      <c r="B302" s="30" t="s">
        <v>1476</v>
      </c>
      <c r="C302" s="81" t="s">
        <v>2325</v>
      </c>
      <c r="D302" s="82">
        <v>1</v>
      </c>
      <c r="E302" s="89"/>
    </row>
    <row r="303" spans="1:5" ht="21.75" customHeight="1">
      <c r="A303" s="191" t="s">
        <v>2328</v>
      </c>
      <c r="B303" s="60" t="s">
        <v>1477</v>
      </c>
      <c r="C303" s="82">
        <v>1</v>
      </c>
      <c r="D303" s="82" t="s">
        <v>1889</v>
      </c>
      <c r="E303" s="89" t="s">
        <v>1890</v>
      </c>
    </row>
    <row r="304" spans="1:5" ht="21.75" customHeight="1">
      <c r="A304" s="187" t="s">
        <v>2124</v>
      </c>
      <c r="B304" s="32" t="s">
        <v>1887</v>
      </c>
      <c r="C304" s="82">
        <v>1</v>
      </c>
      <c r="D304" s="81" t="s">
        <v>2325</v>
      </c>
      <c r="E304" s="89"/>
    </row>
    <row r="305" spans="1:5" ht="21.75" customHeight="1">
      <c r="A305" s="187" t="s">
        <v>2125</v>
      </c>
      <c r="B305" s="30" t="s">
        <v>1478</v>
      </c>
      <c r="C305" s="81" t="s">
        <v>2325</v>
      </c>
      <c r="D305" s="82">
        <v>1</v>
      </c>
      <c r="E305" s="89"/>
    </row>
    <row r="306" spans="1:5" ht="21.75" customHeight="1">
      <c r="A306" s="187" t="s">
        <v>2126</v>
      </c>
      <c r="B306" s="30" t="s">
        <v>1479</v>
      </c>
      <c r="C306" s="81" t="s">
        <v>2325</v>
      </c>
      <c r="D306" s="82">
        <v>1</v>
      </c>
      <c r="E306" s="89"/>
    </row>
    <row r="307" spans="1:5" ht="21.75" customHeight="1">
      <c r="A307" s="187" t="s">
        <v>2127</v>
      </c>
      <c r="B307" s="30" t="s">
        <v>1480</v>
      </c>
      <c r="C307" s="81" t="s">
        <v>2325</v>
      </c>
      <c r="D307" s="82">
        <v>1</v>
      </c>
      <c r="E307" s="89"/>
    </row>
    <row r="308" spans="1:5" ht="21.75" customHeight="1">
      <c r="A308" s="191" t="s">
        <v>1970</v>
      </c>
      <c r="B308" s="60" t="s">
        <v>1481</v>
      </c>
      <c r="C308" s="82">
        <v>1</v>
      </c>
      <c r="D308" s="82" t="s">
        <v>1884</v>
      </c>
      <c r="E308" s="89" t="s">
        <v>1888</v>
      </c>
    </row>
    <row r="309" spans="1:5" ht="21.75" customHeight="1">
      <c r="A309" s="187" t="s">
        <v>2128</v>
      </c>
      <c r="B309" s="32" t="s">
        <v>1887</v>
      </c>
      <c r="C309" s="82">
        <v>1</v>
      </c>
      <c r="D309" s="81" t="s">
        <v>2325</v>
      </c>
      <c r="E309" s="89"/>
    </row>
    <row r="310" spans="1:5" ht="21.75" customHeight="1">
      <c r="A310" s="264" t="s">
        <v>2129</v>
      </c>
      <c r="B310" s="312" t="s">
        <v>1482</v>
      </c>
      <c r="C310" s="266" t="s">
        <v>2325</v>
      </c>
      <c r="D310" s="267">
        <v>1</v>
      </c>
      <c r="E310" s="268"/>
    </row>
    <row r="311" spans="1:5" ht="21.75" customHeight="1">
      <c r="A311" s="338" t="s">
        <v>1971</v>
      </c>
      <c r="B311" s="254" t="s">
        <v>1483</v>
      </c>
      <c r="C311" s="339">
        <v>1</v>
      </c>
      <c r="D311" s="339" t="s">
        <v>1884</v>
      </c>
      <c r="E311" s="255" t="s">
        <v>1888</v>
      </c>
    </row>
    <row r="312" spans="1:5" ht="21.75" customHeight="1">
      <c r="A312" s="187" t="s">
        <v>2130</v>
      </c>
      <c r="B312" s="32" t="s">
        <v>1887</v>
      </c>
      <c r="C312" s="82">
        <v>1</v>
      </c>
      <c r="D312" s="81" t="s">
        <v>2325</v>
      </c>
      <c r="E312" s="89"/>
    </row>
    <row r="313" spans="1:5" ht="21.75" customHeight="1">
      <c r="A313" s="187" t="s">
        <v>2131</v>
      </c>
      <c r="B313" s="30" t="s">
        <v>1484</v>
      </c>
      <c r="C313" s="81" t="s">
        <v>2325</v>
      </c>
      <c r="D313" s="82">
        <v>1</v>
      </c>
      <c r="E313" s="89"/>
    </row>
    <row r="314" spans="1:5" ht="21.75" customHeight="1">
      <c r="A314" s="191" t="s">
        <v>1972</v>
      </c>
      <c r="B314" s="60" t="s">
        <v>1485</v>
      </c>
      <c r="C314" s="82">
        <v>1</v>
      </c>
      <c r="D314" s="82" t="s">
        <v>1884</v>
      </c>
      <c r="E314" s="89" t="s">
        <v>1888</v>
      </c>
    </row>
    <row r="315" spans="1:5" ht="21.75" customHeight="1">
      <c r="A315" s="187" t="s">
        <v>2132</v>
      </c>
      <c r="B315" s="32" t="s">
        <v>1887</v>
      </c>
      <c r="C315" s="82">
        <v>1</v>
      </c>
      <c r="D315" s="81" t="s">
        <v>2325</v>
      </c>
      <c r="E315" s="89"/>
    </row>
    <row r="316" spans="1:5" ht="21.75" customHeight="1">
      <c r="A316" s="187" t="s">
        <v>2133</v>
      </c>
      <c r="B316" s="30" t="s">
        <v>1486</v>
      </c>
      <c r="C316" s="81" t="s">
        <v>2325</v>
      </c>
      <c r="D316" s="82">
        <v>1</v>
      </c>
      <c r="E316" s="89"/>
    </row>
    <row r="317" spans="1:5" ht="21.75" customHeight="1">
      <c r="A317" s="191" t="s">
        <v>1973</v>
      </c>
      <c r="B317" s="60" t="s">
        <v>1487</v>
      </c>
      <c r="C317" s="82">
        <v>1</v>
      </c>
      <c r="D317" s="82" t="s">
        <v>1884</v>
      </c>
      <c r="E317" s="89" t="s">
        <v>1888</v>
      </c>
    </row>
    <row r="318" spans="1:5" ht="21.75" customHeight="1">
      <c r="A318" s="187" t="s">
        <v>2134</v>
      </c>
      <c r="B318" s="32" t="s">
        <v>1887</v>
      </c>
      <c r="C318" s="82">
        <v>1</v>
      </c>
      <c r="D318" s="81" t="s">
        <v>2325</v>
      </c>
      <c r="E318" s="89"/>
    </row>
    <row r="319" spans="1:5" ht="21.75" customHeight="1">
      <c r="A319" s="187" t="s">
        <v>2135</v>
      </c>
      <c r="B319" s="30" t="s">
        <v>1488</v>
      </c>
      <c r="C319" s="81" t="s">
        <v>2325</v>
      </c>
      <c r="D319" s="82">
        <v>1</v>
      </c>
      <c r="E319" s="89"/>
    </row>
    <row r="320" spans="1:5" ht="21.75" customHeight="1">
      <c r="A320" s="191" t="s">
        <v>1974</v>
      </c>
      <c r="B320" s="60" t="s">
        <v>1489</v>
      </c>
      <c r="C320" s="82">
        <v>1</v>
      </c>
      <c r="D320" s="82" t="s">
        <v>1884</v>
      </c>
      <c r="E320" s="89" t="s">
        <v>1888</v>
      </c>
    </row>
    <row r="321" spans="1:5" ht="21.75" customHeight="1">
      <c r="A321" s="187" t="s">
        <v>2136</v>
      </c>
      <c r="B321" s="32" t="s">
        <v>1887</v>
      </c>
      <c r="C321" s="82">
        <v>1</v>
      </c>
      <c r="D321" s="81" t="s">
        <v>2325</v>
      </c>
      <c r="E321" s="89"/>
    </row>
    <row r="322" spans="1:5" ht="21.75" customHeight="1">
      <c r="A322" s="187" t="s">
        <v>2137</v>
      </c>
      <c r="B322" s="30" t="s">
        <v>1490</v>
      </c>
      <c r="C322" s="81" t="s">
        <v>2325</v>
      </c>
      <c r="D322" s="82">
        <v>1</v>
      </c>
      <c r="E322" s="89"/>
    </row>
    <row r="323" spans="1:5" ht="21.75" customHeight="1">
      <c r="A323" s="191" t="s">
        <v>1975</v>
      </c>
      <c r="B323" s="60" t="s">
        <v>1491</v>
      </c>
      <c r="C323" s="82">
        <v>1</v>
      </c>
      <c r="D323" s="82" t="s">
        <v>1884</v>
      </c>
      <c r="E323" s="89" t="s">
        <v>1888</v>
      </c>
    </row>
    <row r="324" spans="1:5" ht="21.75" customHeight="1">
      <c r="A324" s="187" t="s">
        <v>2138</v>
      </c>
      <c r="B324" s="32" t="s">
        <v>1887</v>
      </c>
      <c r="C324" s="82">
        <v>1</v>
      </c>
      <c r="D324" s="81" t="s">
        <v>2325</v>
      </c>
      <c r="E324" s="89"/>
    </row>
    <row r="325" spans="1:5" ht="21.75" customHeight="1">
      <c r="A325" s="187" t="s">
        <v>2139</v>
      </c>
      <c r="B325" s="30" t="s">
        <v>1492</v>
      </c>
      <c r="C325" s="81" t="s">
        <v>2325</v>
      </c>
      <c r="D325" s="82">
        <v>1</v>
      </c>
      <c r="E325" s="89"/>
    </row>
    <row r="326" spans="1:5" ht="21.75" customHeight="1">
      <c r="A326" s="191" t="s">
        <v>1976</v>
      </c>
      <c r="B326" s="60" t="s">
        <v>1493</v>
      </c>
      <c r="C326" s="82">
        <v>1</v>
      </c>
      <c r="D326" s="82" t="s">
        <v>1884</v>
      </c>
      <c r="E326" s="89" t="s">
        <v>1888</v>
      </c>
    </row>
    <row r="327" spans="1:5" ht="21.75" customHeight="1">
      <c r="A327" s="187" t="s">
        <v>2140</v>
      </c>
      <c r="B327" s="32" t="s">
        <v>1887</v>
      </c>
      <c r="C327" s="82">
        <v>1</v>
      </c>
      <c r="D327" s="81" t="s">
        <v>2325</v>
      </c>
      <c r="E327" s="89"/>
    </row>
    <row r="328" spans="1:5" ht="21.75" customHeight="1">
      <c r="A328" s="187" t="s">
        <v>2141</v>
      </c>
      <c r="B328" s="30" t="s">
        <v>1494</v>
      </c>
      <c r="C328" s="81" t="s">
        <v>2325</v>
      </c>
      <c r="D328" s="82">
        <v>1</v>
      </c>
      <c r="E328" s="89"/>
    </row>
    <row r="329" spans="1:5" ht="21.75" customHeight="1">
      <c r="A329" s="191" t="s">
        <v>1977</v>
      </c>
      <c r="B329" s="60" t="s">
        <v>1495</v>
      </c>
      <c r="C329" s="82">
        <v>1</v>
      </c>
      <c r="D329" s="82" t="s">
        <v>1884</v>
      </c>
      <c r="E329" s="89" t="s">
        <v>1888</v>
      </c>
    </row>
    <row r="330" spans="1:5" ht="21.75" customHeight="1">
      <c r="A330" s="187" t="s">
        <v>2142</v>
      </c>
      <c r="B330" s="32" t="s">
        <v>1887</v>
      </c>
      <c r="C330" s="82">
        <v>1</v>
      </c>
      <c r="D330" s="81" t="s">
        <v>2325</v>
      </c>
      <c r="E330" s="89"/>
    </row>
    <row r="331" spans="1:5" ht="21.75" customHeight="1">
      <c r="A331" s="187" t="s">
        <v>2143</v>
      </c>
      <c r="B331" s="30" t="s">
        <v>1496</v>
      </c>
      <c r="C331" s="81" t="s">
        <v>2325</v>
      </c>
      <c r="D331" s="82">
        <v>1</v>
      </c>
      <c r="E331" s="89"/>
    </row>
    <row r="332" spans="1:5" ht="21.75" customHeight="1">
      <c r="A332" s="191" t="s">
        <v>1978</v>
      </c>
      <c r="B332" s="60" t="s">
        <v>1497</v>
      </c>
      <c r="C332" s="82">
        <v>1</v>
      </c>
      <c r="D332" s="82" t="s">
        <v>1884</v>
      </c>
      <c r="E332" s="89" t="s">
        <v>1888</v>
      </c>
    </row>
    <row r="333" spans="1:5" ht="21.75" customHeight="1">
      <c r="A333" s="187" t="s">
        <v>2144</v>
      </c>
      <c r="B333" s="32" t="s">
        <v>1887</v>
      </c>
      <c r="C333" s="82">
        <v>1</v>
      </c>
      <c r="D333" s="81" t="s">
        <v>2325</v>
      </c>
      <c r="E333" s="89"/>
    </row>
    <row r="334" spans="1:5" ht="21.75" customHeight="1">
      <c r="A334" s="187" t="s">
        <v>2145</v>
      </c>
      <c r="B334" s="30" t="s">
        <v>1498</v>
      </c>
      <c r="C334" s="81" t="s">
        <v>2325</v>
      </c>
      <c r="D334" s="82">
        <v>1</v>
      </c>
      <c r="E334" s="89"/>
    </row>
    <row r="335" spans="1:5" ht="21.75" customHeight="1">
      <c r="A335" s="198" t="s">
        <v>1898</v>
      </c>
      <c r="B335" s="201" t="s">
        <v>1499</v>
      </c>
      <c r="C335" s="202"/>
      <c r="D335" s="203"/>
      <c r="E335" s="202">
        <f>E336+E339</f>
        <v>8</v>
      </c>
    </row>
    <row r="336" spans="1:5" ht="21.75" customHeight="1">
      <c r="A336" s="191" t="s">
        <v>1979</v>
      </c>
      <c r="B336" s="60" t="s">
        <v>1500</v>
      </c>
      <c r="C336" s="82">
        <v>1</v>
      </c>
      <c r="D336" s="82" t="s">
        <v>1884</v>
      </c>
      <c r="E336" s="89" t="s">
        <v>1888</v>
      </c>
    </row>
    <row r="337" spans="1:5" ht="21.75" customHeight="1">
      <c r="A337" s="187" t="s">
        <v>2146</v>
      </c>
      <c r="B337" s="32" t="s">
        <v>1887</v>
      </c>
      <c r="C337" s="82">
        <v>1</v>
      </c>
      <c r="D337" s="81" t="s">
        <v>2325</v>
      </c>
      <c r="E337" s="89"/>
    </row>
    <row r="338" spans="1:5" ht="21.75" customHeight="1">
      <c r="A338" s="187" t="s">
        <v>2147</v>
      </c>
      <c r="B338" s="30" t="s">
        <v>1501</v>
      </c>
      <c r="C338" s="81" t="s">
        <v>2325</v>
      </c>
      <c r="D338" s="82">
        <v>1</v>
      </c>
      <c r="E338" s="89"/>
    </row>
    <row r="339" spans="1:5" ht="21.75" customHeight="1">
      <c r="A339" s="191" t="s">
        <v>1980</v>
      </c>
      <c r="B339" s="60" t="s">
        <v>1502</v>
      </c>
      <c r="C339" s="82">
        <v>1</v>
      </c>
      <c r="D339" s="82" t="s">
        <v>1891</v>
      </c>
      <c r="E339" s="89" t="s">
        <v>1892</v>
      </c>
    </row>
    <row r="340" spans="1:5" ht="21.75" customHeight="1">
      <c r="A340" s="187" t="s">
        <v>2148</v>
      </c>
      <c r="B340" s="32" t="s">
        <v>1887</v>
      </c>
      <c r="C340" s="82">
        <v>1</v>
      </c>
      <c r="D340" s="81" t="s">
        <v>2325</v>
      </c>
      <c r="E340" s="89"/>
    </row>
    <row r="341" spans="1:5" ht="21.75" customHeight="1">
      <c r="A341" s="187" t="s">
        <v>2149</v>
      </c>
      <c r="B341" s="30" t="s">
        <v>1503</v>
      </c>
      <c r="C341" s="81" t="s">
        <v>2325</v>
      </c>
      <c r="D341" s="82">
        <v>1</v>
      </c>
      <c r="E341" s="89"/>
    </row>
    <row r="342" spans="1:5" ht="21.75" customHeight="1">
      <c r="A342" s="187" t="s">
        <v>2150</v>
      </c>
      <c r="B342" s="30" t="s">
        <v>1504</v>
      </c>
      <c r="C342" s="81" t="s">
        <v>2325</v>
      </c>
      <c r="D342" s="82">
        <v>1</v>
      </c>
      <c r="E342" s="89"/>
    </row>
    <row r="343" spans="1:5" ht="21.75" customHeight="1">
      <c r="A343" s="187" t="s">
        <v>2151</v>
      </c>
      <c r="B343" s="30" t="s">
        <v>1505</v>
      </c>
      <c r="C343" s="81" t="s">
        <v>2325</v>
      </c>
      <c r="D343" s="82">
        <v>1</v>
      </c>
      <c r="E343" s="89"/>
    </row>
    <row r="344" spans="1:5" ht="21.75" customHeight="1">
      <c r="A344" s="187" t="s">
        <v>2152</v>
      </c>
      <c r="B344" s="30" t="s">
        <v>1506</v>
      </c>
      <c r="C344" s="81" t="s">
        <v>2325</v>
      </c>
      <c r="D344" s="82">
        <v>1</v>
      </c>
      <c r="E344" s="89"/>
    </row>
    <row r="345" spans="1:5" ht="21.75" customHeight="1">
      <c r="A345" s="264" t="s">
        <v>2153</v>
      </c>
      <c r="B345" s="347" t="s">
        <v>1507</v>
      </c>
      <c r="C345" s="266" t="s">
        <v>2325</v>
      </c>
      <c r="D345" s="267">
        <v>1</v>
      </c>
      <c r="E345" s="268"/>
    </row>
    <row r="346" spans="1:5" ht="22.5" customHeight="1">
      <c r="A346" s="196" t="s">
        <v>1899</v>
      </c>
      <c r="B346" s="349" t="s">
        <v>1694</v>
      </c>
      <c r="C346" s="350"/>
      <c r="D346" s="245"/>
      <c r="E346" s="350">
        <f>E347+E352+E359+E367+E373+E376+E380+E383+E386+E389+E395+E398+E401+E404+E407</f>
        <v>47</v>
      </c>
    </row>
    <row r="347" spans="1:5" ht="22.5" customHeight="1">
      <c r="A347" s="191" t="s">
        <v>1981</v>
      </c>
      <c r="B347" s="60" t="s">
        <v>1695</v>
      </c>
      <c r="C347" s="82">
        <v>1</v>
      </c>
      <c r="D347" s="82" t="s">
        <v>1889</v>
      </c>
      <c r="E347" s="89" t="s">
        <v>1890</v>
      </c>
    </row>
    <row r="348" spans="1:5" ht="22.5" customHeight="1">
      <c r="A348" s="187" t="s">
        <v>2154</v>
      </c>
      <c r="B348" s="32" t="s">
        <v>1887</v>
      </c>
      <c r="C348" s="82">
        <v>1</v>
      </c>
      <c r="D348" s="81" t="s">
        <v>2325</v>
      </c>
      <c r="E348" s="89"/>
    </row>
    <row r="349" spans="1:5" ht="22.5" customHeight="1">
      <c r="A349" s="187" t="s">
        <v>2155</v>
      </c>
      <c r="B349" s="24" t="s">
        <v>1696</v>
      </c>
      <c r="C349" s="81" t="s">
        <v>2325</v>
      </c>
      <c r="D349" s="82">
        <v>1</v>
      </c>
      <c r="E349" s="89"/>
    </row>
    <row r="350" spans="1:5" ht="22.5" customHeight="1">
      <c r="A350" s="187" t="s">
        <v>2156</v>
      </c>
      <c r="B350" s="190" t="s">
        <v>1697</v>
      </c>
      <c r="C350" s="81" t="s">
        <v>2325</v>
      </c>
      <c r="D350" s="82">
        <v>1</v>
      </c>
      <c r="E350" s="89"/>
    </row>
    <row r="351" spans="1:5" ht="22.5" customHeight="1">
      <c r="A351" s="187" t="s">
        <v>2157</v>
      </c>
      <c r="B351" s="43" t="s">
        <v>1698</v>
      </c>
      <c r="C351" s="81" t="s">
        <v>2325</v>
      </c>
      <c r="D351" s="82">
        <v>1</v>
      </c>
      <c r="E351" s="89"/>
    </row>
    <row r="352" spans="1:5" ht="22.5" customHeight="1">
      <c r="A352" s="191" t="s">
        <v>1982</v>
      </c>
      <c r="B352" s="60" t="s">
        <v>1699</v>
      </c>
      <c r="C352" s="82">
        <v>1</v>
      </c>
      <c r="D352" s="82" t="s">
        <v>1891</v>
      </c>
      <c r="E352" s="89" t="s">
        <v>1892</v>
      </c>
    </row>
    <row r="353" spans="1:5" ht="22.5" customHeight="1">
      <c r="A353" s="187" t="s">
        <v>2158</v>
      </c>
      <c r="B353" s="32" t="s">
        <v>1887</v>
      </c>
      <c r="C353" s="82">
        <v>1</v>
      </c>
      <c r="D353" s="81" t="s">
        <v>2325</v>
      </c>
      <c r="E353" s="89"/>
    </row>
    <row r="354" spans="1:5" ht="22.5" customHeight="1">
      <c r="A354" s="187" t="s">
        <v>2159</v>
      </c>
      <c r="B354" s="30" t="s">
        <v>1700</v>
      </c>
      <c r="C354" s="81" t="s">
        <v>2325</v>
      </c>
      <c r="D354" s="82">
        <v>1</v>
      </c>
      <c r="E354" s="89"/>
    </row>
    <row r="355" spans="1:5" ht="22.5" customHeight="1">
      <c r="A355" s="187" t="s">
        <v>2160</v>
      </c>
      <c r="B355" s="30" t="s">
        <v>1701</v>
      </c>
      <c r="C355" s="81" t="s">
        <v>2325</v>
      </c>
      <c r="D355" s="82">
        <v>1</v>
      </c>
      <c r="E355" s="89"/>
    </row>
    <row r="356" spans="1:5" ht="22.5" customHeight="1">
      <c r="A356" s="187" t="s">
        <v>2161</v>
      </c>
      <c r="B356" s="30" t="s">
        <v>1702</v>
      </c>
      <c r="C356" s="81" t="s">
        <v>2325</v>
      </c>
      <c r="D356" s="82">
        <v>1</v>
      </c>
      <c r="E356" s="89"/>
    </row>
    <row r="357" spans="1:5" ht="22.5" customHeight="1">
      <c r="A357" s="187" t="s">
        <v>2162</v>
      </c>
      <c r="B357" s="30" t="s">
        <v>1703</v>
      </c>
      <c r="C357" s="81" t="s">
        <v>2325</v>
      </c>
      <c r="D357" s="82">
        <v>1</v>
      </c>
      <c r="E357" s="89"/>
    </row>
    <row r="358" spans="1:5" ht="22.5" customHeight="1">
      <c r="A358" s="187" t="s">
        <v>2163</v>
      </c>
      <c r="B358" s="43" t="s">
        <v>1704</v>
      </c>
      <c r="C358" s="81" t="s">
        <v>2325</v>
      </c>
      <c r="D358" s="82">
        <v>1</v>
      </c>
      <c r="E358" s="89"/>
    </row>
    <row r="359" spans="1:5" ht="22.5" customHeight="1">
      <c r="A359" s="191" t="s">
        <v>1983</v>
      </c>
      <c r="B359" s="60" t="s">
        <v>1705</v>
      </c>
      <c r="C359" s="82">
        <v>1</v>
      </c>
      <c r="D359" s="82" t="s">
        <v>1892</v>
      </c>
      <c r="E359" s="89" t="s">
        <v>1893</v>
      </c>
    </row>
    <row r="360" spans="1:5" ht="22.5" customHeight="1">
      <c r="A360" s="187" t="s">
        <v>2164</v>
      </c>
      <c r="B360" s="32" t="s">
        <v>1887</v>
      </c>
      <c r="C360" s="82">
        <v>1</v>
      </c>
      <c r="D360" s="81" t="s">
        <v>2325</v>
      </c>
      <c r="E360" s="89"/>
    </row>
    <row r="361" spans="1:5" ht="22.5" customHeight="1">
      <c r="A361" s="187" t="s">
        <v>2165</v>
      </c>
      <c r="B361" s="30" t="s">
        <v>1706</v>
      </c>
      <c r="C361" s="81" t="s">
        <v>2325</v>
      </c>
      <c r="D361" s="82">
        <v>1</v>
      </c>
      <c r="E361" s="89"/>
    </row>
    <row r="362" spans="1:5" ht="22.5" customHeight="1">
      <c r="A362" s="187" t="s">
        <v>2166</v>
      </c>
      <c r="B362" s="30" t="s">
        <v>1707</v>
      </c>
      <c r="C362" s="81" t="s">
        <v>2325</v>
      </c>
      <c r="D362" s="82">
        <v>1</v>
      </c>
      <c r="E362" s="89"/>
    </row>
    <row r="363" spans="1:5" ht="22.5" customHeight="1">
      <c r="A363" s="187" t="s">
        <v>2167</v>
      </c>
      <c r="B363" s="30" t="s">
        <v>1708</v>
      </c>
      <c r="C363" s="81" t="s">
        <v>2325</v>
      </c>
      <c r="D363" s="82">
        <v>1</v>
      </c>
      <c r="E363" s="89"/>
    </row>
    <row r="364" spans="1:5" ht="22.5" customHeight="1">
      <c r="A364" s="187" t="s">
        <v>2168</v>
      </c>
      <c r="B364" s="30" t="s">
        <v>1709</v>
      </c>
      <c r="C364" s="81" t="s">
        <v>2325</v>
      </c>
      <c r="D364" s="82">
        <v>1</v>
      </c>
      <c r="E364" s="89"/>
    </row>
    <row r="365" spans="1:5" ht="22.5" customHeight="1">
      <c r="A365" s="187" t="s">
        <v>2169</v>
      </c>
      <c r="B365" s="30" t="s">
        <v>1710</v>
      </c>
      <c r="C365" s="81" t="s">
        <v>2325</v>
      </c>
      <c r="D365" s="82">
        <v>1</v>
      </c>
      <c r="E365" s="89"/>
    </row>
    <row r="366" spans="1:5" ht="22.5" customHeight="1">
      <c r="A366" s="187" t="s">
        <v>2170</v>
      </c>
      <c r="B366" s="30" t="s">
        <v>1711</v>
      </c>
      <c r="C366" s="81" t="s">
        <v>2325</v>
      </c>
      <c r="D366" s="82">
        <v>1</v>
      </c>
      <c r="E366" s="89"/>
    </row>
    <row r="367" spans="1:5" ht="22.5" customHeight="1">
      <c r="A367" s="191" t="s">
        <v>1984</v>
      </c>
      <c r="B367" s="60" t="s">
        <v>1712</v>
      </c>
      <c r="C367" s="82">
        <v>1</v>
      </c>
      <c r="D367" s="82" t="s">
        <v>1890</v>
      </c>
      <c r="E367" s="89" t="s">
        <v>1891</v>
      </c>
    </row>
    <row r="368" spans="1:5" ht="22.5" customHeight="1">
      <c r="A368" s="187" t="s">
        <v>2171</v>
      </c>
      <c r="B368" s="32" t="s">
        <v>1887</v>
      </c>
      <c r="C368" s="82">
        <v>1</v>
      </c>
      <c r="D368" s="81" t="s">
        <v>2325</v>
      </c>
      <c r="E368" s="89"/>
    </row>
    <row r="369" spans="1:5" ht="22.5" customHeight="1">
      <c r="A369" s="187" t="s">
        <v>2172</v>
      </c>
      <c r="B369" s="30" t="s">
        <v>1713</v>
      </c>
      <c r="C369" s="81" t="s">
        <v>2325</v>
      </c>
      <c r="D369" s="82">
        <v>1</v>
      </c>
      <c r="E369" s="89"/>
    </row>
    <row r="370" spans="1:5" ht="22.5" customHeight="1">
      <c r="A370" s="187" t="s">
        <v>2173</v>
      </c>
      <c r="B370" s="30" t="s">
        <v>1714</v>
      </c>
      <c r="C370" s="81" t="s">
        <v>2325</v>
      </c>
      <c r="D370" s="82">
        <v>1</v>
      </c>
      <c r="E370" s="89"/>
    </row>
    <row r="371" spans="1:5" ht="22.5" customHeight="1">
      <c r="A371" s="187" t="s">
        <v>2174</v>
      </c>
      <c r="B371" s="30" t="s">
        <v>1715</v>
      </c>
      <c r="C371" s="81" t="s">
        <v>2325</v>
      </c>
      <c r="D371" s="82">
        <v>1</v>
      </c>
      <c r="E371" s="89"/>
    </row>
    <row r="372" spans="1:5" ht="22.5" customHeight="1">
      <c r="A372" s="187" t="s">
        <v>2175</v>
      </c>
      <c r="B372" s="30" t="s">
        <v>1716</v>
      </c>
      <c r="C372" s="81" t="s">
        <v>2325</v>
      </c>
      <c r="D372" s="82">
        <v>1</v>
      </c>
      <c r="E372" s="89"/>
    </row>
    <row r="373" spans="1:5" ht="22.5" customHeight="1">
      <c r="A373" s="191" t="s">
        <v>1985</v>
      </c>
      <c r="B373" s="60" t="s">
        <v>1717</v>
      </c>
      <c r="C373" s="82">
        <v>1</v>
      </c>
      <c r="D373" s="82" t="s">
        <v>1884</v>
      </c>
      <c r="E373" s="89" t="s">
        <v>1888</v>
      </c>
    </row>
    <row r="374" spans="1:5" ht="22.5" customHeight="1">
      <c r="A374" s="187" t="s">
        <v>2176</v>
      </c>
      <c r="B374" s="32" t="s">
        <v>1887</v>
      </c>
      <c r="C374" s="82">
        <v>1</v>
      </c>
      <c r="D374" s="81" t="s">
        <v>2325</v>
      </c>
      <c r="E374" s="89"/>
    </row>
    <row r="375" spans="1:5" ht="22.5" customHeight="1">
      <c r="A375" s="187" t="s">
        <v>2177</v>
      </c>
      <c r="B375" s="32" t="s">
        <v>1718</v>
      </c>
      <c r="C375" s="81" t="s">
        <v>2325</v>
      </c>
      <c r="D375" s="82">
        <v>1</v>
      </c>
      <c r="E375" s="89"/>
    </row>
    <row r="376" spans="1:5" ht="22.5" customHeight="1">
      <c r="A376" s="187" t="s">
        <v>2178</v>
      </c>
      <c r="B376" s="32" t="s">
        <v>1719</v>
      </c>
      <c r="C376" s="82">
        <v>1</v>
      </c>
      <c r="D376" s="82" t="s">
        <v>1884</v>
      </c>
      <c r="E376" s="89" t="s">
        <v>1888</v>
      </c>
    </row>
    <row r="377" spans="1:5" ht="22.5" customHeight="1">
      <c r="A377" s="187" t="s">
        <v>2179</v>
      </c>
      <c r="B377" s="32" t="s">
        <v>1887</v>
      </c>
      <c r="C377" s="82">
        <v>1</v>
      </c>
      <c r="D377" s="81" t="s">
        <v>2325</v>
      </c>
      <c r="E377" s="89"/>
    </row>
    <row r="378" spans="1:5" ht="22.5" customHeight="1">
      <c r="A378" s="264" t="s">
        <v>2180</v>
      </c>
      <c r="B378" s="326" t="s">
        <v>1720</v>
      </c>
      <c r="C378" s="266" t="s">
        <v>2325</v>
      </c>
      <c r="D378" s="267">
        <v>1</v>
      </c>
      <c r="E378" s="268"/>
    </row>
    <row r="379" spans="1:5" ht="22.5" customHeight="1">
      <c r="A379" s="281"/>
      <c r="B379" s="327"/>
      <c r="C379" s="343"/>
      <c r="D379" s="344"/>
      <c r="E379" s="345"/>
    </row>
    <row r="380" spans="1:5" ht="22.5" customHeight="1">
      <c r="A380" s="338" t="s">
        <v>1986</v>
      </c>
      <c r="B380" s="346" t="s">
        <v>1721</v>
      </c>
      <c r="C380" s="339">
        <v>1</v>
      </c>
      <c r="D380" s="339" t="s">
        <v>1884</v>
      </c>
      <c r="E380" s="255" t="s">
        <v>1888</v>
      </c>
    </row>
    <row r="381" spans="1:5" ht="22.5" customHeight="1">
      <c r="A381" s="187" t="s">
        <v>2181</v>
      </c>
      <c r="B381" s="32" t="s">
        <v>1887</v>
      </c>
      <c r="C381" s="82">
        <v>1</v>
      </c>
      <c r="D381" s="81" t="s">
        <v>2325</v>
      </c>
      <c r="E381" s="89"/>
    </row>
    <row r="382" spans="1:5" ht="22.5" customHeight="1">
      <c r="A382" s="187" t="s">
        <v>2182</v>
      </c>
      <c r="B382" s="43" t="s">
        <v>1722</v>
      </c>
      <c r="C382" s="81" t="s">
        <v>2325</v>
      </c>
      <c r="D382" s="82">
        <v>1</v>
      </c>
      <c r="E382" s="89"/>
    </row>
    <row r="383" spans="1:5" ht="22.5" customHeight="1">
      <c r="A383" s="191" t="s">
        <v>1987</v>
      </c>
      <c r="B383" s="60" t="s">
        <v>1723</v>
      </c>
      <c r="C383" s="82">
        <v>1</v>
      </c>
      <c r="D383" s="82" t="s">
        <v>1884</v>
      </c>
      <c r="E383" s="89" t="s">
        <v>1888</v>
      </c>
    </row>
    <row r="384" spans="1:5" ht="22.5" customHeight="1">
      <c r="A384" s="187" t="s">
        <v>2183</v>
      </c>
      <c r="B384" s="32" t="s">
        <v>1887</v>
      </c>
      <c r="C384" s="82">
        <v>1</v>
      </c>
      <c r="D384" s="81" t="s">
        <v>2325</v>
      </c>
      <c r="E384" s="89"/>
    </row>
    <row r="385" spans="1:5" ht="22.5" customHeight="1">
      <c r="A385" s="187" t="s">
        <v>2184</v>
      </c>
      <c r="B385" s="32" t="s">
        <v>1724</v>
      </c>
      <c r="C385" s="81" t="s">
        <v>2325</v>
      </c>
      <c r="D385" s="82">
        <v>1</v>
      </c>
      <c r="E385" s="89"/>
    </row>
    <row r="386" spans="1:5" ht="22.5" customHeight="1">
      <c r="A386" s="191" t="s">
        <v>1988</v>
      </c>
      <c r="B386" s="63" t="s">
        <v>1725</v>
      </c>
      <c r="C386" s="82">
        <v>1</v>
      </c>
      <c r="D386" s="82" t="s">
        <v>1884</v>
      </c>
      <c r="E386" s="89" t="s">
        <v>1888</v>
      </c>
    </row>
    <row r="387" spans="1:5" ht="22.5" customHeight="1">
      <c r="A387" s="187" t="s">
        <v>2185</v>
      </c>
      <c r="B387" s="32" t="s">
        <v>1887</v>
      </c>
      <c r="C387" s="82">
        <v>1</v>
      </c>
      <c r="D387" s="81" t="s">
        <v>2325</v>
      </c>
      <c r="E387" s="89"/>
    </row>
    <row r="388" spans="1:5" ht="22.5" customHeight="1">
      <c r="A388" s="187" t="s">
        <v>2186</v>
      </c>
      <c r="B388" s="43" t="s">
        <v>1726</v>
      </c>
      <c r="C388" s="81" t="s">
        <v>2325</v>
      </c>
      <c r="D388" s="82">
        <v>1</v>
      </c>
      <c r="E388" s="89"/>
    </row>
    <row r="389" spans="1:5" ht="22.5" customHeight="1">
      <c r="A389" s="191" t="s">
        <v>1989</v>
      </c>
      <c r="B389" s="60" t="s">
        <v>1727</v>
      </c>
      <c r="C389" s="82">
        <v>1</v>
      </c>
      <c r="D389" s="82" t="s">
        <v>1890</v>
      </c>
      <c r="E389" s="89" t="s">
        <v>1891</v>
      </c>
    </row>
    <row r="390" spans="1:5" ht="22.5" customHeight="1">
      <c r="A390" s="187" t="s">
        <v>2187</v>
      </c>
      <c r="B390" s="32" t="s">
        <v>1887</v>
      </c>
      <c r="C390" s="82">
        <v>1</v>
      </c>
      <c r="D390" s="81" t="s">
        <v>2325</v>
      </c>
      <c r="E390" s="89"/>
    </row>
    <row r="391" spans="1:5" ht="22.5" customHeight="1">
      <c r="A391" s="187" t="s">
        <v>2188</v>
      </c>
      <c r="B391" s="30" t="s">
        <v>1728</v>
      </c>
      <c r="C391" s="81" t="s">
        <v>2325</v>
      </c>
      <c r="D391" s="82">
        <v>1</v>
      </c>
      <c r="E391" s="89"/>
    </row>
    <row r="392" spans="1:5" ht="22.5" customHeight="1">
      <c r="A392" s="187" t="s">
        <v>2189</v>
      </c>
      <c r="B392" s="30" t="s">
        <v>1729</v>
      </c>
      <c r="C392" s="81" t="s">
        <v>2325</v>
      </c>
      <c r="D392" s="82">
        <v>1</v>
      </c>
      <c r="E392" s="89"/>
    </row>
    <row r="393" spans="1:5" ht="22.5" customHeight="1">
      <c r="A393" s="187" t="s">
        <v>2190</v>
      </c>
      <c r="B393" s="30" t="s">
        <v>1730</v>
      </c>
      <c r="C393" s="81" t="s">
        <v>2325</v>
      </c>
      <c r="D393" s="82">
        <v>1</v>
      </c>
      <c r="E393" s="89"/>
    </row>
    <row r="394" spans="1:5" ht="22.5" customHeight="1">
      <c r="A394" s="187" t="s">
        <v>2191</v>
      </c>
      <c r="B394" s="30" t="s">
        <v>1731</v>
      </c>
      <c r="C394" s="81" t="s">
        <v>2325</v>
      </c>
      <c r="D394" s="82">
        <v>1</v>
      </c>
      <c r="E394" s="89"/>
    </row>
    <row r="395" spans="1:5" ht="22.5" customHeight="1">
      <c r="A395" s="191" t="s">
        <v>1990</v>
      </c>
      <c r="B395" s="63" t="s">
        <v>1732</v>
      </c>
      <c r="C395" s="82">
        <v>1</v>
      </c>
      <c r="D395" s="82" t="s">
        <v>1884</v>
      </c>
      <c r="E395" s="89" t="s">
        <v>1888</v>
      </c>
    </row>
    <row r="396" spans="1:5" ht="22.5" customHeight="1">
      <c r="A396" s="187" t="s">
        <v>2192</v>
      </c>
      <c r="B396" s="32" t="s">
        <v>1887</v>
      </c>
      <c r="C396" s="82">
        <v>1</v>
      </c>
      <c r="D396" s="81" t="s">
        <v>2325</v>
      </c>
      <c r="E396" s="89"/>
    </row>
    <row r="397" spans="1:5" ht="22.5" customHeight="1">
      <c r="A397" s="187" t="s">
        <v>2193</v>
      </c>
      <c r="B397" s="43" t="s">
        <v>0</v>
      </c>
      <c r="C397" s="81" t="s">
        <v>2325</v>
      </c>
      <c r="D397" s="82">
        <v>1</v>
      </c>
      <c r="E397" s="89"/>
    </row>
    <row r="398" spans="1:5" ht="22.5" customHeight="1">
      <c r="A398" s="191" t="s">
        <v>1991</v>
      </c>
      <c r="B398" s="60" t="s">
        <v>1733</v>
      </c>
      <c r="C398" s="82">
        <v>1</v>
      </c>
      <c r="D398" s="82" t="s">
        <v>1884</v>
      </c>
      <c r="E398" s="89" t="s">
        <v>1888</v>
      </c>
    </row>
    <row r="399" spans="1:5" ht="22.5" customHeight="1">
      <c r="A399" s="187" t="s">
        <v>2194</v>
      </c>
      <c r="B399" s="32" t="s">
        <v>1887</v>
      </c>
      <c r="C399" s="82">
        <v>1</v>
      </c>
      <c r="D399" s="81" t="s">
        <v>2325</v>
      </c>
      <c r="E399" s="89"/>
    </row>
    <row r="400" spans="1:5" ht="22.5" customHeight="1">
      <c r="A400" s="187" t="s">
        <v>2195</v>
      </c>
      <c r="B400" s="43" t="s">
        <v>1734</v>
      </c>
      <c r="C400" s="81" t="s">
        <v>2325</v>
      </c>
      <c r="D400" s="82">
        <v>1</v>
      </c>
      <c r="E400" s="89"/>
    </row>
    <row r="401" spans="1:5" ht="22.5" customHeight="1">
      <c r="A401" s="191" t="s">
        <v>1992</v>
      </c>
      <c r="B401" s="63" t="s">
        <v>1735</v>
      </c>
      <c r="C401" s="82">
        <v>1</v>
      </c>
      <c r="D401" s="82" t="s">
        <v>1884</v>
      </c>
      <c r="E401" s="89" t="s">
        <v>1888</v>
      </c>
    </row>
    <row r="402" spans="1:5" ht="22.5" customHeight="1">
      <c r="A402" s="187" t="s">
        <v>2196</v>
      </c>
      <c r="B402" s="32" t="s">
        <v>1887</v>
      </c>
      <c r="C402" s="82">
        <v>1</v>
      </c>
      <c r="D402" s="81" t="s">
        <v>2325</v>
      </c>
      <c r="E402" s="89"/>
    </row>
    <row r="403" spans="1:5" ht="22.5" customHeight="1">
      <c r="A403" s="187" t="s">
        <v>2197</v>
      </c>
      <c r="B403" s="43" t="s">
        <v>1736</v>
      </c>
      <c r="C403" s="81" t="s">
        <v>2325</v>
      </c>
      <c r="D403" s="82">
        <v>1</v>
      </c>
      <c r="E403" s="89"/>
    </row>
    <row r="404" spans="1:5" ht="22.5" customHeight="1">
      <c r="A404" s="191" t="s">
        <v>1993</v>
      </c>
      <c r="B404" s="60" t="s">
        <v>1737</v>
      </c>
      <c r="C404" s="82">
        <v>1</v>
      </c>
      <c r="D404" s="82" t="s">
        <v>1884</v>
      </c>
      <c r="E404" s="89" t="s">
        <v>1888</v>
      </c>
    </row>
    <row r="405" spans="1:5" ht="22.5" customHeight="1">
      <c r="A405" s="187" t="s">
        <v>2198</v>
      </c>
      <c r="B405" s="32" t="s">
        <v>1887</v>
      </c>
      <c r="C405" s="82">
        <v>1</v>
      </c>
      <c r="D405" s="81" t="s">
        <v>2325</v>
      </c>
      <c r="E405" s="89"/>
    </row>
    <row r="406" spans="1:5" ht="22.5" customHeight="1">
      <c r="A406" s="187" t="s">
        <v>2199</v>
      </c>
      <c r="B406" s="24" t="s">
        <v>1738</v>
      </c>
      <c r="C406" s="81" t="s">
        <v>2325</v>
      </c>
      <c r="D406" s="82">
        <v>1</v>
      </c>
      <c r="E406" s="89"/>
    </row>
    <row r="407" spans="1:5" ht="22.5" customHeight="1">
      <c r="A407" s="191" t="s">
        <v>1994</v>
      </c>
      <c r="B407" s="60" t="s">
        <v>1739</v>
      </c>
      <c r="C407" s="82">
        <v>1</v>
      </c>
      <c r="D407" s="82" t="s">
        <v>1884</v>
      </c>
      <c r="E407" s="89" t="s">
        <v>1888</v>
      </c>
    </row>
    <row r="408" spans="1:5" ht="22.5" customHeight="1">
      <c r="A408" s="187" t="s">
        <v>2200</v>
      </c>
      <c r="B408" s="32" t="s">
        <v>1887</v>
      </c>
      <c r="C408" s="82">
        <v>1</v>
      </c>
      <c r="D408" s="81" t="s">
        <v>2325</v>
      </c>
      <c r="E408" s="89"/>
    </row>
    <row r="409" spans="1:5" ht="22.5" customHeight="1" thickBot="1">
      <c r="A409" s="264" t="s">
        <v>2201</v>
      </c>
      <c r="B409" s="265" t="s">
        <v>1740</v>
      </c>
      <c r="C409" s="266" t="s">
        <v>2325</v>
      </c>
      <c r="D409" s="267">
        <v>1</v>
      </c>
      <c r="E409" s="268"/>
    </row>
    <row r="410" spans="1:5" ht="22.5" customHeight="1" thickTop="1">
      <c r="A410" s="271"/>
      <c r="B410" s="272"/>
      <c r="C410" s="271"/>
      <c r="D410" s="291" t="s">
        <v>2352</v>
      </c>
      <c r="E410" s="269">
        <f>E346+E335+E287+E276+E251+E211+E183+E154+E133+E115+E68+E45+E32+E10</f>
        <v>294</v>
      </c>
    </row>
  </sheetData>
  <mergeCells count="12">
    <mergeCell ref="A7:E7"/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E5"/>
  </mergeCells>
  <pageMargins left="0.59055118110236227" right="0.31496062992125984" top="0.55118110236220474" bottom="0.35433070866141736" header="0.31496062992125984" footer="0.31496062992125984"/>
  <pageSetup paperSize="9" orientation="portrait" r:id="rId1"/>
  <headerFooter>
    <oddHeader>หน้าที่ 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5"/>
  <sheetViews>
    <sheetView workbookViewId="0">
      <selection activeCell="B110" sqref="B110"/>
    </sheetView>
  </sheetViews>
  <sheetFormatPr defaultRowHeight="23.25" customHeight="1"/>
  <cols>
    <col min="1" max="1" width="10.140625" customWidth="1"/>
    <col min="2" max="2" width="44.42578125" customWidth="1"/>
    <col min="3" max="3" width="17.140625" style="192" customWidth="1"/>
    <col min="4" max="4" width="16.85546875" style="192" customWidth="1"/>
    <col min="5" max="5" width="13.7109375" style="192" customWidth="1"/>
  </cols>
  <sheetData>
    <row r="1" spans="1:5" s="174" customFormat="1" ht="23.25" customHeight="1">
      <c r="A1" s="412" t="s">
        <v>2332</v>
      </c>
      <c r="B1" s="412"/>
      <c r="C1" s="412"/>
      <c r="D1" s="412"/>
      <c r="E1" s="412"/>
    </row>
    <row r="2" spans="1:5" s="174" customFormat="1" ht="23.25" customHeight="1">
      <c r="A2" s="412" t="s">
        <v>2340</v>
      </c>
      <c r="B2" s="412"/>
      <c r="C2" s="412"/>
      <c r="D2" s="412"/>
      <c r="E2" s="412"/>
    </row>
    <row r="3" spans="1:5" s="174" customFormat="1" ht="23.25" customHeight="1">
      <c r="A3" s="412" t="s">
        <v>2341</v>
      </c>
      <c r="B3" s="412"/>
      <c r="C3" s="412"/>
      <c r="D3" s="412"/>
      <c r="E3" s="412"/>
    </row>
    <row r="4" spans="1:5" s="174" customFormat="1" ht="23.25" customHeight="1">
      <c r="A4" s="420" t="s">
        <v>2330</v>
      </c>
      <c r="B4" s="412"/>
      <c r="C4" s="412"/>
      <c r="D4" s="412"/>
      <c r="E4" s="412"/>
    </row>
    <row r="5" spans="1:5" ht="23.25" customHeight="1">
      <c r="A5" s="411" t="s">
        <v>2342</v>
      </c>
      <c r="B5" s="411"/>
      <c r="C5" s="411"/>
      <c r="D5" s="411"/>
      <c r="E5" s="411"/>
    </row>
    <row r="6" spans="1:5" ht="30" customHeight="1">
      <c r="A6" s="411" t="s">
        <v>2335</v>
      </c>
      <c r="B6" s="411"/>
      <c r="C6" s="411"/>
      <c r="D6" s="411"/>
      <c r="E6" s="411"/>
    </row>
    <row r="7" spans="1:5" ht="6.75" customHeight="1">
      <c r="A7" s="415"/>
      <c r="B7" s="415"/>
      <c r="C7" s="415"/>
      <c r="D7" s="415"/>
      <c r="E7" s="415"/>
    </row>
    <row r="8" spans="1:5" ht="23.25" customHeight="1">
      <c r="A8" s="421" t="s">
        <v>2327</v>
      </c>
      <c r="B8" s="421" t="s">
        <v>2348</v>
      </c>
      <c r="C8" s="423" t="s">
        <v>1885</v>
      </c>
      <c r="D8" s="423" t="s">
        <v>1886</v>
      </c>
      <c r="E8" s="424" t="s">
        <v>1924</v>
      </c>
    </row>
    <row r="9" spans="1:5" ht="23.25" customHeight="1">
      <c r="A9" s="422"/>
      <c r="B9" s="422"/>
      <c r="C9" s="422"/>
      <c r="D9" s="422"/>
      <c r="E9" s="422"/>
    </row>
    <row r="10" spans="1:5" ht="23.25" customHeight="1">
      <c r="A10" s="252" t="s">
        <v>1884</v>
      </c>
      <c r="B10" s="193" t="s">
        <v>66</v>
      </c>
      <c r="C10" s="194"/>
      <c r="D10" s="194"/>
      <c r="E10" s="195"/>
    </row>
    <row r="11" spans="1:5" ht="23.25" customHeight="1">
      <c r="A11" s="61" t="s">
        <v>1884</v>
      </c>
      <c r="B11" s="60" t="s">
        <v>67</v>
      </c>
      <c r="C11" s="29">
        <v>1</v>
      </c>
      <c r="D11" s="29" t="s">
        <v>1884</v>
      </c>
      <c r="E11" s="49">
        <v>2</v>
      </c>
    </row>
    <row r="12" spans="1:5" ht="23.25" customHeight="1">
      <c r="A12" s="25" t="s">
        <v>1884</v>
      </c>
      <c r="B12" s="2" t="s">
        <v>1887</v>
      </c>
      <c r="C12" s="26">
        <v>1</v>
      </c>
      <c r="D12" s="26" t="s">
        <v>2325</v>
      </c>
      <c r="E12" s="55"/>
    </row>
    <row r="13" spans="1:5" ht="23.25" customHeight="1">
      <c r="A13" s="27" t="s">
        <v>1888</v>
      </c>
      <c r="B13" s="4" t="s">
        <v>68</v>
      </c>
      <c r="C13" s="26" t="s">
        <v>2325</v>
      </c>
      <c r="D13" s="28">
        <v>1</v>
      </c>
      <c r="E13" s="56"/>
    </row>
    <row r="14" spans="1:5" ht="23.25" customHeight="1">
      <c r="A14" s="61" t="s">
        <v>1888</v>
      </c>
      <c r="B14" s="60" t="s">
        <v>69</v>
      </c>
      <c r="C14" s="49" t="s">
        <v>1884</v>
      </c>
      <c r="D14" s="49" t="s">
        <v>1891</v>
      </c>
      <c r="E14" s="49" t="s">
        <v>1892</v>
      </c>
    </row>
    <row r="15" spans="1:5" ht="23.25" customHeight="1">
      <c r="A15" s="25" t="s">
        <v>1889</v>
      </c>
      <c r="B15" s="2" t="s">
        <v>1887</v>
      </c>
      <c r="C15" s="29" t="s">
        <v>1884</v>
      </c>
      <c r="D15" s="26" t="s">
        <v>2325</v>
      </c>
      <c r="E15" s="56"/>
    </row>
    <row r="16" spans="1:5" ht="23.25" customHeight="1">
      <c r="A16" s="27" t="s">
        <v>1890</v>
      </c>
      <c r="B16" s="30" t="s">
        <v>70</v>
      </c>
      <c r="C16" s="26" t="s">
        <v>2325</v>
      </c>
      <c r="D16" s="31">
        <v>1</v>
      </c>
      <c r="E16" s="56"/>
    </row>
    <row r="17" spans="1:5" ht="23.25" customHeight="1">
      <c r="A17" s="25" t="s">
        <v>1891</v>
      </c>
      <c r="B17" s="30" t="s">
        <v>71</v>
      </c>
      <c r="C17" s="26" t="s">
        <v>2325</v>
      </c>
      <c r="D17" s="31">
        <v>1</v>
      </c>
      <c r="E17" s="55"/>
    </row>
    <row r="18" spans="1:5" ht="23.25" customHeight="1">
      <c r="A18" s="25" t="s">
        <v>1892</v>
      </c>
      <c r="B18" s="30" t="s">
        <v>72</v>
      </c>
      <c r="C18" s="26" t="s">
        <v>2325</v>
      </c>
      <c r="D18" s="31">
        <v>1</v>
      </c>
      <c r="E18" s="55"/>
    </row>
    <row r="19" spans="1:5" ht="23.25" customHeight="1">
      <c r="A19" s="27" t="s">
        <v>1893</v>
      </c>
      <c r="B19" s="30" t="s">
        <v>73</v>
      </c>
      <c r="C19" s="26" t="s">
        <v>2325</v>
      </c>
      <c r="D19" s="31">
        <v>1</v>
      </c>
      <c r="E19" s="55"/>
    </row>
    <row r="20" spans="1:5" ht="23.25" customHeight="1">
      <c r="A20" s="25" t="s">
        <v>1894</v>
      </c>
      <c r="B20" s="30" t="s">
        <v>74</v>
      </c>
      <c r="C20" s="26" t="s">
        <v>2325</v>
      </c>
      <c r="D20" s="31">
        <v>1</v>
      </c>
      <c r="E20" s="55"/>
    </row>
    <row r="21" spans="1:5" ht="23.25" customHeight="1">
      <c r="A21" s="54" t="s">
        <v>1889</v>
      </c>
      <c r="B21" s="60" t="s">
        <v>75</v>
      </c>
      <c r="C21" s="29" t="s">
        <v>1884</v>
      </c>
      <c r="D21" s="29" t="s">
        <v>1884</v>
      </c>
      <c r="E21" s="49" t="s">
        <v>1888</v>
      </c>
    </row>
    <row r="22" spans="1:5" ht="23.25" customHeight="1">
      <c r="A22" s="25" t="s">
        <v>1900</v>
      </c>
      <c r="B22" s="32" t="s">
        <v>1887</v>
      </c>
      <c r="C22" s="29" t="s">
        <v>1884</v>
      </c>
      <c r="D22" s="26" t="s">
        <v>2325</v>
      </c>
      <c r="E22" s="55"/>
    </row>
    <row r="23" spans="1:5" ht="23.25" customHeight="1">
      <c r="A23" s="27" t="s">
        <v>1895</v>
      </c>
      <c r="B23" s="30" t="s">
        <v>76</v>
      </c>
      <c r="C23" s="26" t="s">
        <v>2325</v>
      </c>
      <c r="D23" s="31">
        <v>1</v>
      </c>
      <c r="E23" s="55"/>
    </row>
    <row r="24" spans="1:5" ht="23.25" customHeight="1">
      <c r="A24" s="61" t="s">
        <v>1890</v>
      </c>
      <c r="B24" s="60" t="s">
        <v>77</v>
      </c>
      <c r="C24" s="29" t="s">
        <v>1884</v>
      </c>
      <c r="D24" s="29" t="s">
        <v>1884</v>
      </c>
      <c r="E24" s="49" t="s">
        <v>1888</v>
      </c>
    </row>
    <row r="25" spans="1:5" ht="23.25" customHeight="1">
      <c r="A25" s="25" t="s">
        <v>1896</v>
      </c>
      <c r="B25" s="32" t="s">
        <v>1887</v>
      </c>
      <c r="C25" s="29" t="s">
        <v>1884</v>
      </c>
      <c r="D25" s="26" t="s">
        <v>2325</v>
      </c>
      <c r="E25" s="56"/>
    </row>
    <row r="26" spans="1:5" ht="23.25" customHeight="1">
      <c r="A26" s="25" t="s">
        <v>1897</v>
      </c>
      <c r="B26" s="30" t="s">
        <v>78</v>
      </c>
      <c r="C26" s="26" t="s">
        <v>2325</v>
      </c>
      <c r="D26" s="31">
        <v>1</v>
      </c>
      <c r="E26" s="55"/>
    </row>
    <row r="27" spans="1:5" ht="23.25" customHeight="1">
      <c r="A27" s="54" t="s">
        <v>1891</v>
      </c>
      <c r="B27" s="60" t="s">
        <v>79</v>
      </c>
      <c r="C27" s="29" t="s">
        <v>1884</v>
      </c>
      <c r="D27" s="29" t="s">
        <v>1884</v>
      </c>
      <c r="E27" s="49" t="s">
        <v>1888</v>
      </c>
    </row>
    <row r="28" spans="1:5" ht="23.25" customHeight="1">
      <c r="A28" s="27" t="s">
        <v>1898</v>
      </c>
      <c r="B28" s="32" t="s">
        <v>1887</v>
      </c>
      <c r="C28" s="29" t="s">
        <v>1884</v>
      </c>
      <c r="D28" s="26" t="s">
        <v>2325</v>
      </c>
      <c r="E28" s="55"/>
    </row>
    <row r="29" spans="1:5" ht="23.25" customHeight="1">
      <c r="A29" s="25" t="s">
        <v>1899</v>
      </c>
      <c r="B29" s="30" t="s">
        <v>80</v>
      </c>
      <c r="C29" s="26" t="s">
        <v>2325</v>
      </c>
      <c r="D29" s="31">
        <v>1</v>
      </c>
      <c r="E29" s="55"/>
    </row>
    <row r="30" spans="1:5" ht="23.25" customHeight="1">
      <c r="A30" s="54" t="s">
        <v>1892</v>
      </c>
      <c r="B30" s="60" t="s">
        <v>81</v>
      </c>
      <c r="C30" s="29" t="s">
        <v>1884</v>
      </c>
      <c r="D30" s="29" t="s">
        <v>1884</v>
      </c>
      <c r="E30" s="49" t="s">
        <v>1888</v>
      </c>
    </row>
    <row r="31" spans="1:5" ht="23.25" customHeight="1">
      <c r="A31" s="25" t="s">
        <v>1925</v>
      </c>
      <c r="B31" s="32" t="s">
        <v>1887</v>
      </c>
      <c r="C31" s="29" t="s">
        <v>1884</v>
      </c>
      <c r="D31" s="26" t="s">
        <v>2325</v>
      </c>
      <c r="E31" s="55"/>
    </row>
    <row r="32" spans="1:5" ht="23.25" customHeight="1">
      <c r="A32" s="27" t="s">
        <v>1926</v>
      </c>
      <c r="B32" s="312" t="s">
        <v>82</v>
      </c>
      <c r="C32" s="352" t="s">
        <v>2325</v>
      </c>
      <c r="D32" s="353">
        <v>1</v>
      </c>
      <c r="E32" s="354"/>
    </row>
    <row r="33" spans="1:5" ht="23.25" customHeight="1">
      <c r="A33" s="61" t="s">
        <v>1893</v>
      </c>
      <c r="B33" s="63" t="s">
        <v>83</v>
      </c>
      <c r="C33" s="29" t="s">
        <v>1884</v>
      </c>
      <c r="D33" s="26" t="s">
        <v>2325</v>
      </c>
      <c r="E33" s="49" t="s">
        <v>1888</v>
      </c>
    </row>
    <row r="34" spans="1:5" ht="23.25" customHeight="1">
      <c r="A34" s="25" t="s">
        <v>1927</v>
      </c>
      <c r="B34" s="33" t="s">
        <v>1887</v>
      </c>
      <c r="C34" s="29" t="s">
        <v>1884</v>
      </c>
      <c r="D34" s="29" t="s">
        <v>1884</v>
      </c>
      <c r="E34" s="55"/>
    </row>
    <row r="35" spans="1:5" ht="23.25" customHeight="1">
      <c r="A35" s="25" t="s">
        <v>1928</v>
      </c>
      <c r="B35" s="374" t="s">
        <v>84</v>
      </c>
      <c r="C35" s="352" t="s">
        <v>2325</v>
      </c>
      <c r="D35" s="353">
        <v>1</v>
      </c>
      <c r="E35" s="354"/>
    </row>
    <row r="36" spans="1:5" ht="23.25" customHeight="1">
      <c r="A36" s="281"/>
      <c r="B36" s="375"/>
      <c r="C36" s="358"/>
      <c r="D36" s="359"/>
      <c r="E36" s="360"/>
    </row>
    <row r="37" spans="1:5" ht="23.25" customHeight="1">
      <c r="A37" s="252" t="s">
        <v>1888</v>
      </c>
      <c r="B37" s="349" t="s">
        <v>317</v>
      </c>
      <c r="C37" s="376"/>
      <c r="D37" s="376">
        <f>SUM(D16:D20)</f>
        <v>5</v>
      </c>
      <c r="E37" s="377"/>
    </row>
    <row r="38" spans="1:5" ht="23.25" customHeight="1">
      <c r="A38" s="54" t="s">
        <v>1894</v>
      </c>
      <c r="B38" s="60" t="s">
        <v>318</v>
      </c>
      <c r="C38" s="29">
        <v>1</v>
      </c>
      <c r="D38" s="29" t="s">
        <v>1900</v>
      </c>
      <c r="E38" s="49" t="s">
        <v>1895</v>
      </c>
    </row>
    <row r="39" spans="1:5" ht="23.25" customHeight="1">
      <c r="A39" s="27" t="s">
        <v>1929</v>
      </c>
      <c r="B39" s="2" t="s">
        <v>1887</v>
      </c>
      <c r="C39" s="26">
        <v>1</v>
      </c>
      <c r="D39" s="26" t="s">
        <v>2325</v>
      </c>
      <c r="E39" s="55"/>
    </row>
    <row r="40" spans="1:5" ht="23.25" customHeight="1">
      <c r="A40" s="25" t="s">
        <v>1930</v>
      </c>
      <c r="B40" s="3" t="s">
        <v>319</v>
      </c>
      <c r="C40" s="26" t="s">
        <v>2325</v>
      </c>
      <c r="D40" s="28">
        <v>1</v>
      </c>
      <c r="E40" s="56"/>
    </row>
    <row r="41" spans="1:5" ht="23.25" customHeight="1">
      <c r="A41" s="25" t="s">
        <v>1931</v>
      </c>
      <c r="B41" s="30" t="s">
        <v>320</v>
      </c>
      <c r="C41" s="26" t="s">
        <v>2325</v>
      </c>
      <c r="D41" s="28">
        <v>1</v>
      </c>
      <c r="E41" s="56"/>
    </row>
    <row r="42" spans="1:5" ht="23.25" customHeight="1">
      <c r="A42" s="27" t="s">
        <v>1932</v>
      </c>
      <c r="B42" s="30" t="s">
        <v>321</v>
      </c>
      <c r="C42" s="26" t="s">
        <v>2325</v>
      </c>
      <c r="D42" s="28">
        <v>1</v>
      </c>
      <c r="E42" s="55"/>
    </row>
    <row r="43" spans="1:5" ht="23.25" customHeight="1">
      <c r="A43" s="25" t="s">
        <v>1933</v>
      </c>
      <c r="B43" s="30" t="s">
        <v>322</v>
      </c>
      <c r="C43" s="26" t="s">
        <v>2325</v>
      </c>
      <c r="D43" s="28">
        <v>1</v>
      </c>
      <c r="E43" s="55"/>
    </row>
    <row r="44" spans="1:5" ht="23.25" customHeight="1">
      <c r="A44" s="25" t="s">
        <v>1934</v>
      </c>
      <c r="B44" s="30" t="s">
        <v>323</v>
      </c>
      <c r="C44" s="26" t="s">
        <v>2325</v>
      </c>
      <c r="D44" s="28">
        <v>1</v>
      </c>
      <c r="E44" s="55"/>
    </row>
    <row r="45" spans="1:5" ht="23.25" customHeight="1">
      <c r="A45" s="27" t="s">
        <v>1935</v>
      </c>
      <c r="B45" s="30" t="s">
        <v>324</v>
      </c>
      <c r="C45" s="26" t="s">
        <v>2325</v>
      </c>
      <c r="D45" s="28">
        <v>1</v>
      </c>
      <c r="E45" s="55"/>
    </row>
    <row r="46" spans="1:5" ht="23.25" customHeight="1">
      <c r="A46" s="25" t="s">
        <v>1936</v>
      </c>
      <c r="B46" s="4" t="s">
        <v>325</v>
      </c>
      <c r="C46" s="26" t="s">
        <v>2325</v>
      </c>
      <c r="D46" s="28">
        <v>1</v>
      </c>
      <c r="E46" s="55"/>
    </row>
    <row r="47" spans="1:5" ht="23.25" customHeight="1">
      <c r="A47" s="25" t="s">
        <v>1937</v>
      </c>
      <c r="B47" s="30" t="s">
        <v>326</v>
      </c>
      <c r="C47" s="26" t="s">
        <v>2325</v>
      </c>
      <c r="D47" s="28">
        <v>1</v>
      </c>
      <c r="E47" s="55"/>
    </row>
    <row r="48" spans="1:5" ht="23.25" customHeight="1">
      <c r="A48" s="27" t="s">
        <v>1938</v>
      </c>
      <c r="B48" s="30" t="s">
        <v>327</v>
      </c>
      <c r="C48" s="26" t="s">
        <v>2325</v>
      </c>
      <c r="D48" s="28">
        <v>1</v>
      </c>
      <c r="E48" s="55"/>
    </row>
    <row r="49" spans="1:5" ht="23.25" customHeight="1">
      <c r="A49" s="61" t="s">
        <v>1900</v>
      </c>
      <c r="B49" s="60" t="s">
        <v>328</v>
      </c>
      <c r="C49" s="29">
        <v>1</v>
      </c>
      <c r="D49" s="29" t="s">
        <v>1884</v>
      </c>
      <c r="E49" s="49">
        <v>2</v>
      </c>
    </row>
    <row r="50" spans="1:5" ht="23.25" customHeight="1">
      <c r="A50" s="25" t="s">
        <v>1939</v>
      </c>
      <c r="B50" s="2" t="s">
        <v>1887</v>
      </c>
      <c r="C50" s="26">
        <v>1</v>
      </c>
      <c r="D50" s="26" t="s">
        <v>2325</v>
      </c>
      <c r="E50" s="56"/>
    </row>
    <row r="51" spans="1:5" ht="23.25" customHeight="1">
      <c r="A51" s="25" t="s">
        <v>1940</v>
      </c>
      <c r="B51" s="30" t="s">
        <v>329</v>
      </c>
      <c r="C51" s="26" t="s">
        <v>2325</v>
      </c>
      <c r="D51" s="28">
        <v>1</v>
      </c>
      <c r="E51" s="55"/>
    </row>
    <row r="52" spans="1:5" ht="23.25" customHeight="1">
      <c r="A52" s="54" t="s">
        <v>1895</v>
      </c>
      <c r="B52" s="60" t="s">
        <v>330</v>
      </c>
      <c r="C52" s="29">
        <v>1</v>
      </c>
      <c r="D52" s="29" t="s">
        <v>1888</v>
      </c>
      <c r="E52" s="49" t="s">
        <v>1889</v>
      </c>
    </row>
    <row r="53" spans="1:5" ht="23.25" customHeight="1">
      <c r="A53" s="27" t="s">
        <v>1941</v>
      </c>
      <c r="B53" s="2" t="s">
        <v>1887</v>
      </c>
      <c r="C53" s="26">
        <v>1</v>
      </c>
      <c r="D53" s="26" t="s">
        <v>2325</v>
      </c>
      <c r="E53" s="56"/>
    </row>
    <row r="54" spans="1:5" ht="23.25" customHeight="1">
      <c r="A54" s="25" t="s">
        <v>1942</v>
      </c>
      <c r="B54" s="30" t="s">
        <v>331</v>
      </c>
      <c r="C54" s="26" t="s">
        <v>2325</v>
      </c>
      <c r="D54" s="28">
        <v>1</v>
      </c>
      <c r="E54" s="55"/>
    </row>
    <row r="55" spans="1:5" ht="23.25" customHeight="1">
      <c r="A55" s="25" t="s">
        <v>1943</v>
      </c>
      <c r="B55" s="30" t="s">
        <v>332</v>
      </c>
      <c r="C55" s="26" t="s">
        <v>2325</v>
      </c>
      <c r="D55" s="28">
        <v>1</v>
      </c>
      <c r="E55" s="55"/>
    </row>
    <row r="56" spans="1:5" ht="23.25" customHeight="1">
      <c r="A56" s="54" t="s">
        <v>1896</v>
      </c>
      <c r="B56" s="60" t="s">
        <v>333</v>
      </c>
      <c r="C56" s="29">
        <v>1</v>
      </c>
      <c r="D56" s="29" t="s">
        <v>1888</v>
      </c>
      <c r="E56" s="49" t="s">
        <v>1889</v>
      </c>
    </row>
    <row r="57" spans="1:5" ht="23.25" customHeight="1">
      <c r="A57" s="27" t="s">
        <v>1944</v>
      </c>
      <c r="B57" s="2" t="s">
        <v>1887</v>
      </c>
      <c r="C57" s="26">
        <v>1</v>
      </c>
      <c r="D57" s="26" t="s">
        <v>2325</v>
      </c>
      <c r="E57" s="56"/>
    </row>
    <row r="58" spans="1:5" ht="23.25" customHeight="1">
      <c r="A58" s="25" t="s">
        <v>1945</v>
      </c>
      <c r="B58" s="30" t="s">
        <v>334</v>
      </c>
      <c r="C58" s="26" t="s">
        <v>2325</v>
      </c>
      <c r="D58" s="28">
        <v>1</v>
      </c>
      <c r="E58" s="55"/>
    </row>
    <row r="59" spans="1:5" ht="23.25" customHeight="1">
      <c r="A59" s="25" t="s">
        <v>2326</v>
      </c>
      <c r="B59" s="33" t="s">
        <v>335</v>
      </c>
      <c r="C59" s="26" t="s">
        <v>2325</v>
      </c>
      <c r="D59" s="28">
        <v>1</v>
      </c>
      <c r="E59" s="55"/>
    </row>
    <row r="60" spans="1:5" ht="23.25" customHeight="1">
      <c r="A60" s="54" t="s">
        <v>1897</v>
      </c>
      <c r="B60" s="60" t="s">
        <v>336</v>
      </c>
      <c r="C60" s="29">
        <v>1</v>
      </c>
      <c r="D60" s="29" t="s">
        <v>1888</v>
      </c>
      <c r="E60" s="49" t="s">
        <v>1889</v>
      </c>
    </row>
    <row r="61" spans="1:5" ht="23.25" customHeight="1">
      <c r="A61" s="27" t="s">
        <v>1946</v>
      </c>
      <c r="B61" s="2" t="s">
        <v>1887</v>
      </c>
      <c r="C61" s="26">
        <v>1</v>
      </c>
      <c r="D61" s="26" t="s">
        <v>2325</v>
      </c>
      <c r="E61" s="56"/>
    </row>
    <row r="62" spans="1:5" ht="23.25" customHeight="1">
      <c r="A62" s="25" t="s">
        <v>1947</v>
      </c>
      <c r="B62" s="30" t="s">
        <v>337</v>
      </c>
      <c r="C62" s="26" t="s">
        <v>2325</v>
      </c>
      <c r="D62" s="28">
        <v>1</v>
      </c>
      <c r="E62" s="55"/>
    </row>
    <row r="63" spans="1:5" ht="23.25" customHeight="1">
      <c r="A63" s="25" t="s">
        <v>1948</v>
      </c>
      <c r="B63" s="312" t="s">
        <v>338</v>
      </c>
      <c r="C63" s="352" t="s">
        <v>2325</v>
      </c>
      <c r="D63" s="363">
        <v>1</v>
      </c>
      <c r="E63" s="354"/>
    </row>
    <row r="64" spans="1:5" ht="23.25" customHeight="1">
      <c r="A64" s="54" t="s">
        <v>1898</v>
      </c>
      <c r="B64" s="60" t="s">
        <v>339</v>
      </c>
      <c r="C64" s="29">
        <v>1</v>
      </c>
      <c r="D64" s="29" t="s">
        <v>1884</v>
      </c>
      <c r="E64" s="49" t="s">
        <v>1888</v>
      </c>
    </row>
    <row r="65" spans="1:5" ht="23.25" customHeight="1">
      <c r="A65" s="27" t="s">
        <v>1949</v>
      </c>
      <c r="B65" s="2" t="s">
        <v>1887</v>
      </c>
      <c r="C65" s="26">
        <v>1</v>
      </c>
      <c r="D65" s="26" t="s">
        <v>2325</v>
      </c>
      <c r="E65" s="56"/>
    </row>
    <row r="66" spans="1:5" ht="23.25" customHeight="1">
      <c r="A66" s="25" t="s">
        <v>1950</v>
      </c>
      <c r="B66" s="30" t="s">
        <v>340</v>
      </c>
      <c r="C66" s="26" t="s">
        <v>2325</v>
      </c>
      <c r="D66" s="28">
        <v>1</v>
      </c>
      <c r="E66" s="55"/>
    </row>
    <row r="67" spans="1:5" ht="23.25" customHeight="1">
      <c r="A67" s="54" t="s">
        <v>1899</v>
      </c>
      <c r="B67" s="60" t="s">
        <v>341</v>
      </c>
      <c r="C67" s="29">
        <v>1</v>
      </c>
      <c r="D67" s="29" t="s">
        <v>1884</v>
      </c>
      <c r="E67" s="49" t="s">
        <v>1888</v>
      </c>
    </row>
    <row r="68" spans="1:5" ht="23.25" customHeight="1">
      <c r="A68" s="25" t="s">
        <v>1951</v>
      </c>
      <c r="B68" s="2" t="s">
        <v>1887</v>
      </c>
      <c r="C68" s="26">
        <v>1</v>
      </c>
      <c r="D68" s="26" t="s">
        <v>2325</v>
      </c>
      <c r="E68" s="56"/>
    </row>
    <row r="69" spans="1:5" ht="23.25" customHeight="1">
      <c r="A69" s="27" t="s">
        <v>1952</v>
      </c>
      <c r="B69" s="312" t="s">
        <v>342</v>
      </c>
      <c r="C69" s="352" t="s">
        <v>2325</v>
      </c>
      <c r="D69" s="363">
        <v>1</v>
      </c>
      <c r="E69" s="354"/>
    </row>
    <row r="70" spans="1:5" ht="23.25" customHeight="1">
      <c r="A70" s="355"/>
      <c r="B70" s="313"/>
      <c r="C70" s="358"/>
      <c r="D70" s="365"/>
      <c r="E70" s="360"/>
    </row>
    <row r="71" spans="1:5" ht="21" customHeight="1">
      <c r="A71" s="263" t="s">
        <v>1925</v>
      </c>
      <c r="B71" s="254" t="s">
        <v>343</v>
      </c>
      <c r="C71" s="62">
        <v>1</v>
      </c>
      <c r="D71" s="62" t="s">
        <v>1884</v>
      </c>
      <c r="E71" s="362" t="s">
        <v>1888</v>
      </c>
    </row>
    <row r="72" spans="1:5" ht="23.25" customHeight="1">
      <c r="A72" s="25" t="s">
        <v>1953</v>
      </c>
      <c r="B72" s="2" t="s">
        <v>1887</v>
      </c>
      <c r="C72" s="26">
        <v>1</v>
      </c>
      <c r="D72" s="26" t="s">
        <v>2325</v>
      </c>
      <c r="E72" s="56"/>
    </row>
    <row r="73" spans="1:5" ht="23.25" customHeight="1">
      <c r="A73" s="25" t="s">
        <v>1954</v>
      </c>
      <c r="B73" s="30" t="s">
        <v>344</v>
      </c>
      <c r="C73" s="26" t="s">
        <v>2325</v>
      </c>
      <c r="D73" s="28">
        <v>1</v>
      </c>
      <c r="E73" s="55"/>
    </row>
    <row r="74" spans="1:5" ht="23.25" customHeight="1">
      <c r="A74" s="54" t="s">
        <v>1926</v>
      </c>
      <c r="B74" s="60" t="s">
        <v>345</v>
      </c>
      <c r="C74" s="29">
        <v>1</v>
      </c>
      <c r="D74" s="29" t="s">
        <v>1884</v>
      </c>
      <c r="E74" s="49" t="s">
        <v>1888</v>
      </c>
    </row>
    <row r="75" spans="1:5" ht="23.25" customHeight="1">
      <c r="A75" s="27" t="s">
        <v>1955</v>
      </c>
      <c r="B75" s="2" t="s">
        <v>1887</v>
      </c>
      <c r="C75" s="26">
        <v>1</v>
      </c>
      <c r="D75" s="26" t="s">
        <v>2325</v>
      </c>
      <c r="E75" s="56"/>
    </row>
    <row r="76" spans="1:5" ht="23.25" customHeight="1">
      <c r="A76" s="25" t="s">
        <v>1956</v>
      </c>
      <c r="B76" s="30" t="s">
        <v>346</v>
      </c>
      <c r="C76" s="26" t="s">
        <v>2325</v>
      </c>
      <c r="D76" s="28">
        <v>1</v>
      </c>
      <c r="E76" s="55"/>
    </row>
    <row r="77" spans="1:5" ht="23.25" customHeight="1">
      <c r="A77" s="54" t="s">
        <v>1927</v>
      </c>
      <c r="B77" s="60" t="s">
        <v>347</v>
      </c>
      <c r="C77" s="29">
        <v>1</v>
      </c>
      <c r="D77" s="29" t="s">
        <v>1884</v>
      </c>
      <c r="E77" s="49" t="s">
        <v>1888</v>
      </c>
    </row>
    <row r="78" spans="1:5" ht="23.25" customHeight="1">
      <c r="A78" s="25" t="s">
        <v>1957</v>
      </c>
      <c r="B78" s="2" t="s">
        <v>1887</v>
      </c>
      <c r="C78" s="26">
        <v>1</v>
      </c>
      <c r="D78" s="26" t="s">
        <v>2325</v>
      </c>
      <c r="E78" s="56"/>
    </row>
    <row r="79" spans="1:5" ht="23.25" customHeight="1">
      <c r="A79" s="27" t="s">
        <v>1958</v>
      </c>
      <c r="B79" s="30" t="s">
        <v>348</v>
      </c>
      <c r="C79" s="26" t="s">
        <v>2325</v>
      </c>
      <c r="D79" s="28">
        <v>1</v>
      </c>
      <c r="E79" s="55"/>
    </row>
    <row r="80" spans="1:5" ht="23.25" customHeight="1">
      <c r="A80" s="61" t="s">
        <v>1928</v>
      </c>
      <c r="B80" s="60" t="s">
        <v>349</v>
      </c>
      <c r="C80" s="29">
        <v>1</v>
      </c>
      <c r="D80" s="29" t="s">
        <v>1884</v>
      </c>
      <c r="E80" s="49" t="s">
        <v>1888</v>
      </c>
    </row>
    <row r="81" spans="1:5" ht="23.25" customHeight="1">
      <c r="A81" s="25" t="s">
        <v>1959</v>
      </c>
      <c r="B81" s="2" t="s">
        <v>1887</v>
      </c>
      <c r="C81" s="26">
        <v>1</v>
      </c>
      <c r="D81" s="26" t="s">
        <v>2325</v>
      </c>
      <c r="E81" s="56"/>
    </row>
    <row r="82" spans="1:5" ht="23.25" customHeight="1">
      <c r="A82" s="25" t="s">
        <v>1960</v>
      </c>
      <c r="B82" s="30" t="s">
        <v>350</v>
      </c>
      <c r="C82" s="26" t="s">
        <v>2325</v>
      </c>
      <c r="D82" s="28">
        <v>1</v>
      </c>
      <c r="E82" s="55"/>
    </row>
    <row r="83" spans="1:5" ht="23.25" customHeight="1">
      <c r="A83" s="54" t="s">
        <v>1929</v>
      </c>
      <c r="B83" s="60" t="s">
        <v>351</v>
      </c>
      <c r="C83" s="29">
        <v>1</v>
      </c>
      <c r="D83" s="29" t="s">
        <v>1884</v>
      </c>
      <c r="E83" s="49" t="s">
        <v>1888</v>
      </c>
    </row>
    <row r="84" spans="1:5" ht="23.25" customHeight="1">
      <c r="A84" s="27" t="s">
        <v>1961</v>
      </c>
      <c r="B84" s="2" t="s">
        <v>1887</v>
      </c>
      <c r="C84" s="26">
        <v>1</v>
      </c>
      <c r="D84" s="26" t="s">
        <v>2325</v>
      </c>
      <c r="E84" s="56"/>
    </row>
    <row r="85" spans="1:5" ht="23.25" customHeight="1">
      <c r="A85" s="25" t="s">
        <v>1962</v>
      </c>
      <c r="B85" s="30" t="s">
        <v>352</v>
      </c>
      <c r="C85" s="26" t="s">
        <v>2325</v>
      </c>
      <c r="D85" s="28">
        <v>1</v>
      </c>
      <c r="E85" s="55"/>
    </row>
    <row r="86" spans="1:5" ht="23.25" customHeight="1">
      <c r="A86" s="54" t="s">
        <v>1930</v>
      </c>
      <c r="B86" s="60" t="s">
        <v>353</v>
      </c>
      <c r="C86" s="29">
        <v>1</v>
      </c>
      <c r="D86" s="29" t="s">
        <v>1884</v>
      </c>
      <c r="E86" s="49" t="s">
        <v>1888</v>
      </c>
    </row>
    <row r="87" spans="1:5" ht="23.25" customHeight="1">
      <c r="A87" s="25" t="s">
        <v>1963</v>
      </c>
      <c r="B87" s="2" t="s">
        <v>1887</v>
      </c>
      <c r="C87" s="26">
        <v>1</v>
      </c>
      <c r="D87" s="26" t="s">
        <v>2325</v>
      </c>
      <c r="E87" s="56"/>
    </row>
    <row r="88" spans="1:5" ht="23.25" customHeight="1">
      <c r="A88" s="27" t="s">
        <v>1964</v>
      </c>
      <c r="B88" s="30" t="s">
        <v>354</v>
      </c>
      <c r="C88" s="26" t="s">
        <v>2325</v>
      </c>
      <c r="D88" s="28">
        <v>1</v>
      </c>
      <c r="E88" s="55"/>
    </row>
    <row r="89" spans="1:5" ht="23.25" customHeight="1">
      <c r="A89" s="61" t="s">
        <v>1931</v>
      </c>
      <c r="B89" s="60" t="s">
        <v>355</v>
      </c>
      <c r="C89" s="29">
        <v>1</v>
      </c>
      <c r="D89" s="29" t="s">
        <v>1884</v>
      </c>
      <c r="E89" s="49" t="s">
        <v>1888</v>
      </c>
    </row>
    <row r="90" spans="1:5" ht="23.25" customHeight="1">
      <c r="A90" s="25" t="s">
        <v>1965</v>
      </c>
      <c r="B90" s="2" t="s">
        <v>1887</v>
      </c>
      <c r="C90" s="26">
        <v>1</v>
      </c>
      <c r="D90" s="26" t="s">
        <v>2325</v>
      </c>
      <c r="E90" s="56"/>
    </row>
    <row r="91" spans="1:5" ht="23.25" customHeight="1">
      <c r="A91" s="25" t="s">
        <v>1966</v>
      </c>
      <c r="B91" s="30" t="s">
        <v>356</v>
      </c>
      <c r="C91" s="26" t="s">
        <v>2325</v>
      </c>
      <c r="D91" s="28">
        <v>1</v>
      </c>
      <c r="E91" s="55"/>
    </row>
    <row r="92" spans="1:5" ht="23.25" customHeight="1">
      <c r="A92" s="54" t="s">
        <v>1932</v>
      </c>
      <c r="B92" s="60" t="s">
        <v>357</v>
      </c>
      <c r="C92" s="29">
        <v>1</v>
      </c>
      <c r="D92" s="29" t="s">
        <v>1884</v>
      </c>
      <c r="E92" s="49" t="s">
        <v>1888</v>
      </c>
    </row>
    <row r="93" spans="1:5" ht="23.25" customHeight="1">
      <c r="A93" s="27" t="s">
        <v>1967</v>
      </c>
      <c r="B93" s="2" t="s">
        <v>1887</v>
      </c>
      <c r="C93" s="26">
        <v>1</v>
      </c>
      <c r="D93" s="26" t="s">
        <v>2325</v>
      </c>
      <c r="E93" s="56"/>
    </row>
    <row r="94" spans="1:5" ht="23.25" customHeight="1">
      <c r="A94" s="25" t="s">
        <v>1968</v>
      </c>
      <c r="B94" s="312" t="s">
        <v>358</v>
      </c>
      <c r="C94" s="352" t="s">
        <v>2325</v>
      </c>
      <c r="D94" s="363">
        <v>1</v>
      </c>
      <c r="E94" s="354"/>
    </row>
    <row r="95" spans="1:5" ht="23.25" customHeight="1">
      <c r="A95" s="54" t="s">
        <v>1933</v>
      </c>
      <c r="B95" s="60" t="s">
        <v>359</v>
      </c>
      <c r="C95" s="29">
        <v>1</v>
      </c>
      <c r="D95" s="29" t="s">
        <v>1884</v>
      </c>
      <c r="E95" s="49" t="s">
        <v>1888</v>
      </c>
    </row>
    <row r="96" spans="1:5" ht="23.25" customHeight="1">
      <c r="A96" s="25" t="s">
        <v>1969</v>
      </c>
      <c r="B96" s="2" t="s">
        <v>1887</v>
      </c>
      <c r="C96" s="26">
        <v>1</v>
      </c>
      <c r="D96" s="26" t="s">
        <v>2325</v>
      </c>
      <c r="E96" s="56"/>
    </row>
    <row r="97" spans="1:5" ht="23.25" customHeight="1">
      <c r="A97" s="27" t="s">
        <v>2328</v>
      </c>
      <c r="B97" s="30" t="s">
        <v>360</v>
      </c>
      <c r="C97" s="26" t="s">
        <v>2325</v>
      </c>
      <c r="D97" s="28">
        <v>1</v>
      </c>
      <c r="E97" s="55"/>
    </row>
    <row r="98" spans="1:5" ht="23.25" customHeight="1">
      <c r="A98" s="61" t="s">
        <v>1934</v>
      </c>
      <c r="B98" s="60" t="s">
        <v>361</v>
      </c>
      <c r="C98" s="29">
        <v>1</v>
      </c>
      <c r="D98" s="29" t="s">
        <v>1884</v>
      </c>
      <c r="E98" s="49" t="s">
        <v>1888</v>
      </c>
    </row>
    <row r="99" spans="1:5" ht="23.25" customHeight="1">
      <c r="A99" s="25" t="s">
        <v>1970</v>
      </c>
      <c r="B99" s="2" t="s">
        <v>1887</v>
      </c>
      <c r="C99" s="26">
        <v>1</v>
      </c>
      <c r="D99" s="26" t="s">
        <v>2325</v>
      </c>
      <c r="E99" s="56"/>
    </row>
    <row r="100" spans="1:5" ht="23.25" customHeight="1">
      <c r="A100" s="25" t="s">
        <v>1971</v>
      </c>
      <c r="B100" s="30" t="s">
        <v>362</v>
      </c>
      <c r="C100" s="26" t="s">
        <v>2325</v>
      </c>
      <c r="D100" s="28">
        <v>1</v>
      </c>
      <c r="E100" s="55"/>
    </row>
    <row r="101" spans="1:5" ht="23.25" customHeight="1">
      <c r="A101" s="54" t="s">
        <v>1935</v>
      </c>
      <c r="B101" s="60" t="s">
        <v>363</v>
      </c>
      <c r="C101" s="29">
        <v>1</v>
      </c>
      <c r="D101" s="29" t="s">
        <v>1884</v>
      </c>
      <c r="E101" s="49" t="s">
        <v>1888</v>
      </c>
    </row>
    <row r="102" spans="1:5" ht="23.25" customHeight="1">
      <c r="A102" s="27" t="s">
        <v>1972</v>
      </c>
      <c r="B102" s="2" t="s">
        <v>1887</v>
      </c>
      <c r="C102" s="26">
        <v>1</v>
      </c>
      <c r="D102" s="26" t="s">
        <v>2325</v>
      </c>
      <c r="E102" s="56"/>
    </row>
    <row r="103" spans="1:5" ht="23.25" customHeight="1">
      <c r="A103" s="25" t="s">
        <v>1973</v>
      </c>
      <c r="B103" s="312" t="s">
        <v>364</v>
      </c>
      <c r="C103" s="352" t="s">
        <v>2325</v>
      </c>
      <c r="D103" s="363">
        <v>1</v>
      </c>
      <c r="E103" s="354"/>
    </row>
    <row r="104" spans="1:5" ht="23.25" customHeight="1">
      <c r="A104" s="281"/>
      <c r="B104" s="313"/>
      <c r="C104" s="358"/>
      <c r="D104" s="365"/>
      <c r="E104" s="360"/>
    </row>
    <row r="105" spans="1:5" ht="23.25" customHeight="1">
      <c r="A105" s="253" t="s">
        <v>1936</v>
      </c>
      <c r="B105" s="254" t="s">
        <v>365</v>
      </c>
      <c r="C105" s="62">
        <v>1</v>
      </c>
      <c r="D105" s="62" t="s">
        <v>1884</v>
      </c>
      <c r="E105" s="362" t="s">
        <v>1888</v>
      </c>
    </row>
    <row r="106" spans="1:5" ht="23.25" customHeight="1">
      <c r="A106" s="25" t="s">
        <v>1974</v>
      </c>
      <c r="B106" s="2" t="s">
        <v>1887</v>
      </c>
      <c r="C106" s="26">
        <v>1</v>
      </c>
      <c r="D106" s="26" t="s">
        <v>2325</v>
      </c>
      <c r="E106" s="56"/>
    </row>
    <row r="107" spans="1:5" ht="23.25" customHeight="1">
      <c r="A107" s="27" t="s">
        <v>1975</v>
      </c>
      <c r="B107" s="30" t="s">
        <v>366</v>
      </c>
      <c r="C107" s="26" t="s">
        <v>2325</v>
      </c>
      <c r="D107" s="28">
        <v>1</v>
      </c>
      <c r="E107" s="55"/>
    </row>
    <row r="108" spans="1:5" ht="23.25" customHeight="1">
      <c r="A108" s="61" t="s">
        <v>1937</v>
      </c>
      <c r="B108" s="60" t="s">
        <v>367</v>
      </c>
      <c r="C108" s="29">
        <v>1</v>
      </c>
      <c r="D108" s="29" t="s">
        <v>1884</v>
      </c>
      <c r="E108" s="49" t="s">
        <v>1888</v>
      </c>
    </row>
    <row r="109" spans="1:5" ht="23.25" customHeight="1">
      <c r="A109" s="25" t="s">
        <v>1976</v>
      </c>
      <c r="B109" s="2" t="s">
        <v>1887</v>
      </c>
      <c r="C109" s="26">
        <v>1</v>
      </c>
      <c r="D109" s="26" t="s">
        <v>2325</v>
      </c>
      <c r="E109" s="56"/>
    </row>
    <row r="110" spans="1:5" ht="23.25" customHeight="1">
      <c r="A110" s="25" t="s">
        <v>1977</v>
      </c>
      <c r="B110" s="33" t="s">
        <v>368</v>
      </c>
      <c r="C110" s="26" t="s">
        <v>2325</v>
      </c>
      <c r="D110" s="28">
        <v>1</v>
      </c>
      <c r="E110" s="55"/>
    </row>
    <row r="111" spans="1:5" ht="23.25" customHeight="1">
      <c r="A111" s="54" t="s">
        <v>1938</v>
      </c>
      <c r="B111" s="60" t="s">
        <v>369</v>
      </c>
      <c r="C111" s="29">
        <v>1</v>
      </c>
      <c r="D111" s="29" t="s">
        <v>1884</v>
      </c>
      <c r="E111" s="49" t="s">
        <v>1888</v>
      </c>
    </row>
    <row r="112" spans="1:5" ht="23.25" customHeight="1">
      <c r="A112" s="27" t="s">
        <v>1978</v>
      </c>
      <c r="B112" s="2" t="s">
        <v>1887</v>
      </c>
      <c r="C112" s="26">
        <v>1</v>
      </c>
      <c r="D112" s="26" t="s">
        <v>2325</v>
      </c>
      <c r="E112" s="56"/>
    </row>
    <row r="113" spans="1:5" ht="23.25" customHeight="1">
      <c r="A113" s="25" t="s">
        <v>1979</v>
      </c>
      <c r="B113" s="33" t="s">
        <v>370</v>
      </c>
      <c r="C113" s="26" t="s">
        <v>2325</v>
      </c>
      <c r="D113" s="28">
        <v>1</v>
      </c>
      <c r="E113" s="55"/>
    </row>
    <row r="114" spans="1:5" ht="23.25" customHeight="1">
      <c r="A114" s="54" t="s">
        <v>1939</v>
      </c>
      <c r="B114" s="60" t="s">
        <v>371</v>
      </c>
      <c r="C114" s="29">
        <v>1</v>
      </c>
      <c r="D114" s="29" t="s">
        <v>1884</v>
      </c>
      <c r="E114" s="49" t="s">
        <v>1888</v>
      </c>
    </row>
    <row r="115" spans="1:5" ht="23.25" customHeight="1">
      <c r="A115" s="25" t="s">
        <v>1980</v>
      </c>
      <c r="B115" s="2" t="s">
        <v>1887</v>
      </c>
      <c r="C115" s="26">
        <v>1</v>
      </c>
      <c r="D115" s="26" t="s">
        <v>2325</v>
      </c>
      <c r="E115" s="56"/>
    </row>
    <row r="116" spans="1:5" ht="23.25" customHeight="1">
      <c r="A116" s="27" t="s">
        <v>1981</v>
      </c>
      <c r="B116" s="38" t="s">
        <v>372</v>
      </c>
      <c r="C116" s="26" t="s">
        <v>2325</v>
      </c>
      <c r="D116" s="28">
        <v>1</v>
      </c>
      <c r="E116" s="55"/>
    </row>
    <row r="117" spans="1:5" ht="23.25" customHeight="1">
      <c r="A117" s="61" t="s">
        <v>1940</v>
      </c>
      <c r="B117" s="63" t="s">
        <v>373</v>
      </c>
      <c r="C117" s="29">
        <v>1</v>
      </c>
      <c r="D117" s="29" t="s">
        <v>1884</v>
      </c>
      <c r="E117" s="49" t="s">
        <v>1888</v>
      </c>
    </row>
    <row r="118" spans="1:5" ht="23.25" customHeight="1">
      <c r="A118" s="25" t="s">
        <v>1982</v>
      </c>
      <c r="B118" s="2" t="s">
        <v>1887</v>
      </c>
      <c r="C118" s="26">
        <v>1</v>
      </c>
      <c r="D118" s="26" t="s">
        <v>2325</v>
      </c>
      <c r="E118" s="56"/>
    </row>
    <row r="119" spans="1:5" ht="23.25" customHeight="1">
      <c r="A119" s="25" t="s">
        <v>1983</v>
      </c>
      <c r="B119" s="33" t="s">
        <v>374</v>
      </c>
      <c r="C119" s="26" t="s">
        <v>2325</v>
      </c>
      <c r="D119" s="28">
        <v>1</v>
      </c>
      <c r="E119" s="55"/>
    </row>
    <row r="120" spans="1:5" ht="23.25" customHeight="1">
      <c r="A120" s="54" t="s">
        <v>1941</v>
      </c>
      <c r="B120" s="60" t="s">
        <v>375</v>
      </c>
      <c r="C120" s="29">
        <v>1</v>
      </c>
      <c r="D120" s="29" t="s">
        <v>1884</v>
      </c>
      <c r="E120" s="49" t="s">
        <v>1888</v>
      </c>
    </row>
    <row r="121" spans="1:5" ht="23.25" customHeight="1">
      <c r="A121" s="27" t="s">
        <v>1984</v>
      </c>
      <c r="B121" s="2" t="s">
        <v>1887</v>
      </c>
      <c r="C121" s="26">
        <v>1</v>
      </c>
      <c r="D121" s="26" t="s">
        <v>2325</v>
      </c>
      <c r="E121" s="56"/>
    </row>
    <row r="122" spans="1:5" ht="23.25" customHeight="1">
      <c r="A122" s="25" t="s">
        <v>1985</v>
      </c>
      <c r="B122" s="33" t="s">
        <v>376</v>
      </c>
      <c r="C122" s="26" t="s">
        <v>2325</v>
      </c>
      <c r="D122" s="28">
        <v>1</v>
      </c>
      <c r="E122" s="55"/>
    </row>
    <row r="123" spans="1:5" ht="23.25" customHeight="1">
      <c r="A123" s="54" t="s">
        <v>1942</v>
      </c>
      <c r="B123" s="60" t="s">
        <v>377</v>
      </c>
      <c r="C123" s="29">
        <v>1</v>
      </c>
      <c r="D123" s="29" t="s">
        <v>1884</v>
      </c>
      <c r="E123" s="49" t="s">
        <v>1888</v>
      </c>
    </row>
    <row r="124" spans="1:5" ht="23.25" customHeight="1">
      <c r="A124" s="25" t="s">
        <v>1986</v>
      </c>
      <c r="B124" s="2" t="s">
        <v>1887</v>
      </c>
      <c r="C124" s="26">
        <v>1</v>
      </c>
      <c r="D124" s="26" t="s">
        <v>2325</v>
      </c>
      <c r="E124" s="56"/>
    </row>
    <row r="125" spans="1:5" ht="23.25" customHeight="1">
      <c r="A125" s="27" t="s">
        <v>1987</v>
      </c>
      <c r="B125" s="335" t="s">
        <v>378</v>
      </c>
      <c r="C125" s="352" t="s">
        <v>2325</v>
      </c>
      <c r="D125" s="363">
        <v>1</v>
      </c>
      <c r="E125" s="354"/>
    </row>
    <row r="126" spans="1:5" ht="23.25" customHeight="1">
      <c r="A126" s="61" t="s">
        <v>1943</v>
      </c>
      <c r="B126" s="60" t="s">
        <v>379</v>
      </c>
      <c r="C126" s="29">
        <v>1</v>
      </c>
      <c r="D126" s="29" t="s">
        <v>1884</v>
      </c>
      <c r="E126" s="49" t="s">
        <v>1888</v>
      </c>
    </row>
    <row r="127" spans="1:5" ht="23.25" customHeight="1">
      <c r="A127" s="25" t="s">
        <v>1988</v>
      </c>
      <c r="B127" s="2" t="s">
        <v>1887</v>
      </c>
      <c r="C127" s="26">
        <v>1</v>
      </c>
      <c r="D127" s="26" t="s">
        <v>2325</v>
      </c>
      <c r="E127" s="56"/>
    </row>
    <row r="128" spans="1:5" ht="23.25" customHeight="1">
      <c r="A128" s="25" t="s">
        <v>1989</v>
      </c>
      <c r="B128" s="33" t="s">
        <v>380</v>
      </c>
      <c r="C128" s="26" t="s">
        <v>2325</v>
      </c>
      <c r="D128" s="28">
        <v>1</v>
      </c>
      <c r="E128" s="55"/>
    </row>
    <row r="129" spans="1:5" ht="23.25" customHeight="1">
      <c r="A129" s="157" t="s">
        <v>1889</v>
      </c>
      <c r="B129" s="178" t="s">
        <v>381</v>
      </c>
      <c r="C129" s="179"/>
      <c r="D129" s="179"/>
      <c r="E129" s="197"/>
    </row>
    <row r="130" spans="1:5" ht="23.25" customHeight="1">
      <c r="A130" s="54" t="s">
        <v>1944</v>
      </c>
      <c r="B130" s="60" t="s">
        <v>382</v>
      </c>
      <c r="C130" s="29">
        <v>1</v>
      </c>
      <c r="D130" s="29" t="s">
        <v>1889</v>
      </c>
      <c r="E130" s="49" t="s">
        <v>1890</v>
      </c>
    </row>
    <row r="131" spans="1:5" ht="23.25" customHeight="1">
      <c r="A131" s="27" t="s">
        <v>1990</v>
      </c>
      <c r="B131" s="2" t="s">
        <v>1887</v>
      </c>
      <c r="C131" s="26">
        <v>1</v>
      </c>
      <c r="D131" s="26" t="s">
        <v>2325</v>
      </c>
      <c r="E131" s="56"/>
    </row>
    <row r="132" spans="1:5" ht="23.25" customHeight="1">
      <c r="A132" s="25" t="s">
        <v>1991</v>
      </c>
      <c r="B132" s="3" t="s">
        <v>383</v>
      </c>
      <c r="C132" s="26" t="s">
        <v>2325</v>
      </c>
      <c r="D132" s="28">
        <v>1</v>
      </c>
      <c r="E132" s="55"/>
    </row>
    <row r="133" spans="1:5" ht="23.25" customHeight="1">
      <c r="A133" s="25" t="s">
        <v>1992</v>
      </c>
      <c r="B133" s="33" t="s">
        <v>384</v>
      </c>
      <c r="C133" s="26" t="s">
        <v>2325</v>
      </c>
      <c r="D133" s="28">
        <v>1</v>
      </c>
      <c r="E133" s="55"/>
    </row>
    <row r="134" spans="1:5" ht="23.25" customHeight="1">
      <c r="A134" s="27" t="s">
        <v>1993</v>
      </c>
      <c r="B134" s="44" t="s">
        <v>385</v>
      </c>
      <c r="C134" s="26" t="s">
        <v>2325</v>
      </c>
      <c r="D134" s="28">
        <v>1</v>
      </c>
      <c r="E134" s="55"/>
    </row>
    <row r="135" spans="1:5" ht="23.25" customHeight="1">
      <c r="A135" s="61" t="s">
        <v>1945</v>
      </c>
      <c r="B135" s="60" t="s">
        <v>386</v>
      </c>
      <c r="C135" s="29">
        <v>1</v>
      </c>
      <c r="D135" s="29" t="s">
        <v>1896</v>
      </c>
      <c r="E135" s="49" t="s">
        <v>1897</v>
      </c>
    </row>
    <row r="136" spans="1:5" ht="23.25" customHeight="1">
      <c r="A136" s="25" t="s">
        <v>1994</v>
      </c>
      <c r="B136" s="2" t="s">
        <v>1887</v>
      </c>
      <c r="C136" s="26">
        <v>1</v>
      </c>
      <c r="D136" s="26" t="s">
        <v>2325</v>
      </c>
      <c r="E136" s="56"/>
    </row>
    <row r="137" spans="1:5" ht="23.25" customHeight="1">
      <c r="A137" s="25" t="s">
        <v>1995</v>
      </c>
      <c r="B137" s="30" t="s">
        <v>387</v>
      </c>
      <c r="C137" s="26" t="s">
        <v>2325</v>
      </c>
      <c r="D137" s="28">
        <v>1</v>
      </c>
      <c r="E137" s="55"/>
    </row>
    <row r="138" spans="1:5" ht="23.25" customHeight="1">
      <c r="A138" s="27" t="s">
        <v>1996</v>
      </c>
      <c r="B138" s="312" t="s">
        <v>388</v>
      </c>
      <c r="C138" s="352" t="s">
        <v>2325</v>
      </c>
      <c r="D138" s="363">
        <v>1</v>
      </c>
      <c r="E138" s="354"/>
    </row>
    <row r="139" spans="1:5" ht="23.25" customHeight="1">
      <c r="A139" s="48"/>
      <c r="B139" s="378" t="s">
        <v>2362</v>
      </c>
      <c r="C139" s="361"/>
      <c r="D139" s="368"/>
      <c r="E139" s="379"/>
    </row>
    <row r="140" spans="1:5" ht="23.25" customHeight="1">
      <c r="A140" s="25" t="s">
        <v>1997</v>
      </c>
      <c r="B140" s="30" t="s">
        <v>389</v>
      </c>
      <c r="C140" s="26" t="s">
        <v>2325</v>
      </c>
      <c r="D140" s="28">
        <v>1</v>
      </c>
      <c r="E140" s="55"/>
    </row>
    <row r="141" spans="1:5" ht="23.25" customHeight="1">
      <c r="A141" s="25" t="s">
        <v>1998</v>
      </c>
      <c r="B141" s="30" t="s">
        <v>390</v>
      </c>
      <c r="C141" s="26" t="s">
        <v>2325</v>
      </c>
      <c r="D141" s="28">
        <v>1</v>
      </c>
      <c r="E141" s="55"/>
    </row>
    <row r="142" spans="1:5" ht="23.25" customHeight="1">
      <c r="A142" s="27" t="s">
        <v>1999</v>
      </c>
      <c r="B142" s="30" t="s">
        <v>391</v>
      </c>
      <c r="C142" s="26" t="s">
        <v>2325</v>
      </c>
      <c r="D142" s="28">
        <v>1</v>
      </c>
      <c r="E142" s="58"/>
    </row>
    <row r="143" spans="1:5" ht="23.25" customHeight="1">
      <c r="A143" s="25" t="s">
        <v>2000</v>
      </c>
      <c r="B143" s="30" t="s">
        <v>392</v>
      </c>
      <c r="C143" s="26" t="s">
        <v>2325</v>
      </c>
      <c r="D143" s="28">
        <v>1</v>
      </c>
      <c r="E143" s="55"/>
    </row>
    <row r="144" spans="1:5" ht="23.25" customHeight="1">
      <c r="A144" s="25" t="s">
        <v>2001</v>
      </c>
      <c r="B144" s="30" t="s">
        <v>393</v>
      </c>
      <c r="C144" s="26" t="s">
        <v>2325</v>
      </c>
      <c r="D144" s="28">
        <v>1</v>
      </c>
      <c r="E144" s="55"/>
    </row>
    <row r="145" spans="1:5" ht="23.25" customHeight="1">
      <c r="A145" s="27" t="s">
        <v>2002</v>
      </c>
      <c r="B145" s="30" t="s">
        <v>394</v>
      </c>
      <c r="C145" s="26" t="s">
        <v>2325</v>
      </c>
      <c r="D145" s="28">
        <v>1</v>
      </c>
      <c r="E145" s="55"/>
    </row>
    <row r="146" spans="1:5" ht="23.25" customHeight="1">
      <c r="A146" s="25" t="s">
        <v>2003</v>
      </c>
      <c r="B146" s="30" t="s">
        <v>395</v>
      </c>
      <c r="C146" s="26" t="s">
        <v>2325</v>
      </c>
      <c r="D146" s="28">
        <v>1</v>
      </c>
      <c r="E146" s="59"/>
    </row>
    <row r="147" spans="1:5" ht="23.25" customHeight="1">
      <c r="A147" s="25" t="s">
        <v>2004</v>
      </c>
      <c r="B147" s="30" t="s">
        <v>396</v>
      </c>
      <c r="C147" s="26" t="s">
        <v>2325</v>
      </c>
      <c r="D147" s="28">
        <v>1</v>
      </c>
      <c r="E147" s="59"/>
    </row>
    <row r="148" spans="1:5" ht="23.25" customHeight="1">
      <c r="A148" s="27" t="s">
        <v>2005</v>
      </c>
      <c r="B148" s="30" t="s">
        <v>397</v>
      </c>
      <c r="C148" s="26" t="s">
        <v>2325</v>
      </c>
      <c r="D148" s="28">
        <v>1</v>
      </c>
      <c r="E148" s="55"/>
    </row>
    <row r="149" spans="1:5" ht="23.25" customHeight="1">
      <c r="A149" s="61" t="s">
        <v>2326</v>
      </c>
      <c r="B149" s="60" t="s">
        <v>398</v>
      </c>
      <c r="C149" s="29">
        <v>1</v>
      </c>
      <c r="D149" s="29" t="s">
        <v>1884</v>
      </c>
      <c r="E149" s="49" t="s">
        <v>1888</v>
      </c>
    </row>
    <row r="150" spans="1:5" ht="23.25" customHeight="1">
      <c r="A150" s="25" t="s">
        <v>2006</v>
      </c>
      <c r="B150" s="2" t="s">
        <v>1887</v>
      </c>
      <c r="C150" s="26">
        <v>1</v>
      </c>
      <c r="D150" s="26" t="s">
        <v>2325</v>
      </c>
      <c r="E150" s="56"/>
    </row>
    <row r="151" spans="1:5" ht="23.25" customHeight="1">
      <c r="A151" s="25" t="s">
        <v>2007</v>
      </c>
      <c r="B151" s="30" t="s">
        <v>399</v>
      </c>
      <c r="C151" s="26" t="s">
        <v>2325</v>
      </c>
      <c r="D151" s="28">
        <v>1</v>
      </c>
      <c r="E151" s="55"/>
    </row>
    <row r="152" spans="1:5" ht="23.25" customHeight="1">
      <c r="A152" s="54" t="s">
        <v>1946</v>
      </c>
      <c r="B152" s="60" t="s">
        <v>400</v>
      </c>
      <c r="C152" s="29">
        <v>1</v>
      </c>
      <c r="D152" s="29" t="s">
        <v>1884</v>
      </c>
      <c r="E152" s="49" t="s">
        <v>1888</v>
      </c>
    </row>
    <row r="153" spans="1:5" ht="23.25" customHeight="1">
      <c r="A153" s="27" t="s">
        <v>2008</v>
      </c>
      <c r="B153" s="2" t="s">
        <v>1887</v>
      </c>
      <c r="C153" s="26">
        <v>1</v>
      </c>
      <c r="D153" s="26" t="s">
        <v>2325</v>
      </c>
      <c r="E153" s="56"/>
    </row>
    <row r="154" spans="1:5" ht="23.25" customHeight="1">
      <c r="A154" s="25" t="s">
        <v>2009</v>
      </c>
      <c r="B154" s="30" t="s">
        <v>401</v>
      </c>
      <c r="C154" s="26" t="s">
        <v>2325</v>
      </c>
      <c r="D154" s="28">
        <v>1</v>
      </c>
      <c r="E154" s="55"/>
    </row>
    <row r="155" spans="1:5" ht="23.25" customHeight="1">
      <c r="A155" s="54" t="s">
        <v>1947</v>
      </c>
      <c r="B155" s="60" t="s">
        <v>402</v>
      </c>
      <c r="C155" s="29">
        <v>1</v>
      </c>
      <c r="D155" s="29" t="s">
        <v>1884</v>
      </c>
      <c r="E155" s="49" t="s">
        <v>1888</v>
      </c>
    </row>
    <row r="156" spans="1:5" ht="23.25" customHeight="1">
      <c r="A156" s="25" t="s">
        <v>2010</v>
      </c>
      <c r="B156" s="2" t="s">
        <v>1887</v>
      </c>
      <c r="C156" s="26">
        <v>1</v>
      </c>
      <c r="D156" s="26" t="s">
        <v>2325</v>
      </c>
      <c r="E156" s="56"/>
    </row>
    <row r="157" spans="1:5" ht="23.25" customHeight="1">
      <c r="A157" s="27" t="s">
        <v>2011</v>
      </c>
      <c r="B157" s="312" t="s">
        <v>403</v>
      </c>
      <c r="C157" s="352" t="s">
        <v>2325</v>
      </c>
      <c r="D157" s="363">
        <v>1</v>
      </c>
      <c r="E157" s="354"/>
    </row>
    <row r="158" spans="1:5" ht="23.25" customHeight="1">
      <c r="A158" s="61" t="s">
        <v>1948</v>
      </c>
      <c r="B158" s="60" t="s">
        <v>404</v>
      </c>
      <c r="C158" s="29">
        <v>1</v>
      </c>
      <c r="D158" s="29" t="s">
        <v>1884</v>
      </c>
      <c r="E158" s="49" t="s">
        <v>1888</v>
      </c>
    </row>
    <row r="159" spans="1:5" ht="23.25" customHeight="1">
      <c r="A159" s="25" t="s">
        <v>2012</v>
      </c>
      <c r="B159" s="2" t="s">
        <v>1887</v>
      </c>
      <c r="C159" s="26">
        <v>1</v>
      </c>
      <c r="D159" s="26" t="s">
        <v>2325</v>
      </c>
      <c r="E159" s="56"/>
    </row>
    <row r="160" spans="1:5" ht="23.25" customHeight="1">
      <c r="A160" s="25" t="s">
        <v>2013</v>
      </c>
      <c r="B160" s="30" t="s">
        <v>405</v>
      </c>
      <c r="C160" s="26" t="s">
        <v>2325</v>
      </c>
      <c r="D160" s="28">
        <v>1</v>
      </c>
      <c r="E160" s="55"/>
    </row>
    <row r="161" spans="1:5" ht="23.25" customHeight="1">
      <c r="A161" s="54" t="s">
        <v>1949</v>
      </c>
      <c r="B161" s="60" t="s">
        <v>406</v>
      </c>
      <c r="C161" s="29">
        <v>1</v>
      </c>
      <c r="D161" s="29" t="s">
        <v>1884</v>
      </c>
      <c r="E161" s="49" t="s">
        <v>1888</v>
      </c>
    </row>
    <row r="162" spans="1:5" ht="23.25" customHeight="1">
      <c r="A162" s="27" t="s">
        <v>2014</v>
      </c>
      <c r="B162" s="2" t="s">
        <v>1887</v>
      </c>
      <c r="C162" s="26">
        <v>1</v>
      </c>
      <c r="D162" s="26" t="s">
        <v>2325</v>
      </c>
      <c r="E162" s="56"/>
    </row>
    <row r="163" spans="1:5" ht="23.25" customHeight="1">
      <c r="A163" s="25" t="s">
        <v>2015</v>
      </c>
      <c r="B163" s="30" t="s">
        <v>407</v>
      </c>
      <c r="C163" s="26" t="s">
        <v>2325</v>
      </c>
      <c r="D163" s="28">
        <v>1</v>
      </c>
      <c r="E163" s="55"/>
    </row>
    <row r="164" spans="1:5" ht="23.25" customHeight="1">
      <c r="A164" s="54" t="s">
        <v>1950</v>
      </c>
      <c r="B164" s="60" t="s">
        <v>408</v>
      </c>
      <c r="C164" s="29">
        <v>1</v>
      </c>
      <c r="D164" s="29" t="s">
        <v>1884</v>
      </c>
      <c r="E164" s="49" t="s">
        <v>1888</v>
      </c>
    </row>
    <row r="165" spans="1:5" ht="23.25" customHeight="1">
      <c r="A165" s="25" t="s">
        <v>2016</v>
      </c>
      <c r="B165" s="2" t="s">
        <v>1887</v>
      </c>
      <c r="C165" s="26">
        <v>1</v>
      </c>
      <c r="D165" s="26" t="s">
        <v>2325</v>
      </c>
      <c r="E165" s="56"/>
    </row>
    <row r="166" spans="1:5" ht="23.25" customHeight="1">
      <c r="A166" s="27" t="s">
        <v>2017</v>
      </c>
      <c r="B166" s="30" t="s">
        <v>409</v>
      </c>
      <c r="C166" s="26" t="s">
        <v>2325</v>
      </c>
      <c r="D166" s="28">
        <v>1</v>
      </c>
      <c r="E166" s="55"/>
    </row>
    <row r="167" spans="1:5" ht="23.25" customHeight="1">
      <c r="A167" s="61" t="s">
        <v>1951</v>
      </c>
      <c r="B167" s="60" t="s">
        <v>410</v>
      </c>
      <c r="C167" s="29">
        <v>1</v>
      </c>
      <c r="D167" s="29" t="s">
        <v>1884</v>
      </c>
      <c r="E167" s="49" t="s">
        <v>1888</v>
      </c>
    </row>
    <row r="168" spans="1:5" ht="23.25" customHeight="1">
      <c r="A168" s="25" t="s">
        <v>2018</v>
      </c>
      <c r="B168" s="2" t="s">
        <v>1887</v>
      </c>
      <c r="C168" s="26">
        <v>1</v>
      </c>
      <c r="D168" s="26" t="s">
        <v>2325</v>
      </c>
      <c r="E168" s="56"/>
    </row>
    <row r="169" spans="1:5" ht="23.25" customHeight="1">
      <c r="A169" s="25" t="s">
        <v>2019</v>
      </c>
      <c r="B169" s="30" t="s">
        <v>411</v>
      </c>
      <c r="C169" s="26" t="s">
        <v>2325</v>
      </c>
      <c r="D169" s="28">
        <v>1</v>
      </c>
      <c r="E169" s="55"/>
    </row>
    <row r="170" spans="1:5" ht="23.25" customHeight="1">
      <c r="A170" s="54" t="s">
        <v>1952</v>
      </c>
      <c r="B170" s="60" t="s">
        <v>412</v>
      </c>
      <c r="C170" s="29">
        <v>1</v>
      </c>
      <c r="D170" s="29" t="s">
        <v>1884</v>
      </c>
      <c r="E170" s="49" t="s">
        <v>1888</v>
      </c>
    </row>
    <row r="171" spans="1:5" ht="23.25" customHeight="1">
      <c r="A171" s="27" t="s">
        <v>2020</v>
      </c>
      <c r="B171" s="2" t="s">
        <v>1887</v>
      </c>
      <c r="C171" s="26">
        <v>1</v>
      </c>
      <c r="D171" s="26" t="s">
        <v>2325</v>
      </c>
      <c r="E171" s="56"/>
    </row>
    <row r="172" spans="1:5" ht="23.25" customHeight="1">
      <c r="A172" s="25" t="s">
        <v>2021</v>
      </c>
      <c r="B172" s="335" t="s">
        <v>413</v>
      </c>
      <c r="C172" s="352" t="s">
        <v>2325</v>
      </c>
      <c r="D172" s="363">
        <v>1</v>
      </c>
      <c r="E172" s="354"/>
    </row>
    <row r="173" spans="1:5" ht="23.25" customHeight="1">
      <c r="A173" s="253" t="s">
        <v>1953</v>
      </c>
      <c r="B173" s="254" t="s">
        <v>414</v>
      </c>
      <c r="C173" s="62">
        <v>1</v>
      </c>
      <c r="D173" s="62" t="s">
        <v>1884</v>
      </c>
      <c r="E173" s="362" t="s">
        <v>1888</v>
      </c>
    </row>
    <row r="174" spans="1:5" ht="23.25" customHeight="1">
      <c r="A174" s="25" t="s">
        <v>2022</v>
      </c>
      <c r="B174" s="2" t="s">
        <v>1887</v>
      </c>
      <c r="C174" s="26">
        <v>1</v>
      </c>
      <c r="D174" s="26" t="s">
        <v>2325</v>
      </c>
      <c r="E174" s="56"/>
    </row>
    <row r="175" spans="1:5" ht="23.25" customHeight="1">
      <c r="A175" s="27" t="s">
        <v>2026</v>
      </c>
      <c r="B175" s="30" t="s">
        <v>415</v>
      </c>
      <c r="C175" s="26" t="s">
        <v>2325</v>
      </c>
      <c r="D175" s="28">
        <v>1</v>
      </c>
      <c r="E175" s="55"/>
    </row>
    <row r="176" spans="1:5" ht="23.25" customHeight="1">
      <c r="A176" s="61" t="s">
        <v>1954</v>
      </c>
      <c r="B176" s="60" t="s">
        <v>416</v>
      </c>
      <c r="C176" s="29">
        <v>1</v>
      </c>
      <c r="D176" s="29" t="s">
        <v>1884</v>
      </c>
      <c r="E176" s="49" t="s">
        <v>1888</v>
      </c>
    </row>
    <row r="177" spans="1:5" ht="23.25" customHeight="1">
      <c r="A177" s="25" t="s">
        <v>2027</v>
      </c>
      <c r="B177" s="2" t="s">
        <v>1887</v>
      </c>
      <c r="C177" s="26">
        <v>1</v>
      </c>
      <c r="D177" s="26" t="s">
        <v>2325</v>
      </c>
      <c r="E177" s="56"/>
    </row>
    <row r="178" spans="1:5" ht="23.25" customHeight="1">
      <c r="A178" s="25" t="s">
        <v>2023</v>
      </c>
      <c r="B178" s="30" t="s">
        <v>417</v>
      </c>
      <c r="C178" s="26" t="s">
        <v>2325</v>
      </c>
      <c r="D178" s="28">
        <v>1</v>
      </c>
      <c r="E178" s="55"/>
    </row>
    <row r="179" spans="1:5" ht="23.25" customHeight="1">
      <c r="A179" s="54" t="s">
        <v>1955</v>
      </c>
      <c r="B179" s="60" t="s">
        <v>416</v>
      </c>
      <c r="C179" s="29">
        <v>1</v>
      </c>
      <c r="D179" s="29" t="s">
        <v>1884</v>
      </c>
      <c r="E179" s="49" t="s">
        <v>1888</v>
      </c>
    </row>
    <row r="180" spans="1:5" ht="23.25" customHeight="1">
      <c r="A180" s="27" t="s">
        <v>2028</v>
      </c>
      <c r="B180" s="2" t="s">
        <v>1887</v>
      </c>
      <c r="C180" s="26">
        <v>1</v>
      </c>
      <c r="D180" s="26" t="s">
        <v>2325</v>
      </c>
      <c r="E180" s="56"/>
    </row>
    <row r="181" spans="1:5" ht="23.25" customHeight="1">
      <c r="A181" s="25" t="s">
        <v>2024</v>
      </c>
      <c r="B181" s="30" t="s">
        <v>418</v>
      </c>
      <c r="C181" s="26" t="s">
        <v>2325</v>
      </c>
      <c r="D181" s="28">
        <v>1</v>
      </c>
      <c r="E181" s="55"/>
    </row>
    <row r="182" spans="1:5" ht="23.25" customHeight="1">
      <c r="A182" s="54" t="s">
        <v>1956</v>
      </c>
      <c r="B182" s="60" t="s">
        <v>419</v>
      </c>
      <c r="C182" s="29">
        <v>1</v>
      </c>
      <c r="D182" s="29" t="s">
        <v>1884</v>
      </c>
      <c r="E182" s="49" t="s">
        <v>1888</v>
      </c>
    </row>
    <row r="183" spans="1:5" ht="23.25" customHeight="1">
      <c r="A183" s="25" t="s">
        <v>2329</v>
      </c>
      <c r="B183" s="2" t="s">
        <v>1887</v>
      </c>
      <c r="C183" s="26">
        <v>1</v>
      </c>
      <c r="D183" s="26" t="s">
        <v>2325</v>
      </c>
      <c r="E183" s="56"/>
    </row>
    <row r="184" spans="1:5" ht="23.25" customHeight="1">
      <c r="A184" s="27" t="s">
        <v>2029</v>
      </c>
      <c r="B184" s="33" t="s">
        <v>420</v>
      </c>
      <c r="C184" s="26" t="s">
        <v>2325</v>
      </c>
      <c r="D184" s="28">
        <v>1</v>
      </c>
      <c r="E184" s="55"/>
    </row>
    <row r="185" spans="1:5" ht="23.25" customHeight="1">
      <c r="A185" s="61" t="s">
        <v>1957</v>
      </c>
      <c r="B185" s="60" t="s">
        <v>421</v>
      </c>
      <c r="C185" s="29">
        <v>1</v>
      </c>
      <c r="D185" s="29" t="s">
        <v>1884</v>
      </c>
      <c r="E185" s="49" t="s">
        <v>1888</v>
      </c>
    </row>
    <row r="186" spans="1:5" ht="23.25" customHeight="1">
      <c r="A186" s="25" t="s">
        <v>2025</v>
      </c>
      <c r="B186" s="2" t="s">
        <v>1887</v>
      </c>
      <c r="C186" s="26">
        <v>1</v>
      </c>
      <c r="D186" s="26" t="s">
        <v>2325</v>
      </c>
      <c r="E186" s="56"/>
    </row>
    <row r="187" spans="1:5" ht="23.25" customHeight="1">
      <c r="A187" s="25" t="s">
        <v>2030</v>
      </c>
      <c r="B187" s="335" t="s">
        <v>422</v>
      </c>
      <c r="C187" s="352" t="s">
        <v>2325</v>
      </c>
      <c r="D187" s="363">
        <v>1</v>
      </c>
      <c r="E187" s="354"/>
    </row>
    <row r="188" spans="1:5" ht="23.25" customHeight="1">
      <c r="A188" s="54" t="s">
        <v>1958</v>
      </c>
      <c r="B188" s="60" t="s">
        <v>423</v>
      </c>
      <c r="C188" s="29">
        <v>1</v>
      </c>
      <c r="D188" s="29" t="s">
        <v>1884</v>
      </c>
      <c r="E188" s="49" t="s">
        <v>1888</v>
      </c>
    </row>
    <row r="189" spans="1:5" ht="23.25" customHeight="1">
      <c r="A189" s="27" t="s">
        <v>2031</v>
      </c>
      <c r="B189" s="2" t="s">
        <v>1887</v>
      </c>
      <c r="C189" s="26">
        <v>1</v>
      </c>
      <c r="D189" s="26" t="s">
        <v>2325</v>
      </c>
      <c r="E189" s="56"/>
    </row>
    <row r="190" spans="1:5" ht="23.25" customHeight="1">
      <c r="A190" s="25" t="s">
        <v>2032</v>
      </c>
      <c r="B190" s="33" t="s">
        <v>424</v>
      </c>
      <c r="C190" s="26" t="s">
        <v>2325</v>
      </c>
      <c r="D190" s="28">
        <v>1</v>
      </c>
      <c r="E190" s="55"/>
    </row>
    <row r="191" spans="1:5" ht="23.25" customHeight="1">
      <c r="A191" s="54" t="s">
        <v>1959</v>
      </c>
      <c r="B191" s="60" t="s">
        <v>425</v>
      </c>
      <c r="C191" s="29">
        <v>1</v>
      </c>
      <c r="D191" s="29" t="s">
        <v>1884</v>
      </c>
      <c r="E191" s="49" t="s">
        <v>1888</v>
      </c>
    </row>
    <row r="192" spans="1:5" ht="23.25" customHeight="1">
      <c r="A192" s="25" t="s">
        <v>2033</v>
      </c>
      <c r="B192" s="2" t="s">
        <v>1887</v>
      </c>
      <c r="C192" s="26">
        <v>1</v>
      </c>
      <c r="D192" s="26" t="s">
        <v>2325</v>
      </c>
      <c r="E192" s="56"/>
    </row>
    <row r="193" spans="1:5" ht="23.25" customHeight="1">
      <c r="A193" s="27" t="s">
        <v>2034</v>
      </c>
      <c r="B193" s="33" t="s">
        <v>426</v>
      </c>
      <c r="C193" s="26" t="s">
        <v>2325</v>
      </c>
      <c r="D193" s="28">
        <v>1</v>
      </c>
      <c r="E193" s="55"/>
    </row>
    <row r="194" spans="1:5" ht="23.25" customHeight="1">
      <c r="A194" s="61" t="s">
        <v>1960</v>
      </c>
      <c r="B194" s="60" t="s">
        <v>427</v>
      </c>
      <c r="C194" s="29">
        <v>1</v>
      </c>
      <c r="D194" s="29" t="s">
        <v>1884</v>
      </c>
      <c r="E194" s="49" t="s">
        <v>1888</v>
      </c>
    </row>
    <row r="195" spans="1:5" ht="23.25" customHeight="1">
      <c r="A195" s="25" t="s">
        <v>2035</v>
      </c>
      <c r="B195" s="2" t="s">
        <v>1887</v>
      </c>
      <c r="C195" s="26">
        <v>1</v>
      </c>
      <c r="D195" s="26" t="s">
        <v>2325</v>
      </c>
      <c r="E195" s="56"/>
    </row>
    <row r="196" spans="1:5" ht="23.25" customHeight="1">
      <c r="A196" s="25" t="s">
        <v>2036</v>
      </c>
      <c r="B196" s="33" t="s">
        <v>428</v>
      </c>
      <c r="C196" s="26" t="s">
        <v>2325</v>
      </c>
      <c r="D196" s="28">
        <v>1</v>
      </c>
      <c r="E196" s="55"/>
    </row>
    <row r="197" spans="1:5" ht="23.25" customHeight="1">
      <c r="A197" s="54" t="s">
        <v>1961</v>
      </c>
      <c r="B197" s="60" t="s">
        <v>429</v>
      </c>
      <c r="C197" s="29">
        <v>1</v>
      </c>
      <c r="D197" s="29" t="s">
        <v>1884</v>
      </c>
      <c r="E197" s="49" t="s">
        <v>1888</v>
      </c>
    </row>
    <row r="198" spans="1:5" ht="23.25" customHeight="1">
      <c r="A198" s="27" t="s">
        <v>2037</v>
      </c>
      <c r="B198" s="2" t="s">
        <v>1887</v>
      </c>
      <c r="C198" s="26">
        <v>1</v>
      </c>
      <c r="D198" s="26" t="s">
        <v>2325</v>
      </c>
      <c r="E198" s="56"/>
    </row>
    <row r="199" spans="1:5" ht="23.25" customHeight="1">
      <c r="A199" s="25" t="s">
        <v>2038</v>
      </c>
      <c r="B199" s="33" t="s">
        <v>430</v>
      </c>
      <c r="C199" s="26" t="s">
        <v>2325</v>
      </c>
      <c r="D199" s="28">
        <v>1</v>
      </c>
      <c r="E199" s="55"/>
    </row>
    <row r="200" spans="1:5" ht="23.25" customHeight="1">
      <c r="A200" s="54" t="s">
        <v>1962</v>
      </c>
      <c r="B200" s="60" t="s">
        <v>431</v>
      </c>
      <c r="C200" s="29">
        <v>1</v>
      </c>
      <c r="D200" s="29" t="s">
        <v>1884</v>
      </c>
      <c r="E200" s="49" t="s">
        <v>1888</v>
      </c>
    </row>
    <row r="201" spans="1:5" ht="23.25" customHeight="1">
      <c r="A201" s="25" t="s">
        <v>2039</v>
      </c>
      <c r="B201" s="2" t="s">
        <v>1887</v>
      </c>
      <c r="C201" s="26">
        <v>1</v>
      </c>
      <c r="D201" s="26" t="s">
        <v>2325</v>
      </c>
      <c r="E201" s="56"/>
    </row>
    <row r="202" spans="1:5" ht="23.25" customHeight="1">
      <c r="A202" s="27" t="s">
        <v>2040</v>
      </c>
      <c r="B202" s="30" t="s">
        <v>432</v>
      </c>
      <c r="C202" s="26" t="s">
        <v>2325</v>
      </c>
      <c r="D202" s="28">
        <v>1</v>
      </c>
      <c r="E202" s="55"/>
    </row>
    <row r="203" spans="1:5" ht="23.25" customHeight="1">
      <c r="A203" s="61" t="s">
        <v>1963</v>
      </c>
      <c r="B203" s="60" t="s">
        <v>433</v>
      </c>
      <c r="C203" s="29">
        <v>1</v>
      </c>
      <c r="D203" s="29" t="s">
        <v>1884</v>
      </c>
      <c r="E203" s="49" t="s">
        <v>1888</v>
      </c>
    </row>
    <row r="204" spans="1:5" ht="23.25" customHeight="1">
      <c r="A204" s="25" t="s">
        <v>2041</v>
      </c>
      <c r="B204" s="2" t="s">
        <v>1887</v>
      </c>
      <c r="C204" s="26">
        <v>1</v>
      </c>
      <c r="D204" s="26" t="s">
        <v>2325</v>
      </c>
      <c r="E204" s="56"/>
    </row>
    <row r="205" spans="1:5" ht="23.25" customHeight="1">
      <c r="A205" s="25" t="s">
        <v>2042</v>
      </c>
      <c r="B205" s="312" t="s">
        <v>434</v>
      </c>
      <c r="C205" s="352" t="s">
        <v>2325</v>
      </c>
      <c r="D205" s="363">
        <v>1</v>
      </c>
      <c r="E205" s="354"/>
    </row>
    <row r="206" spans="1:5" ht="23.25" customHeight="1">
      <c r="A206" s="281"/>
      <c r="B206" s="313"/>
      <c r="C206" s="358"/>
      <c r="D206" s="365"/>
      <c r="E206" s="360"/>
    </row>
    <row r="207" spans="1:5" ht="23.25" customHeight="1">
      <c r="A207" s="253" t="s">
        <v>1964</v>
      </c>
      <c r="B207" s="254" t="s">
        <v>435</v>
      </c>
      <c r="C207" s="62">
        <v>1</v>
      </c>
      <c r="D207" s="62" t="s">
        <v>1884</v>
      </c>
      <c r="E207" s="362" t="s">
        <v>1888</v>
      </c>
    </row>
    <row r="208" spans="1:5" ht="23.25" customHeight="1">
      <c r="A208" s="27" t="s">
        <v>2043</v>
      </c>
      <c r="B208" s="2" t="s">
        <v>1887</v>
      </c>
      <c r="C208" s="26">
        <v>1</v>
      </c>
      <c r="D208" s="26" t="s">
        <v>2325</v>
      </c>
      <c r="E208" s="56"/>
    </row>
    <row r="209" spans="1:5" ht="23.25" customHeight="1">
      <c r="A209" s="25" t="s">
        <v>2044</v>
      </c>
      <c r="B209" s="33" t="s">
        <v>436</v>
      </c>
      <c r="C209" s="26" t="s">
        <v>2325</v>
      </c>
      <c r="D209" s="28">
        <v>1</v>
      </c>
      <c r="E209" s="55"/>
    </row>
    <row r="210" spans="1:5" ht="23.25" customHeight="1">
      <c r="A210" s="54" t="s">
        <v>1965</v>
      </c>
      <c r="B210" s="60" t="s">
        <v>437</v>
      </c>
      <c r="C210" s="29">
        <v>1</v>
      </c>
      <c r="D210" s="29" t="s">
        <v>1884</v>
      </c>
      <c r="E210" s="49" t="s">
        <v>1888</v>
      </c>
    </row>
    <row r="211" spans="1:5" ht="23.25" customHeight="1">
      <c r="A211" s="25" t="s">
        <v>2045</v>
      </c>
      <c r="B211" s="2" t="s">
        <v>1887</v>
      </c>
      <c r="C211" s="26">
        <v>1</v>
      </c>
      <c r="D211" s="26" t="s">
        <v>2325</v>
      </c>
      <c r="E211" s="56"/>
    </row>
    <row r="212" spans="1:5" ht="23.25" customHeight="1">
      <c r="A212" s="27" t="s">
        <v>2046</v>
      </c>
      <c r="B212" s="43" t="s">
        <v>438</v>
      </c>
      <c r="C212" s="26" t="s">
        <v>2325</v>
      </c>
      <c r="D212" s="28">
        <v>1</v>
      </c>
      <c r="E212" s="55"/>
    </row>
    <row r="213" spans="1:5" ht="23.25" customHeight="1">
      <c r="A213" s="61" t="s">
        <v>1966</v>
      </c>
      <c r="B213" s="60" t="s">
        <v>439</v>
      </c>
      <c r="C213" s="29">
        <v>1</v>
      </c>
      <c r="D213" s="29" t="s">
        <v>1888</v>
      </c>
      <c r="E213" s="49" t="s">
        <v>1889</v>
      </c>
    </row>
    <row r="214" spans="1:5" ht="23.25" customHeight="1">
      <c r="A214" s="25" t="s">
        <v>2047</v>
      </c>
      <c r="B214" s="2" t="s">
        <v>1887</v>
      </c>
      <c r="C214" s="26">
        <v>1</v>
      </c>
      <c r="D214" s="26" t="s">
        <v>2325</v>
      </c>
      <c r="E214" s="56"/>
    </row>
    <row r="215" spans="1:5" ht="23.25" customHeight="1">
      <c r="A215" s="25" t="s">
        <v>2048</v>
      </c>
      <c r="B215" s="33" t="s">
        <v>440</v>
      </c>
      <c r="C215" s="26" t="s">
        <v>2325</v>
      </c>
      <c r="D215" s="28">
        <v>1</v>
      </c>
      <c r="E215" s="55"/>
    </row>
    <row r="216" spans="1:5" ht="23.25" customHeight="1">
      <c r="A216" s="27" t="s">
        <v>2049</v>
      </c>
      <c r="B216" s="43" t="s">
        <v>441</v>
      </c>
      <c r="C216" s="26" t="s">
        <v>2325</v>
      </c>
      <c r="D216" s="28">
        <v>1</v>
      </c>
      <c r="E216" s="55"/>
    </row>
    <row r="217" spans="1:5" ht="23.25" customHeight="1">
      <c r="A217" s="61" t="s">
        <v>1967</v>
      </c>
      <c r="B217" s="60" t="s">
        <v>442</v>
      </c>
      <c r="C217" s="29">
        <v>1</v>
      </c>
      <c r="D217" s="29" t="s">
        <v>1884</v>
      </c>
      <c r="E217" s="49" t="s">
        <v>1888</v>
      </c>
    </row>
    <row r="218" spans="1:5" ht="23.25" customHeight="1">
      <c r="A218" s="25" t="s">
        <v>2050</v>
      </c>
      <c r="B218" s="2" t="s">
        <v>1887</v>
      </c>
      <c r="C218" s="26">
        <v>1</v>
      </c>
      <c r="D218" s="26" t="s">
        <v>2325</v>
      </c>
      <c r="E218" s="56"/>
    </row>
    <row r="219" spans="1:5" ht="23.25" customHeight="1">
      <c r="A219" s="25" t="s">
        <v>2051</v>
      </c>
      <c r="B219" s="43" t="s">
        <v>443</v>
      </c>
      <c r="C219" s="26" t="s">
        <v>2325</v>
      </c>
      <c r="D219" s="28">
        <v>1</v>
      </c>
      <c r="E219" s="55"/>
    </row>
    <row r="220" spans="1:5" ht="22.5" customHeight="1">
      <c r="A220" s="54" t="s">
        <v>1968</v>
      </c>
      <c r="B220" s="84" t="s">
        <v>444</v>
      </c>
      <c r="C220" s="111">
        <v>1</v>
      </c>
      <c r="D220" s="111" t="s">
        <v>1884</v>
      </c>
      <c r="E220" s="381" t="s">
        <v>1888</v>
      </c>
    </row>
    <row r="221" spans="1:5" ht="22.5" customHeight="1">
      <c r="A221" s="27" t="s">
        <v>2052</v>
      </c>
      <c r="B221" s="2" t="s">
        <v>1887</v>
      </c>
      <c r="C221" s="26">
        <v>1</v>
      </c>
      <c r="D221" s="26" t="s">
        <v>2325</v>
      </c>
      <c r="E221" s="56"/>
    </row>
    <row r="222" spans="1:5" ht="22.5" customHeight="1">
      <c r="A222" s="25" t="s">
        <v>2053</v>
      </c>
      <c r="B222" s="43" t="s">
        <v>445</v>
      </c>
      <c r="C222" s="26" t="s">
        <v>2325</v>
      </c>
      <c r="D222" s="28">
        <v>1</v>
      </c>
      <c r="E222" s="55"/>
    </row>
    <row r="223" spans="1:5" ht="22.5" customHeight="1">
      <c r="A223" s="54" t="s">
        <v>1969</v>
      </c>
      <c r="B223" s="60" t="s">
        <v>446</v>
      </c>
      <c r="C223" s="29">
        <v>1</v>
      </c>
      <c r="D223" s="29" t="s">
        <v>1884</v>
      </c>
      <c r="E223" s="49" t="s">
        <v>1888</v>
      </c>
    </row>
    <row r="224" spans="1:5" ht="22.5" customHeight="1">
      <c r="A224" s="25" t="s">
        <v>2054</v>
      </c>
      <c r="B224" s="2" t="s">
        <v>1887</v>
      </c>
      <c r="C224" s="26">
        <v>1</v>
      </c>
      <c r="D224" s="26" t="s">
        <v>2325</v>
      </c>
      <c r="E224" s="56"/>
    </row>
    <row r="225" spans="1:5" ht="22.5" customHeight="1">
      <c r="A225" s="27" t="s">
        <v>2055</v>
      </c>
      <c r="B225" s="43" t="s">
        <v>447</v>
      </c>
      <c r="C225" s="26" t="s">
        <v>2325</v>
      </c>
      <c r="D225" s="28">
        <v>1</v>
      </c>
      <c r="E225" s="55"/>
    </row>
    <row r="226" spans="1:5" ht="22.5" customHeight="1">
      <c r="A226" s="61" t="s">
        <v>2328</v>
      </c>
      <c r="B226" s="60" t="s">
        <v>448</v>
      </c>
      <c r="C226" s="29">
        <v>1</v>
      </c>
      <c r="D226" s="29" t="s">
        <v>1884</v>
      </c>
      <c r="E226" s="49" t="s">
        <v>1888</v>
      </c>
    </row>
    <row r="227" spans="1:5" ht="22.5" customHeight="1">
      <c r="A227" s="25" t="s">
        <v>2056</v>
      </c>
      <c r="B227" s="2" t="s">
        <v>1887</v>
      </c>
      <c r="C227" s="26">
        <v>1</v>
      </c>
      <c r="D227" s="26" t="s">
        <v>2325</v>
      </c>
      <c r="E227" s="56"/>
    </row>
    <row r="228" spans="1:5" ht="22.5" customHeight="1">
      <c r="A228" s="25" t="s">
        <v>2057</v>
      </c>
      <c r="B228" s="43" t="s">
        <v>449</v>
      </c>
      <c r="C228" s="26" t="s">
        <v>2325</v>
      </c>
      <c r="D228" s="28">
        <v>1</v>
      </c>
      <c r="E228" s="55"/>
    </row>
    <row r="229" spans="1:5" ht="22.5" customHeight="1">
      <c r="A229" s="54" t="s">
        <v>1970</v>
      </c>
      <c r="B229" s="60" t="s">
        <v>450</v>
      </c>
      <c r="C229" s="29">
        <v>1</v>
      </c>
      <c r="D229" s="29" t="s">
        <v>1884</v>
      </c>
      <c r="E229" s="49" t="s">
        <v>1888</v>
      </c>
    </row>
    <row r="230" spans="1:5" ht="22.5" customHeight="1">
      <c r="A230" s="27" t="s">
        <v>2058</v>
      </c>
      <c r="B230" s="2" t="s">
        <v>1887</v>
      </c>
      <c r="C230" s="26">
        <v>1</v>
      </c>
      <c r="D230" s="26" t="s">
        <v>2325</v>
      </c>
      <c r="E230" s="56"/>
    </row>
    <row r="231" spans="1:5" ht="22.5" customHeight="1">
      <c r="A231" s="25" t="s">
        <v>2059</v>
      </c>
      <c r="B231" s="43" t="s">
        <v>451</v>
      </c>
      <c r="C231" s="26" t="s">
        <v>2325</v>
      </c>
      <c r="D231" s="28">
        <v>1</v>
      </c>
      <c r="E231" s="55"/>
    </row>
    <row r="232" spans="1:5" ht="22.5" customHeight="1">
      <c r="A232" s="54" t="s">
        <v>1971</v>
      </c>
      <c r="B232" s="60" t="s">
        <v>452</v>
      </c>
      <c r="C232" s="29">
        <v>1</v>
      </c>
      <c r="D232" s="29" t="s">
        <v>1884</v>
      </c>
      <c r="E232" s="49" t="s">
        <v>1888</v>
      </c>
    </row>
    <row r="233" spans="1:5" ht="22.5" customHeight="1">
      <c r="A233" s="25" t="s">
        <v>2060</v>
      </c>
      <c r="B233" s="2" t="s">
        <v>1887</v>
      </c>
      <c r="C233" s="26">
        <v>1</v>
      </c>
      <c r="D233" s="26" t="s">
        <v>2325</v>
      </c>
      <c r="E233" s="56"/>
    </row>
    <row r="234" spans="1:5" ht="22.5" customHeight="1">
      <c r="A234" s="27" t="s">
        <v>2061</v>
      </c>
      <c r="B234" s="44" t="s">
        <v>453</v>
      </c>
      <c r="C234" s="26" t="s">
        <v>2325</v>
      </c>
      <c r="D234" s="28">
        <v>1</v>
      </c>
      <c r="E234" s="55"/>
    </row>
    <row r="235" spans="1:5" ht="22.5" customHeight="1">
      <c r="A235" s="61" t="s">
        <v>1972</v>
      </c>
      <c r="B235" s="60" t="s">
        <v>454</v>
      </c>
      <c r="C235" s="29">
        <v>1</v>
      </c>
      <c r="D235" s="29" t="s">
        <v>1884</v>
      </c>
      <c r="E235" s="49" t="s">
        <v>1888</v>
      </c>
    </row>
    <row r="236" spans="1:5" ht="22.5" customHeight="1">
      <c r="A236" s="25" t="s">
        <v>2062</v>
      </c>
      <c r="B236" s="2" t="s">
        <v>1887</v>
      </c>
      <c r="C236" s="26">
        <v>1</v>
      </c>
      <c r="D236" s="26" t="s">
        <v>2325</v>
      </c>
      <c r="E236" s="56"/>
    </row>
    <row r="237" spans="1:5" ht="22.5" customHeight="1">
      <c r="A237" s="25" t="s">
        <v>2063</v>
      </c>
      <c r="B237" s="43" t="s">
        <v>455</v>
      </c>
      <c r="C237" s="26" t="s">
        <v>2325</v>
      </c>
      <c r="D237" s="28">
        <v>1</v>
      </c>
      <c r="E237" s="55"/>
    </row>
    <row r="238" spans="1:5" ht="22.5" customHeight="1">
      <c r="A238" s="157" t="s">
        <v>1890</v>
      </c>
      <c r="B238" s="178" t="s">
        <v>479</v>
      </c>
      <c r="C238" s="179"/>
      <c r="D238" s="179"/>
      <c r="E238" s="197"/>
    </row>
    <row r="239" spans="1:5" ht="22.5" customHeight="1">
      <c r="A239" s="54" t="s">
        <v>1973</v>
      </c>
      <c r="B239" s="60" t="s">
        <v>480</v>
      </c>
      <c r="C239" s="29">
        <v>1</v>
      </c>
      <c r="D239" s="29" t="s">
        <v>1890</v>
      </c>
      <c r="E239" s="49" t="s">
        <v>1891</v>
      </c>
    </row>
    <row r="240" spans="1:5" ht="22.5" customHeight="1">
      <c r="A240" s="27" t="s">
        <v>2064</v>
      </c>
      <c r="B240" s="2" t="s">
        <v>1887</v>
      </c>
      <c r="C240" s="26">
        <v>1</v>
      </c>
      <c r="D240" s="26" t="s">
        <v>2325</v>
      </c>
      <c r="E240" s="56"/>
    </row>
    <row r="241" spans="1:5" ht="22.5" customHeight="1">
      <c r="A241" s="34" t="s">
        <v>2065</v>
      </c>
      <c r="B241" s="35" t="s">
        <v>481</v>
      </c>
      <c r="C241" s="36" t="s">
        <v>2325</v>
      </c>
      <c r="D241" s="37">
        <v>1</v>
      </c>
      <c r="E241" s="57"/>
    </row>
    <row r="242" spans="1:5" ht="23.25" customHeight="1">
      <c r="A242" s="25"/>
      <c r="B242" s="50" t="s">
        <v>2363</v>
      </c>
      <c r="C242" s="382"/>
      <c r="D242" s="383"/>
      <c r="E242" s="384"/>
    </row>
    <row r="243" spans="1:5" ht="23.25" customHeight="1">
      <c r="A243" s="25" t="s">
        <v>2066</v>
      </c>
      <c r="B243" s="30" t="s">
        <v>482</v>
      </c>
      <c r="C243" s="26" t="s">
        <v>2325</v>
      </c>
      <c r="D243" s="28">
        <v>1</v>
      </c>
      <c r="E243" s="55"/>
    </row>
    <row r="244" spans="1:5" ht="23.25" customHeight="1">
      <c r="A244" s="27" t="s">
        <v>2067</v>
      </c>
      <c r="B244" s="30" t="s">
        <v>483</v>
      </c>
      <c r="C244" s="26" t="s">
        <v>2325</v>
      </c>
      <c r="D244" s="28">
        <v>1</v>
      </c>
      <c r="E244" s="55"/>
    </row>
    <row r="245" spans="1:5" ht="23.25" customHeight="1">
      <c r="A245" s="25" t="s">
        <v>2068</v>
      </c>
      <c r="B245" s="30" t="s">
        <v>484</v>
      </c>
      <c r="C245" s="26" t="s">
        <v>2325</v>
      </c>
      <c r="D245" s="28">
        <v>1</v>
      </c>
      <c r="E245" s="55"/>
    </row>
    <row r="246" spans="1:5" ht="23.25" customHeight="1">
      <c r="A246" s="54" t="s">
        <v>1974</v>
      </c>
      <c r="B246" s="60" t="s">
        <v>485</v>
      </c>
      <c r="C246" s="29">
        <v>1</v>
      </c>
      <c r="D246" s="29" t="s">
        <v>1891</v>
      </c>
      <c r="E246" s="49" t="s">
        <v>1892</v>
      </c>
    </row>
    <row r="247" spans="1:5" ht="23.25" customHeight="1">
      <c r="A247" s="25" t="s">
        <v>2069</v>
      </c>
      <c r="B247" s="2" t="s">
        <v>1887</v>
      </c>
      <c r="C247" s="26">
        <v>1</v>
      </c>
      <c r="D247" s="26" t="s">
        <v>2325</v>
      </c>
      <c r="E247" s="56"/>
    </row>
    <row r="248" spans="1:5" ht="23.25" customHeight="1">
      <c r="A248" s="27" t="s">
        <v>2070</v>
      </c>
      <c r="B248" s="30" t="s">
        <v>486</v>
      </c>
      <c r="C248" s="26" t="s">
        <v>2325</v>
      </c>
      <c r="D248" s="28">
        <v>1</v>
      </c>
      <c r="E248" s="55"/>
    </row>
    <row r="249" spans="1:5" ht="23.25" customHeight="1">
      <c r="A249" s="25" t="s">
        <v>2071</v>
      </c>
      <c r="B249" s="30" t="s">
        <v>487</v>
      </c>
      <c r="C249" s="26" t="s">
        <v>2325</v>
      </c>
      <c r="D249" s="28">
        <v>1</v>
      </c>
      <c r="E249" s="55"/>
    </row>
    <row r="250" spans="1:5" ht="23.25" customHeight="1">
      <c r="A250" s="25" t="s">
        <v>2072</v>
      </c>
      <c r="B250" s="30" t="s">
        <v>488</v>
      </c>
      <c r="C250" s="26" t="s">
        <v>2325</v>
      </c>
      <c r="D250" s="28">
        <v>1</v>
      </c>
      <c r="E250" s="55"/>
    </row>
    <row r="251" spans="1:5" ht="23.25" customHeight="1">
      <c r="A251" s="27" t="s">
        <v>2073</v>
      </c>
      <c r="B251" s="30" t="s">
        <v>489</v>
      </c>
      <c r="C251" s="26" t="s">
        <v>2325</v>
      </c>
      <c r="D251" s="28">
        <v>1</v>
      </c>
      <c r="E251" s="55"/>
    </row>
    <row r="252" spans="1:5" ht="23.25" customHeight="1">
      <c r="A252" s="25" t="s">
        <v>2074</v>
      </c>
      <c r="B252" s="44" t="s">
        <v>490</v>
      </c>
      <c r="C252" s="26" t="s">
        <v>2325</v>
      </c>
      <c r="D252" s="28">
        <v>1</v>
      </c>
      <c r="E252" s="55"/>
    </row>
    <row r="253" spans="1:5" ht="23.25" customHeight="1">
      <c r="A253" s="54" t="s">
        <v>1975</v>
      </c>
      <c r="B253" s="60" t="s">
        <v>491</v>
      </c>
      <c r="C253" s="29">
        <v>1</v>
      </c>
      <c r="D253" s="29" t="s">
        <v>1884</v>
      </c>
      <c r="E253" s="49" t="s">
        <v>1888</v>
      </c>
    </row>
    <row r="254" spans="1:5" ht="23.25" customHeight="1">
      <c r="A254" s="25" t="s">
        <v>2075</v>
      </c>
      <c r="B254" s="2" t="s">
        <v>1887</v>
      </c>
      <c r="C254" s="26">
        <v>1</v>
      </c>
      <c r="D254" s="26" t="s">
        <v>2325</v>
      </c>
      <c r="E254" s="56"/>
    </row>
    <row r="255" spans="1:5" ht="23.25" customHeight="1">
      <c r="A255" s="27" t="s">
        <v>2076</v>
      </c>
      <c r="B255" s="33" t="s">
        <v>492</v>
      </c>
      <c r="C255" s="26" t="s">
        <v>2325</v>
      </c>
      <c r="D255" s="28">
        <v>1</v>
      </c>
      <c r="E255" s="55"/>
    </row>
    <row r="256" spans="1:5" ht="23.25" customHeight="1">
      <c r="A256" s="61" t="s">
        <v>1976</v>
      </c>
      <c r="B256" s="63" t="s">
        <v>493</v>
      </c>
      <c r="C256" s="29">
        <v>1</v>
      </c>
      <c r="D256" s="29" t="s">
        <v>1884</v>
      </c>
      <c r="E256" s="49" t="s">
        <v>1888</v>
      </c>
    </row>
    <row r="257" spans="1:5" ht="23.25" customHeight="1">
      <c r="A257" s="25" t="s">
        <v>2077</v>
      </c>
      <c r="B257" s="2" t="s">
        <v>1887</v>
      </c>
      <c r="C257" s="26">
        <v>1</v>
      </c>
      <c r="D257" s="26" t="s">
        <v>2325</v>
      </c>
      <c r="E257" s="56"/>
    </row>
    <row r="258" spans="1:5" ht="23.25" customHeight="1">
      <c r="A258" s="25" t="s">
        <v>2078</v>
      </c>
      <c r="B258" s="46" t="s">
        <v>494</v>
      </c>
      <c r="C258" s="26" t="s">
        <v>2325</v>
      </c>
      <c r="D258" s="28">
        <v>1</v>
      </c>
      <c r="E258" s="55"/>
    </row>
    <row r="259" spans="1:5" ht="23.25" customHeight="1">
      <c r="A259" s="54" t="s">
        <v>1977</v>
      </c>
      <c r="B259" s="63" t="s">
        <v>495</v>
      </c>
      <c r="C259" s="29">
        <v>1</v>
      </c>
      <c r="D259" s="29" t="s">
        <v>1888</v>
      </c>
      <c r="E259" s="49" t="s">
        <v>1889</v>
      </c>
    </row>
    <row r="260" spans="1:5" ht="23.25" customHeight="1">
      <c r="A260" s="27" t="s">
        <v>2079</v>
      </c>
      <c r="B260" s="2" t="s">
        <v>1887</v>
      </c>
      <c r="C260" s="26">
        <v>1</v>
      </c>
      <c r="D260" s="26" t="s">
        <v>2325</v>
      </c>
      <c r="E260" s="56"/>
    </row>
    <row r="261" spans="1:5" ht="23.25" customHeight="1">
      <c r="A261" s="25" t="s">
        <v>2080</v>
      </c>
      <c r="B261" s="33" t="s">
        <v>496</v>
      </c>
      <c r="C261" s="26" t="s">
        <v>2325</v>
      </c>
      <c r="D261" s="28">
        <v>1</v>
      </c>
      <c r="E261" s="55"/>
    </row>
    <row r="262" spans="1:5" ht="23.25" customHeight="1">
      <c r="A262" s="25" t="s">
        <v>2081</v>
      </c>
      <c r="B262" s="33" t="s">
        <v>497</v>
      </c>
      <c r="C262" s="26" t="s">
        <v>2325</v>
      </c>
      <c r="D262" s="28">
        <v>1</v>
      </c>
      <c r="E262" s="55"/>
    </row>
    <row r="263" spans="1:5" ht="23.25" customHeight="1">
      <c r="A263" s="54" t="s">
        <v>1978</v>
      </c>
      <c r="B263" s="63" t="s">
        <v>498</v>
      </c>
      <c r="C263" s="29">
        <v>1</v>
      </c>
      <c r="D263" s="29" t="s">
        <v>1884</v>
      </c>
      <c r="E263" s="49" t="s">
        <v>1888</v>
      </c>
    </row>
    <row r="264" spans="1:5" ht="23.25" customHeight="1">
      <c r="A264" s="27" t="s">
        <v>2082</v>
      </c>
      <c r="B264" s="2" t="s">
        <v>1887</v>
      </c>
      <c r="C264" s="26">
        <v>1</v>
      </c>
      <c r="D264" s="26" t="s">
        <v>2325</v>
      </c>
      <c r="E264" s="56"/>
    </row>
    <row r="265" spans="1:5" ht="23.25" customHeight="1">
      <c r="A265" s="25" t="s">
        <v>2083</v>
      </c>
      <c r="B265" s="33" t="s">
        <v>499</v>
      </c>
      <c r="C265" s="26" t="s">
        <v>2325</v>
      </c>
      <c r="D265" s="28">
        <v>1</v>
      </c>
      <c r="E265" s="55"/>
    </row>
    <row r="266" spans="1:5" ht="23.25" customHeight="1">
      <c r="A266" s="54" t="s">
        <v>1979</v>
      </c>
      <c r="B266" s="60" t="s">
        <v>500</v>
      </c>
      <c r="C266" s="29">
        <v>1</v>
      </c>
      <c r="D266" s="29" t="s">
        <v>1884</v>
      </c>
      <c r="E266" s="49" t="s">
        <v>1888</v>
      </c>
    </row>
    <row r="267" spans="1:5" ht="23.25" customHeight="1">
      <c r="A267" s="25" t="s">
        <v>2084</v>
      </c>
      <c r="B267" s="2" t="s">
        <v>1887</v>
      </c>
      <c r="C267" s="26">
        <v>1</v>
      </c>
      <c r="D267" s="26" t="s">
        <v>2325</v>
      </c>
      <c r="E267" s="56"/>
    </row>
    <row r="268" spans="1:5" ht="23.25" customHeight="1">
      <c r="A268" s="27" t="s">
        <v>2085</v>
      </c>
      <c r="B268" s="33" t="s">
        <v>501</v>
      </c>
      <c r="C268" s="26" t="s">
        <v>2325</v>
      </c>
      <c r="D268" s="28">
        <v>1</v>
      </c>
      <c r="E268" s="55"/>
    </row>
    <row r="269" spans="1:5" ht="23.25" customHeight="1">
      <c r="A269" s="61" t="s">
        <v>1980</v>
      </c>
      <c r="B269" s="63" t="s">
        <v>502</v>
      </c>
      <c r="C269" s="29">
        <v>1</v>
      </c>
      <c r="D269" s="29" t="s">
        <v>1888</v>
      </c>
      <c r="E269" s="49" t="s">
        <v>1889</v>
      </c>
    </row>
    <row r="270" spans="1:5" ht="23.25" customHeight="1">
      <c r="A270" s="25" t="s">
        <v>2086</v>
      </c>
      <c r="B270" s="2" t="s">
        <v>1887</v>
      </c>
      <c r="C270" s="26">
        <v>1</v>
      </c>
      <c r="D270" s="26" t="s">
        <v>2325</v>
      </c>
      <c r="E270" s="56"/>
    </row>
    <row r="271" spans="1:5" ht="23.25" customHeight="1">
      <c r="A271" s="25" t="s">
        <v>2087</v>
      </c>
      <c r="B271" s="43" t="s">
        <v>503</v>
      </c>
      <c r="C271" s="26" t="s">
        <v>2325</v>
      </c>
      <c r="D271" s="28">
        <v>1</v>
      </c>
      <c r="E271" s="55"/>
    </row>
    <row r="272" spans="1:5" ht="23.25" customHeight="1">
      <c r="A272" s="27" t="s">
        <v>2088</v>
      </c>
      <c r="B272" s="33" t="s">
        <v>504</v>
      </c>
      <c r="C272" s="26" t="s">
        <v>2325</v>
      </c>
      <c r="D272" s="28">
        <v>1</v>
      </c>
      <c r="E272" s="55"/>
    </row>
    <row r="273" spans="1:5" ht="23.25" customHeight="1">
      <c r="A273" s="61" t="s">
        <v>1981</v>
      </c>
      <c r="B273" s="63" t="s">
        <v>505</v>
      </c>
      <c r="C273" s="29">
        <v>1</v>
      </c>
      <c r="D273" s="29" t="s">
        <v>1884</v>
      </c>
      <c r="E273" s="49" t="s">
        <v>1888</v>
      </c>
    </row>
    <row r="274" spans="1:5" ht="23.25" customHeight="1">
      <c r="A274" s="25" t="s">
        <v>2089</v>
      </c>
      <c r="B274" s="2" t="s">
        <v>1887</v>
      </c>
      <c r="C274" s="26">
        <v>1</v>
      </c>
      <c r="D274" s="26" t="s">
        <v>2325</v>
      </c>
      <c r="E274" s="56"/>
    </row>
    <row r="275" spans="1:5" ht="23.25" customHeight="1">
      <c r="A275" s="34" t="s">
        <v>2090</v>
      </c>
      <c r="B275" s="386" t="s">
        <v>506</v>
      </c>
      <c r="C275" s="36" t="s">
        <v>2325</v>
      </c>
      <c r="D275" s="37">
        <v>1</v>
      </c>
      <c r="E275" s="57"/>
    </row>
    <row r="276" spans="1:5" ht="24.75" customHeight="1">
      <c r="A276" s="54" t="s">
        <v>1982</v>
      </c>
      <c r="B276" s="385" t="s">
        <v>507</v>
      </c>
      <c r="C276" s="111">
        <v>1</v>
      </c>
      <c r="D276" s="111" t="s">
        <v>1884</v>
      </c>
      <c r="E276" s="381" t="s">
        <v>1888</v>
      </c>
    </row>
    <row r="277" spans="1:5" ht="24.75" customHeight="1">
      <c r="A277" s="27" t="s">
        <v>2091</v>
      </c>
      <c r="B277" s="2" t="s">
        <v>1887</v>
      </c>
      <c r="C277" s="26">
        <v>1</v>
      </c>
      <c r="D277" s="26" t="s">
        <v>2325</v>
      </c>
      <c r="E277" s="56"/>
    </row>
    <row r="278" spans="1:5" ht="24.75" customHeight="1">
      <c r="A278" s="25" t="s">
        <v>2092</v>
      </c>
      <c r="B278" s="33" t="s">
        <v>508</v>
      </c>
      <c r="C278" s="26" t="s">
        <v>2325</v>
      </c>
      <c r="D278" s="28">
        <v>1</v>
      </c>
      <c r="E278" s="55"/>
    </row>
    <row r="279" spans="1:5" ht="24.75" customHeight="1">
      <c r="A279" s="54" t="s">
        <v>1983</v>
      </c>
      <c r="B279" s="63" t="s">
        <v>509</v>
      </c>
      <c r="C279" s="29">
        <v>1</v>
      </c>
      <c r="D279" s="29" t="s">
        <v>1884</v>
      </c>
      <c r="E279" s="49" t="s">
        <v>1888</v>
      </c>
    </row>
    <row r="280" spans="1:5" ht="24.75" customHeight="1">
      <c r="A280" s="25" t="s">
        <v>2093</v>
      </c>
      <c r="B280" s="2" t="s">
        <v>1887</v>
      </c>
      <c r="C280" s="26">
        <v>1</v>
      </c>
      <c r="D280" s="26" t="s">
        <v>2325</v>
      </c>
      <c r="E280" s="56"/>
    </row>
    <row r="281" spans="1:5" ht="24.75" customHeight="1">
      <c r="A281" s="111" t="s">
        <v>2094</v>
      </c>
      <c r="B281" s="33" t="s">
        <v>510</v>
      </c>
      <c r="C281" s="26" t="s">
        <v>2325</v>
      </c>
      <c r="D281" s="28">
        <v>1</v>
      </c>
      <c r="E281" s="55"/>
    </row>
    <row r="282" spans="1:5" ht="24.75" customHeight="1">
      <c r="A282" s="61" t="s">
        <v>1984</v>
      </c>
      <c r="B282" s="385" t="s">
        <v>511</v>
      </c>
      <c r="C282" s="111">
        <v>1</v>
      </c>
      <c r="D282" s="111" t="s">
        <v>1884</v>
      </c>
      <c r="E282" s="381" t="s">
        <v>1888</v>
      </c>
    </row>
    <row r="283" spans="1:5" ht="24.75" customHeight="1">
      <c r="A283" s="25" t="s">
        <v>2095</v>
      </c>
      <c r="B283" s="2" t="s">
        <v>1887</v>
      </c>
      <c r="C283" s="26">
        <v>1</v>
      </c>
      <c r="D283" s="26" t="s">
        <v>2325</v>
      </c>
      <c r="E283" s="56"/>
    </row>
    <row r="284" spans="1:5" ht="24.75" customHeight="1">
      <c r="A284" s="25" t="s">
        <v>2096</v>
      </c>
      <c r="B284" s="33" t="s">
        <v>512</v>
      </c>
      <c r="C284" s="26" t="s">
        <v>2325</v>
      </c>
      <c r="D284" s="28">
        <v>1</v>
      </c>
      <c r="E284" s="55"/>
    </row>
    <row r="285" spans="1:5" ht="23.25" customHeight="1">
      <c r="A285" s="54" t="s">
        <v>1985</v>
      </c>
      <c r="B285" s="63" t="s">
        <v>513</v>
      </c>
      <c r="C285" s="29">
        <v>1</v>
      </c>
      <c r="D285" s="29" t="s">
        <v>1889</v>
      </c>
      <c r="E285" s="49" t="s">
        <v>1890</v>
      </c>
    </row>
    <row r="286" spans="1:5" ht="23.25" customHeight="1">
      <c r="A286" s="27" t="s">
        <v>2097</v>
      </c>
      <c r="B286" s="2" t="s">
        <v>1887</v>
      </c>
      <c r="C286" s="26">
        <v>1</v>
      </c>
      <c r="D286" s="26" t="s">
        <v>2325</v>
      </c>
      <c r="E286" s="56"/>
    </row>
    <row r="287" spans="1:5" ht="23.25" customHeight="1">
      <c r="A287" s="25" t="s">
        <v>2098</v>
      </c>
      <c r="B287" s="43" t="s">
        <v>514</v>
      </c>
      <c r="C287" s="26" t="s">
        <v>2325</v>
      </c>
      <c r="D287" s="28">
        <v>1</v>
      </c>
      <c r="E287" s="55"/>
    </row>
    <row r="288" spans="1:5" ht="23.25" customHeight="1">
      <c r="A288" s="25" t="s">
        <v>2099</v>
      </c>
      <c r="B288" s="43" t="s">
        <v>515</v>
      </c>
      <c r="C288" s="26" t="s">
        <v>2325</v>
      </c>
      <c r="D288" s="28">
        <v>1</v>
      </c>
      <c r="E288" s="55"/>
    </row>
    <row r="289" spans="1:5" ht="23.25" customHeight="1">
      <c r="A289" s="27" t="s">
        <v>2100</v>
      </c>
      <c r="B289" s="33" t="s">
        <v>516</v>
      </c>
      <c r="C289" s="26" t="s">
        <v>2325</v>
      </c>
      <c r="D289" s="28">
        <v>1</v>
      </c>
      <c r="E289" s="55"/>
    </row>
    <row r="290" spans="1:5" ht="23.25" customHeight="1">
      <c r="A290" s="61" t="s">
        <v>1986</v>
      </c>
      <c r="B290" s="63" t="s">
        <v>517</v>
      </c>
      <c r="C290" s="29">
        <v>1</v>
      </c>
      <c r="D290" s="29" t="s">
        <v>1888</v>
      </c>
      <c r="E290" s="29">
        <v>3</v>
      </c>
    </row>
    <row r="291" spans="1:5" ht="23.25" customHeight="1">
      <c r="A291" s="25" t="s">
        <v>2101</v>
      </c>
      <c r="B291" s="2" t="s">
        <v>1887</v>
      </c>
      <c r="C291" s="26">
        <v>1</v>
      </c>
      <c r="D291" s="26" t="s">
        <v>2325</v>
      </c>
      <c r="E291" s="55"/>
    </row>
    <row r="292" spans="1:5" ht="23.25" customHeight="1">
      <c r="A292" s="25" t="s">
        <v>2102</v>
      </c>
      <c r="B292" s="43" t="s">
        <v>518</v>
      </c>
      <c r="C292" s="26" t="s">
        <v>2325</v>
      </c>
      <c r="D292" s="28">
        <v>1</v>
      </c>
      <c r="E292" s="55"/>
    </row>
    <row r="293" spans="1:5" ht="23.25" customHeight="1">
      <c r="A293" s="27" t="s">
        <v>2103</v>
      </c>
      <c r="B293" s="33" t="s">
        <v>519</v>
      </c>
      <c r="C293" s="26" t="s">
        <v>2325</v>
      </c>
      <c r="D293" s="28">
        <v>1</v>
      </c>
      <c r="E293" s="55"/>
    </row>
    <row r="294" spans="1:5" ht="23.25" customHeight="1">
      <c r="A294" s="61" t="s">
        <v>1987</v>
      </c>
      <c r="B294" s="63" t="s">
        <v>520</v>
      </c>
      <c r="C294" s="29">
        <v>1</v>
      </c>
      <c r="D294" s="29" t="s">
        <v>1884</v>
      </c>
      <c r="E294" s="49" t="s">
        <v>1888</v>
      </c>
    </row>
    <row r="295" spans="1:5" ht="23.25" customHeight="1">
      <c r="A295" s="25" t="s">
        <v>2104</v>
      </c>
      <c r="B295" s="2" t="s">
        <v>1887</v>
      </c>
      <c r="C295" s="26">
        <v>1</v>
      </c>
      <c r="D295" s="26" t="s">
        <v>2325</v>
      </c>
      <c r="E295" s="56"/>
    </row>
    <row r="296" spans="1:5" ht="23.25" customHeight="1">
      <c r="A296" s="25" t="s">
        <v>2105</v>
      </c>
      <c r="B296" s="33" t="s">
        <v>521</v>
      </c>
      <c r="C296" s="26" t="s">
        <v>2325</v>
      </c>
      <c r="D296" s="28">
        <v>1</v>
      </c>
      <c r="E296" s="55"/>
    </row>
    <row r="297" spans="1:5" ht="23.25" customHeight="1">
      <c r="A297" s="157" t="s">
        <v>1891</v>
      </c>
      <c r="B297" s="178" t="s">
        <v>694</v>
      </c>
      <c r="C297" s="179"/>
      <c r="D297" s="179"/>
      <c r="E297" s="197"/>
    </row>
    <row r="298" spans="1:5" ht="23.25" customHeight="1">
      <c r="A298" s="54" t="s">
        <v>1988</v>
      </c>
      <c r="B298" s="60" t="s">
        <v>695</v>
      </c>
      <c r="C298" s="29">
        <v>1</v>
      </c>
      <c r="D298" s="29" t="s">
        <v>1884</v>
      </c>
      <c r="E298" s="49" t="s">
        <v>1888</v>
      </c>
    </row>
    <row r="299" spans="1:5" ht="23.25" customHeight="1">
      <c r="A299" s="27" t="s">
        <v>2106</v>
      </c>
      <c r="B299" s="2" t="s">
        <v>1887</v>
      </c>
      <c r="C299" s="26">
        <v>1</v>
      </c>
      <c r="D299" s="26" t="s">
        <v>2325</v>
      </c>
      <c r="E299" s="56"/>
    </row>
    <row r="300" spans="1:5" ht="23.25" customHeight="1">
      <c r="A300" s="25" t="s">
        <v>2107</v>
      </c>
      <c r="B300" s="33" t="s">
        <v>696</v>
      </c>
      <c r="C300" s="26" t="s">
        <v>2325</v>
      </c>
      <c r="D300" s="28">
        <v>1</v>
      </c>
      <c r="E300" s="55"/>
    </row>
    <row r="301" spans="1:5" ht="23.25" customHeight="1">
      <c r="A301" s="54" t="s">
        <v>1989</v>
      </c>
      <c r="B301" s="60" t="s">
        <v>697</v>
      </c>
      <c r="C301" s="29">
        <v>1</v>
      </c>
      <c r="D301" s="29" t="s">
        <v>1894</v>
      </c>
      <c r="E301" s="49" t="s">
        <v>1900</v>
      </c>
    </row>
    <row r="302" spans="1:5" ht="23.25" customHeight="1">
      <c r="A302" s="25" t="s">
        <v>2108</v>
      </c>
      <c r="B302" s="2" t="s">
        <v>1887</v>
      </c>
      <c r="C302" s="26">
        <v>1</v>
      </c>
      <c r="D302" s="26" t="s">
        <v>2325</v>
      </c>
      <c r="E302" s="56"/>
    </row>
    <row r="303" spans="1:5" ht="23.25" customHeight="1">
      <c r="A303" s="27" t="s">
        <v>2109</v>
      </c>
      <c r="B303" s="30" t="s">
        <v>698</v>
      </c>
      <c r="C303" s="26" t="s">
        <v>2325</v>
      </c>
      <c r="D303" s="28">
        <v>1</v>
      </c>
      <c r="E303" s="55"/>
    </row>
    <row r="304" spans="1:5" ht="23.25" customHeight="1">
      <c r="A304" s="25" t="s">
        <v>2110</v>
      </c>
      <c r="B304" s="30" t="s">
        <v>699</v>
      </c>
      <c r="C304" s="26" t="s">
        <v>2325</v>
      </c>
      <c r="D304" s="28">
        <v>1</v>
      </c>
      <c r="E304" s="55"/>
    </row>
    <row r="305" spans="1:5" ht="23.25" customHeight="1">
      <c r="A305" s="25" t="s">
        <v>2111</v>
      </c>
      <c r="B305" s="30" t="s">
        <v>700</v>
      </c>
      <c r="C305" s="26" t="s">
        <v>2325</v>
      </c>
      <c r="D305" s="28">
        <v>1</v>
      </c>
      <c r="E305" s="55"/>
    </row>
    <row r="306" spans="1:5" ht="23.25" customHeight="1">
      <c r="A306" s="27" t="s">
        <v>2112</v>
      </c>
      <c r="B306" s="30" t="s">
        <v>701</v>
      </c>
      <c r="C306" s="26" t="s">
        <v>2325</v>
      </c>
      <c r="D306" s="28">
        <v>1</v>
      </c>
      <c r="E306" s="55"/>
    </row>
    <row r="307" spans="1:5" ht="23.25" customHeight="1">
      <c r="A307" s="25" t="s">
        <v>2113</v>
      </c>
      <c r="B307" s="30" t="s">
        <v>702</v>
      </c>
      <c r="C307" s="26" t="s">
        <v>2325</v>
      </c>
      <c r="D307" s="28">
        <v>1</v>
      </c>
      <c r="E307" s="55"/>
    </row>
    <row r="308" spans="1:5" ht="23.25" customHeight="1">
      <c r="A308" s="25" t="s">
        <v>2114</v>
      </c>
      <c r="B308" s="312" t="s">
        <v>703</v>
      </c>
      <c r="C308" s="352" t="s">
        <v>2325</v>
      </c>
      <c r="D308" s="363">
        <v>1</v>
      </c>
      <c r="E308" s="354"/>
    </row>
    <row r="309" spans="1:5" ht="24" customHeight="1">
      <c r="A309" s="41"/>
      <c r="B309" s="378" t="s">
        <v>2364</v>
      </c>
      <c r="C309" s="361"/>
      <c r="D309" s="368"/>
      <c r="E309" s="379"/>
    </row>
    <row r="310" spans="1:5" ht="24" customHeight="1">
      <c r="A310" s="27" t="s">
        <v>2115</v>
      </c>
      <c r="B310" s="30" t="s">
        <v>704</v>
      </c>
      <c r="C310" s="26" t="s">
        <v>2325</v>
      </c>
      <c r="D310" s="28">
        <v>1</v>
      </c>
      <c r="E310" s="55"/>
    </row>
    <row r="311" spans="1:5" ht="24" customHeight="1">
      <c r="A311" s="25" t="s">
        <v>2116</v>
      </c>
      <c r="B311" s="30" t="s">
        <v>705</v>
      </c>
      <c r="C311" s="26" t="s">
        <v>2325</v>
      </c>
      <c r="D311" s="28">
        <v>1</v>
      </c>
      <c r="E311" s="55"/>
    </row>
    <row r="312" spans="1:5" ht="24" customHeight="1">
      <c r="A312" s="54" t="s">
        <v>1990</v>
      </c>
      <c r="B312" s="60" t="s">
        <v>706</v>
      </c>
      <c r="C312" s="29">
        <v>1</v>
      </c>
      <c r="D312" s="29" t="s">
        <v>1889</v>
      </c>
      <c r="E312" s="49" t="s">
        <v>1890</v>
      </c>
    </row>
    <row r="313" spans="1:5" ht="24" customHeight="1">
      <c r="A313" s="25" t="s">
        <v>2117</v>
      </c>
      <c r="B313" s="366" t="s">
        <v>1887</v>
      </c>
      <c r="C313" s="352">
        <v>1</v>
      </c>
      <c r="D313" s="352" t="s">
        <v>2325</v>
      </c>
      <c r="E313" s="367"/>
    </row>
    <row r="314" spans="1:5" ht="24" customHeight="1">
      <c r="A314" s="27" t="s">
        <v>2118</v>
      </c>
      <c r="B314" s="30" t="s">
        <v>707</v>
      </c>
      <c r="C314" s="26" t="s">
        <v>2325</v>
      </c>
      <c r="D314" s="28">
        <v>1</v>
      </c>
      <c r="E314" s="55"/>
    </row>
    <row r="315" spans="1:5" ht="24" customHeight="1">
      <c r="A315" s="25" t="s">
        <v>2119</v>
      </c>
      <c r="B315" s="30" t="s">
        <v>708</v>
      </c>
      <c r="C315" s="26" t="s">
        <v>2325</v>
      </c>
      <c r="D315" s="28">
        <v>1</v>
      </c>
      <c r="E315" s="55"/>
    </row>
    <row r="316" spans="1:5" ht="24" customHeight="1">
      <c r="A316" s="25" t="s">
        <v>2120</v>
      </c>
      <c r="B316" s="30" t="s">
        <v>709</v>
      </c>
      <c r="C316" s="26" t="s">
        <v>2325</v>
      </c>
      <c r="D316" s="28">
        <v>1</v>
      </c>
      <c r="E316" s="55"/>
    </row>
    <row r="317" spans="1:5" ht="24" customHeight="1">
      <c r="A317" s="54" t="s">
        <v>1991</v>
      </c>
      <c r="B317" s="60" t="s">
        <v>710</v>
      </c>
      <c r="C317" s="29">
        <v>1</v>
      </c>
      <c r="D317" s="29" t="s">
        <v>1884</v>
      </c>
      <c r="E317" s="49" t="s">
        <v>1888</v>
      </c>
    </row>
    <row r="318" spans="1:5" ht="24" customHeight="1">
      <c r="A318" s="27" t="s">
        <v>2121</v>
      </c>
      <c r="B318" s="2" t="s">
        <v>1887</v>
      </c>
      <c r="C318" s="26">
        <v>1</v>
      </c>
      <c r="D318" s="26" t="s">
        <v>2325</v>
      </c>
      <c r="E318" s="56"/>
    </row>
    <row r="319" spans="1:5" ht="24" customHeight="1">
      <c r="A319" s="25" t="s">
        <v>2122</v>
      </c>
      <c r="B319" s="30" t="s">
        <v>711</v>
      </c>
      <c r="C319" s="26" t="s">
        <v>2325</v>
      </c>
      <c r="D319" s="28">
        <v>1</v>
      </c>
      <c r="E319" s="55"/>
    </row>
    <row r="320" spans="1:5" ht="24" customHeight="1">
      <c r="A320" s="54" t="s">
        <v>1992</v>
      </c>
      <c r="B320" s="60" t="s">
        <v>712</v>
      </c>
      <c r="C320" s="29">
        <v>1</v>
      </c>
      <c r="D320" s="29" t="s">
        <v>1884</v>
      </c>
      <c r="E320" s="49" t="s">
        <v>1888</v>
      </c>
    </row>
    <row r="321" spans="1:5" ht="24" customHeight="1">
      <c r="A321" s="25" t="s">
        <v>2123</v>
      </c>
      <c r="B321" s="2" t="s">
        <v>1887</v>
      </c>
      <c r="C321" s="26">
        <v>1</v>
      </c>
      <c r="D321" s="26" t="s">
        <v>2325</v>
      </c>
      <c r="E321" s="56"/>
    </row>
    <row r="322" spans="1:5" ht="24" customHeight="1">
      <c r="A322" s="27" t="s">
        <v>2124</v>
      </c>
      <c r="B322" s="33" t="s">
        <v>713</v>
      </c>
      <c r="C322" s="26" t="s">
        <v>2325</v>
      </c>
      <c r="D322" s="28">
        <v>1</v>
      </c>
      <c r="E322" s="55"/>
    </row>
    <row r="323" spans="1:5" ht="24" customHeight="1">
      <c r="A323" s="61" t="s">
        <v>1993</v>
      </c>
      <c r="B323" s="60" t="s">
        <v>714</v>
      </c>
      <c r="C323" s="29">
        <v>1</v>
      </c>
      <c r="D323" s="29" t="s">
        <v>1884</v>
      </c>
      <c r="E323" s="49" t="s">
        <v>1888</v>
      </c>
    </row>
    <row r="324" spans="1:5" ht="24" customHeight="1">
      <c r="A324" s="25" t="s">
        <v>2125</v>
      </c>
      <c r="B324" s="2" t="s">
        <v>1887</v>
      </c>
      <c r="C324" s="26">
        <v>1</v>
      </c>
      <c r="D324" s="26" t="s">
        <v>2325</v>
      </c>
      <c r="E324" s="56"/>
    </row>
    <row r="325" spans="1:5" ht="24" customHeight="1">
      <c r="A325" s="25" t="s">
        <v>2126</v>
      </c>
      <c r="B325" s="33" t="s">
        <v>715</v>
      </c>
      <c r="C325" s="26" t="s">
        <v>2325</v>
      </c>
      <c r="D325" s="28">
        <v>1</v>
      </c>
      <c r="E325" s="55"/>
    </row>
    <row r="326" spans="1:5" ht="24" customHeight="1">
      <c r="A326" s="54" t="s">
        <v>1994</v>
      </c>
      <c r="B326" s="60" t="s">
        <v>716</v>
      </c>
      <c r="C326" s="29">
        <v>1</v>
      </c>
      <c r="D326" s="29" t="s">
        <v>1884</v>
      </c>
      <c r="E326" s="49" t="s">
        <v>1888</v>
      </c>
    </row>
    <row r="327" spans="1:5" ht="24" customHeight="1">
      <c r="A327" s="27" t="s">
        <v>2127</v>
      </c>
      <c r="B327" s="2" t="s">
        <v>1887</v>
      </c>
      <c r="C327" s="26">
        <v>1</v>
      </c>
      <c r="D327" s="26" t="s">
        <v>2325</v>
      </c>
      <c r="E327" s="56"/>
    </row>
    <row r="328" spans="1:5" ht="24" customHeight="1">
      <c r="A328" s="25" t="s">
        <v>2128</v>
      </c>
      <c r="B328" s="33" t="s">
        <v>717</v>
      </c>
      <c r="C328" s="26" t="s">
        <v>2325</v>
      </c>
      <c r="D328" s="28">
        <v>1</v>
      </c>
      <c r="E328" s="55"/>
    </row>
    <row r="329" spans="1:5" ht="24" customHeight="1">
      <c r="A329" s="157" t="s">
        <v>1892</v>
      </c>
      <c r="B329" s="178" t="s">
        <v>795</v>
      </c>
      <c r="C329" s="179"/>
      <c r="D329" s="179"/>
      <c r="E329" s="197"/>
    </row>
    <row r="330" spans="1:5" ht="24" customHeight="1">
      <c r="A330" s="54" t="s">
        <v>1995</v>
      </c>
      <c r="B330" s="60" t="s">
        <v>796</v>
      </c>
      <c r="C330" s="29">
        <v>1</v>
      </c>
      <c r="D330" s="29" t="s">
        <v>1884</v>
      </c>
      <c r="E330" s="49" t="s">
        <v>1888</v>
      </c>
    </row>
    <row r="331" spans="1:5" ht="24" customHeight="1">
      <c r="A331" s="25" t="s">
        <v>2129</v>
      </c>
      <c r="B331" s="2" t="s">
        <v>1887</v>
      </c>
      <c r="C331" s="26">
        <v>1</v>
      </c>
      <c r="D331" s="26" t="s">
        <v>2325</v>
      </c>
      <c r="E331" s="56"/>
    </row>
    <row r="332" spans="1:5" ht="24" customHeight="1">
      <c r="A332" s="27" t="s">
        <v>2130</v>
      </c>
      <c r="B332" s="44" t="s">
        <v>797</v>
      </c>
      <c r="C332" s="26" t="s">
        <v>2325</v>
      </c>
      <c r="D332" s="28">
        <v>1</v>
      </c>
      <c r="E332" s="55"/>
    </row>
    <row r="333" spans="1:5" ht="24" customHeight="1">
      <c r="A333" s="61" t="s">
        <v>1996</v>
      </c>
      <c r="B333" s="60" t="s">
        <v>798</v>
      </c>
      <c r="C333" s="29">
        <v>1</v>
      </c>
      <c r="D333" s="29" t="s">
        <v>1889</v>
      </c>
      <c r="E333" s="49" t="s">
        <v>1890</v>
      </c>
    </row>
    <row r="334" spans="1:5" ht="24" customHeight="1">
      <c r="A334" s="25" t="s">
        <v>2131</v>
      </c>
      <c r="B334" s="2" t="s">
        <v>1887</v>
      </c>
      <c r="C334" s="26">
        <v>1</v>
      </c>
      <c r="D334" s="26" t="s">
        <v>2325</v>
      </c>
      <c r="E334" s="56"/>
    </row>
    <row r="335" spans="1:5" ht="24" customHeight="1">
      <c r="A335" s="25" t="s">
        <v>2132</v>
      </c>
      <c r="B335" s="47" t="s">
        <v>799</v>
      </c>
      <c r="C335" s="26" t="s">
        <v>2325</v>
      </c>
      <c r="D335" s="28">
        <v>1</v>
      </c>
      <c r="E335" s="55"/>
    </row>
    <row r="336" spans="1:5" ht="24" customHeight="1">
      <c r="A336" s="27" t="s">
        <v>2133</v>
      </c>
      <c r="B336" s="47" t="s">
        <v>800</v>
      </c>
      <c r="C336" s="26" t="s">
        <v>2325</v>
      </c>
      <c r="D336" s="28">
        <v>1</v>
      </c>
      <c r="E336" s="55"/>
    </row>
    <row r="337" spans="1:5" ht="24" customHeight="1">
      <c r="A337" s="25" t="s">
        <v>2134</v>
      </c>
      <c r="B337" s="47" t="s">
        <v>801</v>
      </c>
      <c r="C337" s="26" t="s">
        <v>2325</v>
      </c>
      <c r="D337" s="28">
        <v>1</v>
      </c>
      <c r="E337" s="55"/>
    </row>
    <row r="338" spans="1:5" ht="24" customHeight="1">
      <c r="A338" s="54" t="s">
        <v>1997</v>
      </c>
      <c r="B338" s="60" t="s">
        <v>802</v>
      </c>
      <c r="C338" s="29">
        <v>1</v>
      </c>
      <c r="D338" s="29" t="s">
        <v>1884</v>
      </c>
      <c r="E338" s="49" t="s">
        <v>1888</v>
      </c>
    </row>
    <row r="339" spans="1:5" ht="24" customHeight="1">
      <c r="A339" s="25" t="s">
        <v>2135</v>
      </c>
      <c r="B339" s="2" t="s">
        <v>1887</v>
      </c>
      <c r="C339" s="26">
        <v>1</v>
      </c>
      <c r="D339" s="26" t="s">
        <v>2325</v>
      </c>
      <c r="E339" s="56"/>
    </row>
    <row r="340" spans="1:5" ht="24" customHeight="1">
      <c r="A340" s="27" t="s">
        <v>2136</v>
      </c>
      <c r="B340" s="265" t="s">
        <v>803</v>
      </c>
      <c r="C340" s="352" t="s">
        <v>2325</v>
      </c>
      <c r="D340" s="363">
        <v>1</v>
      </c>
      <c r="E340" s="354"/>
    </row>
    <row r="341" spans="1:5" ht="24" customHeight="1">
      <c r="A341" s="355"/>
      <c r="B341" s="387"/>
      <c r="C341" s="356"/>
      <c r="D341" s="364"/>
      <c r="E341" s="357"/>
    </row>
    <row r="342" spans="1:5" ht="24" customHeight="1">
      <c r="A342" s="157" t="s">
        <v>1893</v>
      </c>
      <c r="B342" s="178" t="s">
        <v>951</v>
      </c>
      <c r="C342" s="179"/>
      <c r="D342" s="179"/>
      <c r="E342" s="197"/>
    </row>
    <row r="343" spans="1:5" ht="24" customHeight="1">
      <c r="A343" s="61" t="s">
        <v>1998</v>
      </c>
      <c r="B343" s="60" t="s">
        <v>952</v>
      </c>
      <c r="C343" s="29">
        <v>1</v>
      </c>
      <c r="D343" s="29" t="s">
        <v>1892</v>
      </c>
      <c r="E343" s="49" t="s">
        <v>1893</v>
      </c>
    </row>
    <row r="344" spans="1:5" ht="23.25" customHeight="1">
      <c r="A344" s="25" t="s">
        <v>2137</v>
      </c>
      <c r="B344" s="366" t="s">
        <v>1887</v>
      </c>
      <c r="C344" s="352">
        <v>1</v>
      </c>
      <c r="D344" s="352" t="s">
        <v>2325</v>
      </c>
      <c r="E344" s="367"/>
    </row>
    <row r="345" spans="1:5" ht="23.25" customHeight="1">
      <c r="A345" s="25" t="s">
        <v>2138</v>
      </c>
      <c r="B345" s="30" t="s">
        <v>953</v>
      </c>
      <c r="C345" s="26" t="s">
        <v>2325</v>
      </c>
      <c r="D345" s="28">
        <v>1</v>
      </c>
      <c r="E345" s="55"/>
    </row>
    <row r="346" spans="1:5" ht="23.25" customHeight="1">
      <c r="A346" s="27" t="s">
        <v>2139</v>
      </c>
      <c r="B346" s="30" t="s">
        <v>954</v>
      </c>
      <c r="C346" s="26" t="s">
        <v>2325</v>
      </c>
      <c r="D346" s="28">
        <v>1</v>
      </c>
      <c r="E346" s="55"/>
    </row>
    <row r="347" spans="1:5" ht="23.25" customHeight="1">
      <c r="A347" s="25" t="s">
        <v>2140</v>
      </c>
      <c r="B347" s="30" t="s">
        <v>955</v>
      </c>
      <c r="C347" s="26" t="s">
        <v>2325</v>
      </c>
      <c r="D347" s="28">
        <v>1</v>
      </c>
      <c r="E347" s="55"/>
    </row>
    <row r="348" spans="1:5" ht="23.25" customHeight="1">
      <c r="A348" s="25" t="s">
        <v>2141</v>
      </c>
      <c r="B348" s="30" t="s">
        <v>956</v>
      </c>
      <c r="C348" s="26" t="s">
        <v>2325</v>
      </c>
      <c r="D348" s="28">
        <v>1</v>
      </c>
      <c r="E348" s="55"/>
    </row>
    <row r="349" spans="1:5" ht="23.25" customHeight="1">
      <c r="A349" s="27" t="s">
        <v>2142</v>
      </c>
      <c r="B349" s="30" t="s">
        <v>957</v>
      </c>
      <c r="C349" s="26" t="s">
        <v>2325</v>
      </c>
      <c r="D349" s="28">
        <v>1</v>
      </c>
      <c r="E349" s="55"/>
    </row>
    <row r="350" spans="1:5" ht="23.25" customHeight="1">
      <c r="A350" s="25" t="s">
        <v>2143</v>
      </c>
      <c r="B350" s="30" t="s">
        <v>958</v>
      </c>
      <c r="C350" s="26" t="s">
        <v>2325</v>
      </c>
      <c r="D350" s="28">
        <v>1</v>
      </c>
      <c r="E350" s="55"/>
    </row>
    <row r="351" spans="1:5" ht="23.25" customHeight="1">
      <c r="A351" s="54" t="s">
        <v>1999</v>
      </c>
      <c r="B351" s="60" t="s">
        <v>959</v>
      </c>
      <c r="C351" s="29">
        <v>1</v>
      </c>
      <c r="D351" s="29" t="s">
        <v>1884</v>
      </c>
      <c r="E351" s="49" t="s">
        <v>1888</v>
      </c>
    </row>
    <row r="352" spans="1:5" ht="23.25" customHeight="1">
      <c r="A352" s="25" t="s">
        <v>2144</v>
      </c>
      <c r="B352" s="2" t="s">
        <v>1887</v>
      </c>
      <c r="C352" s="26">
        <v>1</v>
      </c>
      <c r="D352" s="26" t="s">
        <v>2325</v>
      </c>
      <c r="E352" s="56"/>
    </row>
    <row r="353" spans="1:5" ht="23.25" customHeight="1">
      <c r="A353" s="27" t="s">
        <v>2145</v>
      </c>
      <c r="B353" s="30" t="s">
        <v>960</v>
      </c>
      <c r="C353" s="26" t="s">
        <v>2325</v>
      </c>
      <c r="D353" s="28">
        <v>1</v>
      </c>
      <c r="E353" s="55"/>
    </row>
    <row r="354" spans="1:5" ht="23.25" customHeight="1">
      <c r="A354" s="61" t="s">
        <v>2000</v>
      </c>
      <c r="B354" s="60" t="s">
        <v>961</v>
      </c>
      <c r="C354" s="29">
        <v>1</v>
      </c>
      <c r="D354" s="29" t="s">
        <v>1884</v>
      </c>
      <c r="E354" s="49" t="s">
        <v>1888</v>
      </c>
    </row>
    <row r="355" spans="1:5" ht="23.25" customHeight="1">
      <c r="A355" s="25" t="s">
        <v>2146</v>
      </c>
      <c r="B355" s="2" t="s">
        <v>1887</v>
      </c>
      <c r="C355" s="26">
        <v>1</v>
      </c>
      <c r="D355" s="26" t="s">
        <v>2325</v>
      </c>
      <c r="E355" s="56"/>
    </row>
    <row r="356" spans="1:5" ht="23.25" customHeight="1">
      <c r="A356" s="25" t="s">
        <v>2147</v>
      </c>
      <c r="B356" s="30" t="s">
        <v>962</v>
      </c>
      <c r="C356" s="26" t="s">
        <v>2325</v>
      </c>
      <c r="D356" s="28">
        <v>1</v>
      </c>
      <c r="E356" s="55"/>
    </row>
    <row r="357" spans="1:5" ht="23.25" customHeight="1">
      <c r="A357" s="54" t="s">
        <v>2001</v>
      </c>
      <c r="B357" s="60" t="s">
        <v>963</v>
      </c>
      <c r="C357" s="29">
        <v>1</v>
      </c>
      <c r="D357" s="29" t="s">
        <v>1884</v>
      </c>
      <c r="E357" s="49" t="s">
        <v>1888</v>
      </c>
    </row>
    <row r="358" spans="1:5" ht="23.25" customHeight="1">
      <c r="A358" s="27" t="s">
        <v>2148</v>
      </c>
      <c r="B358" s="2" t="s">
        <v>1887</v>
      </c>
      <c r="C358" s="26">
        <v>1</v>
      </c>
      <c r="D358" s="26" t="s">
        <v>2325</v>
      </c>
      <c r="E358" s="56"/>
    </row>
    <row r="359" spans="1:5" ht="23.25" customHeight="1">
      <c r="A359" s="25" t="s">
        <v>2149</v>
      </c>
      <c r="B359" s="30" t="s">
        <v>964</v>
      </c>
      <c r="C359" s="26" t="s">
        <v>2325</v>
      </c>
      <c r="D359" s="28">
        <v>1</v>
      </c>
      <c r="E359" s="55"/>
    </row>
    <row r="360" spans="1:5" ht="23.25" customHeight="1">
      <c r="A360" s="54" t="s">
        <v>2002</v>
      </c>
      <c r="B360" s="60" t="s">
        <v>965</v>
      </c>
      <c r="C360" s="29">
        <v>1</v>
      </c>
      <c r="D360" s="29" t="s">
        <v>1884</v>
      </c>
      <c r="E360" s="49" t="s">
        <v>1888</v>
      </c>
    </row>
    <row r="361" spans="1:5" ht="23.25" customHeight="1">
      <c r="A361" s="25" t="s">
        <v>2150</v>
      </c>
      <c r="B361" s="2" t="s">
        <v>1887</v>
      </c>
      <c r="C361" s="26">
        <v>1</v>
      </c>
      <c r="D361" s="26" t="s">
        <v>2325</v>
      </c>
      <c r="E361" s="56"/>
    </row>
    <row r="362" spans="1:5" ht="23.25" customHeight="1">
      <c r="A362" s="27" t="s">
        <v>2151</v>
      </c>
      <c r="B362" s="30" t="s">
        <v>966</v>
      </c>
      <c r="C362" s="26" t="s">
        <v>2325</v>
      </c>
      <c r="D362" s="28">
        <v>1</v>
      </c>
      <c r="E362" s="55"/>
    </row>
    <row r="363" spans="1:5" ht="23.25" customHeight="1">
      <c r="A363" s="61" t="s">
        <v>2003</v>
      </c>
      <c r="B363" s="60" t="s">
        <v>967</v>
      </c>
      <c r="C363" s="29">
        <v>1</v>
      </c>
      <c r="D363" s="29" t="s">
        <v>1884</v>
      </c>
      <c r="E363" s="49" t="s">
        <v>1888</v>
      </c>
    </row>
    <row r="364" spans="1:5" ht="23.25" customHeight="1">
      <c r="A364" s="25" t="s">
        <v>2152</v>
      </c>
      <c r="B364" s="2" t="s">
        <v>1887</v>
      </c>
      <c r="C364" s="26">
        <v>1</v>
      </c>
      <c r="D364" s="26" t="s">
        <v>2325</v>
      </c>
      <c r="E364" s="56"/>
    </row>
    <row r="365" spans="1:5" ht="23.25" customHeight="1">
      <c r="A365" s="25" t="s">
        <v>2153</v>
      </c>
      <c r="B365" s="30" t="s">
        <v>968</v>
      </c>
      <c r="C365" s="26" t="s">
        <v>2325</v>
      </c>
      <c r="D365" s="28">
        <v>1</v>
      </c>
      <c r="E365" s="55"/>
    </row>
    <row r="366" spans="1:5" ht="23.25" customHeight="1">
      <c r="A366" s="157" t="s">
        <v>1894</v>
      </c>
      <c r="B366" s="178" t="s">
        <v>1009</v>
      </c>
      <c r="C366" s="179"/>
      <c r="D366" s="179"/>
      <c r="E366" s="197"/>
    </row>
    <row r="367" spans="1:5" ht="23.25" customHeight="1">
      <c r="A367" s="54" t="s">
        <v>2004</v>
      </c>
      <c r="B367" s="60" t="s">
        <v>1010</v>
      </c>
      <c r="C367" s="29">
        <v>1</v>
      </c>
      <c r="D367" s="29" t="s">
        <v>1884</v>
      </c>
      <c r="E367" s="49" t="s">
        <v>1888</v>
      </c>
    </row>
    <row r="368" spans="1:5" ht="23.25" customHeight="1">
      <c r="A368" s="27" t="s">
        <v>2154</v>
      </c>
      <c r="B368" s="2" t="s">
        <v>1887</v>
      </c>
      <c r="C368" s="26">
        <v>1</v>
      </c>
      <c r="D368" s="26" t="s">
        <v>2325</v>
      </c>
      <c r="E368" s="56"/>
    </row>
    <row r="369" spans="1:5" ht="23.25" customHeight="1">
      <c r="A369" s="25" t="s">
        <v>2155</v>
      </c>
      <c r="B369" s="44" t="s">
        <v>1011</v>
      </c>
      <c r="C369" s="26" t="s">
        <v>2325</v>
      </c>
      <c r="D369" s="28">
        <v>1</v>
      </c>
      <c r="E369" s="55"/>
    </row>
    <row r="370" spans="1:5" ht="23.25" customHeight="1">
      <c r="A370" s="54" t="s">
        <v>2005</v>
      </c>
      <c r="B370" s="60" t="s">
        <v>1012</v>
      </c>
      <c r="C370" s="29">
        <v>1</v>
      </c>
      <c r="D370" s="29" t="s">
        <v>1889</v>
      </c>
      <c r="E370" s="49" t="s">
        <v>1890</v>
      </c>
    </row>
    <row r="371" spans="1:5" ht="23.25" customHeight="1">
      <c r="A371" s="25" t="s">
        <v>2156</v>
      </c>
      <c r="B371" s="2" t="s">
        <v>1887</v>
      </c>
      <c r="C371" s="26">
        <v>1</v>
      </c>
      <c r="D371" s="26" t="s">
        <v>2325</v>
      </c>
      <c r="E371" s="56"/>
    </row>
    <row r="372" spans="1:5" ht="23.25" customHeight="1">
      <c r="A372" s="27" t="s">
        <v>2157</v>
      </c>
      <c r="B372" s="30" t="s">
        <v>1013</v>
      </c>
      <c r="C372" s="26" t="s">
        <v>2325</v>
      </c>
      <c r="D372" s="28">
        <v>1</v>
      </c>
      <c r="E372" s="55"/>
    </row>
    <row r="373" spans="1:5" ht="23.25" customHeight="1">
      <c r="A373" s="25" t="s">
        <v>2158</v>
      </c>
      <c r="B373" s="30" t="s">
        <v>1014</v>
      </c>
      <c r="C373" s="26" t="s">
        <v>2325</v>
      </c>
      <c r="D373" s="28">
        <v>1</v>
      </c>
      <c r="E373" s="59"/>
    </row>
    <row r="374" spans="1:5" ht="21.75" customHeight="1">
      <c r="A374" s="25" t="s">
        <v>2159</v>
      </c>
      <c r="B374" s="312" t="s">
        <v>1015</v>
      </c>
      <c r="C374" s="352" t="s">
        <v>2325</v>
      </c>
      <c r="D374" s="363">
        <v>1</v>
      </c>
      <c r="E374" s="388"/>
    </row>
    <row r="375" spans="1:5" ht="21.75" customHeight="1">
      <c r="A375" s="281"/>
      <c r="B375" s="380"/>
      <c r="C375" s="356"/>
      <c r="D375" s="364"/>
      <c r="E375" s="389"/>
    </row>
    <row r="376" spans="1:5" ht="23.25" customHeight="1">
      <c r="A376" s="54" t="s">
        <v>2006</v>
      </c>
      <c r="B376" s="60" t="s">
        <v>1016</v>
      </c>
      <c r="C376" s="29">
        <v>1</v>
      </c>
      <c r="D376" s="29" t="s">
        <v>1888</v>
      </c>
      <c r="E376" s="49" t="s">
        <v>1889</v>
      </c>
    </row>
    <row r="377" spans="1:5" ht="23.25" customHeight="1">
      <c r="A377" s="27" t="s">
        <v>2160</v>
      </c>
      <c r="B377" s="2" t="s">
        <v>1887</v>
      </c>
      <c r="C377" s="26">
        <v>1</v>
      </c>
      <c r="D377" s="26" t="s">
        <v>2325</v>
      </c>
      <c r="E377" s="56"/>
    </row>
    <row r="378" spans="1:5" ht="23.25" customHeight="1">
      <c r="A378" s="25" t="s">
        <v>2161</v>
      </c>
      <c r="B378" s="30" t="s">
        <v>1017</v>
      </c>
      <c r="C378" s="26" t="s">
        <v>2325</v>
      </c>
      <c r="D378" s="28">
        <v>1</v>
      </c>
      <c r="E378" s="55"/>
    </row>
    <row r="379" spans="1:5" ht="23.25" customHeight="1">
      <c r="A379" s="25" t="s">
        <v>2162</v>
      </c>
      <c r="B379" s="30" t="s">
        <v>1018</v>
      </c>
      <c r="C379" s="26" t="s">
        <v>2325</v>
      </c>
      <c r="D379" s="28">
        <v>1</v>
      </c>
      <c r="E379" s="59"/>
    </row>
    <row r="380" spans="1:5" ht="23.25" customHeight="1">
      <c r="A380" s="54" t="s">
        <v>2007</v>
      </c>
      <c r="B380" s="60" t="s">
        <v>1019</v>
      </c>
      <c r="C380" s="29">
        <v>1</v>
      </c>
      <c r="D380" s="29" t="s">
        <v>1890</v>
      </c>
      <c r="E380" s="49" t="s">
        <v>1891</v>
      </c>
    </row>
    <row r="381" spans="1:5" ht="23.25" customHeight="1">
      <c r="A381" s="27" t="s">
        <v>2163</v>
      </c>
      <c r="B381" s="2" t="s">
        <v>1887</v>
      </c>
      <c r="C381" s="26">
        <v>1</v>
      </c>
      <c r="D381" s="26" t="s">
        <v>2325</v>
      </c>
      <c r="E381" s="56"/>
    </row>
    <row r="382" spans="1:5" ht="23.25" customHeight="1">
      <c r="A382" s="25" t="s">
        <v>2164</v>
      </c>
      <c r="B382" s="30" t="s">
        <v>1020</v>
      </c>
      <c r="C382" s="26" t="s">
        <v>2325</v>
      </c>
      <c r="D382" s="28">
        <v>1</v>
      </c>
      <c r="E382" s="55"/>
    </row>
    <row r="383" spans="1:5" ht="23.25" customHeight="1">
      <c r="A383" s="25" t="s">
        <v>2165</v>
      </c>
      <c r="B383" s="30" t="s">
        <v>1021</v>
      </c>
      <c r="C383" s="26" t="s">
        <v>2325</v>
      </c>
      <c r="D383" s="49">
        <v>1</v>
      </c>
      <c r="E383" s="59"/>
    </row>
    <row r="384" spans="1:5" ht="23.25" customHeight="1">
      <c r="A384" s="27" t="s">
        <v>2166</v>
      </c>
      <c r="B384" s="30" t="s">
        <v>1022</v>
      </c>
      <c r="C384" s="26" t="s">
        <v>2325</v>
      </c>
      <c r="D384" s="49">
        <v>1</v>
      </c>
      <c r="E384" s="59"/>
    </row>
    <row r="385" spans="1:5" ht="23.25" customHeight="1">
      <c r="A385" s="25" t="s">
        <v>2167</v>
      </c>
      <c r="B385" s="30" t="s">
        <v>1023</v>
      </c>
      <c r="C385" s="26" t="s">
        <v>2325</v>
      </c>
      <c r="D385" s="49">
        <v>1</v>
      </c>
      <c r="E385" s="59"/>
    </row>
    <row r="386" spans="1:5" ht="23.25" customHeight="1">
      <c r="A386" s="54" t="s">
        <v>2008</v>
      </c>
      <c r="B386" s="60" t="s">
        <v>1024</v>
      </c>
      <c r="C386" s="29">
        <v>1</v>
      </c>
      <c r="D386" s="29" t="s">
        <v>1884</v>
      </c>
      <c r="E386" s="49" t="s">
        <v>1888</v>
      </c>
    </row>
    <row r="387" spans="1:5" ht="23.25" customHeight="1">
      <c r="A387" s="25" t="s">
        <v>2168</v>
      </c>
      <c r="B387" s="2" t="s">
        <v>1887</v>
      </c>
      <c r="C387" s="26">
        <v>1</v>
      </c>
      <c r="D387" s="26" t="s">
        <v>2325</v>
      </c>
      <c r="E387" s="56"/>
    </row>
    <row r="388" spans="1:5" ht="23.25" customHeight="1">
      <c r="A388" s="27" t="s">
        <v>2169</v>
      </c>
      <c r="B388" s="30" t="s">
        <v>1025</v>
      </c>
      <c r="C388" s="26" t="s">
        <v>2325</v>
      </c>
      <c r="D388" s="28">
        <v>1</v>
      </c>
      <c r="E388" s="55"/>
    </row>
    <row r="389" spans="1:5" ht="23.25" customHeight="1">
      <c r="A389" s="61" t="s">
        <v>2009</v>
      </c>
      <c r="B389" s="60" t="s">
        <v>1026</v>
      </c>
      <c r="C389" s="29">
        <v>1</v>
      </c>
      <c r="D389" s="29" t="s">
        <v>1884</v>
      </c>
      <c r="E389" s="49" t="s">
        <v>1888</v>
      </c>
    </row>
    <row r="390" spans="1:5" ht="23.25" customHeight="1">
      <c r="A390" s="25" t="s">
        <v>2170</v>
      </c>
      <c r="B390" s="2" t="s">
        <v>1887</v>
      </c>
      <c r="C390" s="26">
        <v>1</v>
      </c>
      <c r="D390" s="26" t="s">
        <v>2325</v>
      </c>
      <c r="E390" s="56"/>
    </row>
    <row r="391" spans="1:5" ht="23.25" customHeight="1">
      <c r="A391" s="25" t="s">
        <v>2171</v>
      </c>
      <c r="B391" s="30" t="s">
        <v>1027</v>
      </c>
      <c r="C391" s="26" t="s">
        <v>2325</v>
      </c>
      <c r="D391" s="28">
        <v>1</v>
      </c>
      <c r="E391" s="55"/>
    </row>
    <row r="392" spans="1:5" ht="23.25" customHeight="1">
      <c r="A392" s="54" t="s">
        <v>2010</v>
      </c>
      <c r="B392" s="60" t="s">
        <v>1028</v>
      </c>
      <c r="C392" s="29">
        <v>1</v>
      </c>
      <c r="D392" s="29" t="s">
        <v>1884</v>
      </c>
      <c r="E392" s="49" t="s">
        <v>1888</v>
      </c>
    </row>
    <row r="393" spans="1:5" ht="23.25" customHeight="1">
      <c r="A393" s="27" t="s">
        <v>2172</v>
      </c>
      <c r="B393" s="2" t="s">
        <v>1887</v>
      </c>
      <c r="C393" s="26">
        <v>1</v>
      </c>
      <c r="D393" s="26" t="s">
        <v>2325</v>
      </c>
      <c r="E393" s="56"/>
    </row>
    <row r="394" spans="1:5" ht="23.25" customHeight="1">
      <c r="A394" s="25" t="s">
        <v>2173</v>
      </c>
      <c r="B394" s="30" t="s">
        <v>1029</v>
      </c>
      <c r="C394" s="26" t="s">
        <v>2325</v>
      </c>
      <c r="D394" s="28">
        <v>1</v>
      </c>
      <c r="E394" s="55"/>
    </row>
    <row r="395" spans="1:5" ht="23.25" customHeight="1">
      <c r="A395" s="54" t="s">
        <v>2011</v>
      </c>
      <c r="B395" s="60" t="s">
        <v>1030</v>
      </c>
      <c r="C395" s="29">
        <v>1</v>
      </c>
      <c r="D395" s="29" t="s">
        <v>1884</v>
      </c>
      <c r="E395" s="49" t="s">
        <v>1888</v>
      </c>
    </row>
    <row r="396" spans="1:5" ht="23.25" customHeight="1">
      <c r="A396" s="25" t="s">
        <v>2174</v>
      </c>
      <c r="B396" s="2" t="s">
        <v>1887</v>
      </c>
      <c r="C396" s="26">
        <v>1</v>
      </c>
      <c r="D396" s="26" t="s">
        <v>2325</v>
      </c>
      <c r="E396" s="56"/>
    </row>
    <row r="397" spans="1:5" ht="23.25" customHeight="1">
      <c r="A397" s="27" t="s">
        <v>2175</v>
      </c>
      <c r="B397" s="30" t="s">
        <v>1031</v>
      </c>
      <c r="C397" s="26" t="s">
        <v>2325</v>
      </c>
      <c r="D397" s="28">
        <v>1</v>
      </c>
      <c r="E397" s="55"/>
    </row>
    <row r="398" spans="1:5" ht="23.25" customHeight="1">
      <c r="A398" s="61" t="s">
        <v>2012</v>
      </c>
      <c r="B398" s="60" t="s">
        <v>1032</v>
      </c>
      <c r="C398" s="29">
        <v>1</v>
      </c>
      <c r="D398" s="29" t="s">
        <v>1884</v>
      </c>
      <c r="E398" s="49" t="s">
        <v>1888</v>
      </c>
    </row>
    <row r="399" spans="1:5" ht="23.25" customHeight="1">
      <c r="A399" s="25" t="s">
        <v>2176</v>
      </c>
      <c r="B399" s="2" t="s">
        <v>1887</v>
      </c>
      <c r="C399" s="26">
        <v>1</v>
      </c>
      <c r="D399" s="26" t="s">
        <v>2325</v>
      </c>
      <c r="E399" s="56"/>
    </row>
    <row r="400" spans="1:5" ht="23.25" customHeight="1">
      <c r="A400" s="25" t="s">
        <v>2177</v>
      </c>
      <c r="B400" s="30" t="s">
        <v>1033</v>
      </c>
      <c r="C400" s="26" t="s">
        <v>2325</v>
      </c>
      <c r="D400" s="28">
        <v>1</v>
      </c>
      <c r="E400" s="55"/>
    </row>
    <row r="401" spans="1:5" ht="23.25" customHeight="1">
      <c r="A401" s="157" t="s">
        <v>1900</v>
      </c>
      <c r="B401" s="178" t="s">
        <v>1034</v>
      </c>
      <c r="C401" s="179"/>
      <c r="D401" s="179"/>
      <c r="E401" s="197"/>
    </row>
    <row r="402" spans="1:5" ht="23.25" customHeight="1">
      <c r="A402" s="54" t="s">
        <v>2013</v>
      </c>
      <c r="B402" s="60" t="s">
        <v>1035</v>
      </c>
      <c r="C402" s="29">
        <v>1</v>
      </c>
      <c r="D402" s="29" t="s">
        <v>1889</v>
      </c>
      <c r="E402" s="49" t="s">
        <v>1890</v>
      </c>
    </row>
    <row r="403" spans="1:5" ht="23.25" customHeight="1">
      <c r="A403" s="27" t="s">
        <v>2178</v>
      </c>
      <c r="B403" s="2" t="s">
        <v>1887</v>
      </c>
      <c r="C403" s="26">
        <v>1</v>
      </c>
      <c r="D403" s="26" t="s">
        <v>2325</v>
      </c>
      <c r="E403" s="56"/>
    </row>
    <row r="404" spans="1:5" ht="23.25" customHeight="1">
      <c r="A404" s="25" t="s">
        <v>2179</v>
      </c>
      <c r="B404" s="44" t="s">
        <v>1036</v>
      </c>
      <c r="C404" s="26" t="s">
        <v>2325</v>
      </c>
      <c r="D404" s="28">
        <v>1</v>
      </c>
      <c r="E404" s="55"/>
    </row>
    <row r="405" spans="1:5" ht="23.25" customHeight="1">
      <c r="A405" s="25" t="s">
        <v>2180</v>
      </c>
      <c r="B405" s="44" t="s">
        <v>1037</v>
      </c>
      <c r="C405" s="26" t="s">
        <v>2325</v>
      </c>
      <c r="D405" s="28">
        <v>1</v>
      </c>
      <c r="E405" s="55"/>
    </row>
    <row r="406" spans="1:5" ht="23.25" customHeight="1">
      <c r="A406" s="27" t="s">
        <v>2181</v>
      </c>
      <c r="B406" s="335" t="s">
        <v>1038</v>
      </c>
      <c r="C406" s="352" t="s">
        <v>2325</v>
      </c>
      <c r="D406" s="363">
        <v>1</v>
      </c>
      <c r="E406" s="354"/>
    </row>
    <row r="407" spans="1:5" ht="23.25" customHeight="1">
      <c r="A407" s="61" t="s">
        <v>2014</v>
      </c>
      <c r="B407" s="84" t="s">
        <v>1039</v>
      </c>
      <c r="C407" s="111" t="s">
        <v>1884</v>
      </c>
      <c r="D407" s="383" t="s">
        <v>1891</v>
      </c>
      <c r="E407" s="381" t="s">
        <v>1892</v>
      </c>
    </row>
    <row r="408" spans="1:5" ht="23.25" customHeight="1">
      <c r="A408" s="25" t="s">
        <v>2182</v>
      </c>
      <c r="B408" s="2" t="s">
        <v>1887</v>
      </c>
      <c r="C408" s="29" t="s">
        <v>1884</v>
      </c>
      <c r="D408" s="28"/>
      <c r="E408" s="55"/>
    </row>
    <row r="409" spans="1:5" ht="23.25" customHeight="1">
      <c r="A409" s="25" t="s">
        <v>2183</v>
      </c>
      <c r="B409" s="30" t="s">
        <v>1040</v>
      </c>
      <c r="C409" s="26" t="s">
        <v>2325</v>
      </c>
      <c r="D409" s="28">
        <v>1</v>
      </c>
      <c r="E409" s="55"/>
    </row>
    <row r="410" spans="1:5" ht="23.25" customHeight="1">
      <c r="A410" s="25"/>
      <c r="B410" s="30" t="s">
        <v>2365</v>
      </c>
      <c r="C410" s="26"/>
      <c r="D410" s="28"/>
      <c r="E410" s="55"/>
    </row>
    <row r="411" spans="1:5" ht="23.25" customHeight="1">
      <c r="A411" s="27" t="s">
        <v>2184</v>
      </c>
      <c r="B411" s="30" t="s">
        <v>1041</v>
      </c>
      <c r="C411" s="26" t="s">
        <v>2325</v>
      </c>
      <c r="D411" s="28">
        <v>1</v>
      </c>
      <c r="E411" s="55"/>
    </row>
    <row r="412" spans="1:5" ht="23.25" customHeight="1">
      <c r="A412" s="25" t="s">
        <v>2185</v>
      </c>
      <c r="B412" s="30" t="s">
        <v>1042</v>
      </c>
      <c r="C412" s="26" t="s">
        <v>2325</v>
      </c>
      <c r="D412" s="28">
        <v>1</v>
      </c>
      <c r="E412" s="55"/>
    </row>
    <row r="413" spans="1:5" ht="23.25" customHeight="1">
      <c r="A413" s="25" t="s">
        <v>2186</v>
      </c>
      <c r="B413" s="30" t="s">
        <v>1043</v>
      </c>
      <c r="C413" s="26" t="s">
        <v>2325</v>
      </c>
      <c r="D413" s="28">
        <v>1</v>
      </c>
      <c r="E413" s="55"/>
    </row>
    <row r="414" spans="1:5" ht="23.25" customHeight="1">
      <c r="A414" s="27" t="s">
        <v>2187</v>
      </c>
      <c r="B414" s="30" t="s">
        <v>1044</v>
      </c>
      <c r="C414" s="26" t="s">
        <v>2325</v>
      </c>
      <c r="D414" s="28">
        <v>1</v>
      </c>
      <c r="E414" s="49" t="s">
        <v>1888</v>
      </c>
    </row>
    <row r="415" spans="1:5" ht="23.25" customHeight="1">
      <c r="A415" s="61" t="s">
        <v>2015</v>
      </c>
      <c r="B415" s="60" t="s">
        <v>1045</v>
      </c>
      <c r="C415" s="29">
        <v>1</v>
      </c>
      <c r="D415" s="29" t="s">
        <v>1884</v>
      </c>
    </row>
    <row r="416" spans="1:5" ht="23.25" customHeight="1">
      <c r="A416" s="25" t="s">
        <v>2188</v>
      </c>
      <c r="B416" s="2" t="s">
        <v>1887</v>
      </c>
      <c r="C416" s="26">
        <v>1</v>
      </c>
      <c r="D416" s="26" t="s">
        <v>2325</v>
      </c>
      <c r="E416" s="56"/>
    </row>
    <row r="417" spans="1:5" ht="23.25" customHeight="1">
      <c r="A417" s="25" t="s">
        <v>2189</v>
      </c>
      <c r="B417" s="30" t="s">
        <v>1046</v>
      </c>
      <c r="C417" s="26" t="s">
        <v>2325</v>
      </c>
      <c r="D417" s="28">
        <v>1</v>
      </c>
      <c r="E417" s="55"/>
    </row>
    <row r="418" spans="1:5" ht="23.25" customHeight="1">
      <c r="A418" s="54" t="s">
        <v>2016</v>
      </c>
      <c r="B418" s="60" t="s">
        <v>1047</v>
      </c>
      <c r="C418" s="29">
        <v>1</v>
      </c>
      <c r="D418" s="29" t="s">
        <v>1884</v>
      </c>
      <c r="E418" s="49" t="s">
        <v>1888</v>
      </c>
    </row>
    <row r="419" spans="1:5" ht="23.25" customHeight="1">
      <c r="A419" s="27" t="s">
        <v>2190</v>
      </c>
      <c r="B419" s="2" t="s">
        <v>1887</v>
      </c>
      <c r="C419" s="26">
        <v>1</v>
      </c>
      <c r="D419" s="26" t="s">
        <v>2325</v>
      </c>
      <c r="E419" s="56"/>
    </row>
    <row r="420" spans="1:5" ht="23.25" customHeight="1">
      <c r="A420" s="25" t="s">
        <v>2191</v>
      </c>
      <c r="B420" s="30" t="s">
        <v>1048</v>
      </c>
      <c r="C420" s="26" t="s">
        <v>2325</v>
      </c>
      <c r="D420" s="28">
        <v>1</v>
      </c>
      <c r="E420" s="55"/>
    </row>
    <row r="421" spans="1:5" ht="23.25" customHeight="1">
      <c r="A421" s="54" t="s">
        <v>2017</v>
      </c>
      <c r="B421" s="60" t="s">
        <v>1049</v>
      </c>
      <c r="C421" s="29">
        <v>1</v>
      </c>
      <c r="D421" s="29" t="s">
        <v>1884</v>
      </c>
      <c r="E421" s="49" t="s">
        <v>1888</v>
      </c>
    </row>
    <row r="422" spans="1:5" ht="23.25" customHeight="1">
      <c r="A422" s="25" t="s">
        <v>2192</v>
      </c>
      <c r="B422" s="2" t="s">
        <v>1887</v>
      </c>
      <c r="C422" s="26">
        <v>1</v>
      </c>
      <c r="D422" s="26" t="s">
        <v>2325</v>
      </c>
      <c r="E422" s="56"/>
    </row>
    <row r="423" spans="1:5" ht="23.25" customHeight="1">
      <c r="A423" s="27" t="s">
        <v>2193</v>
      </c>
      <c r="B423" s="30" t="s">
        <v>1050</v>
      </c>
      <c r="C423" s="26" t="s">
        <v>2325</v>
      </c>
      <c r="D423" s="28">
        <v>1</v>
      </c>
      <c r="E423" s="55"/>
    </row>
    <row r="424" spans="1:5" ht="23.25" customHeight="1">
      <c r="A424" s="61" t="s">
        <v>2018</v>
      </c>
      <c r="B424" s="60" t="s">
        <v>1051</v>
      </c>
      <c r="C424" s="29">
        <v>1</v>
      </c>
      <c r="D424" s="29" t="s">
        <v>1884</v>
      </c>
      <c r="E424" s="49" t="s">
        <v>1888</v>
      </c>
    </row>
    <row r="425" spans="1:5" ht="23.25" customHeight="1">
      <c r="A425" s="25" t="s">
        <v>2194</v>
      </c>
      <c r="B425" s="2" t="s">
        <v>1887</v>
      </c>
      <c r="C425" s="26">
        <v>1</v>
      </c>
      <c r="D425" s="26" t="s">
        <v>2325</v>
      </c>
      <c r="E425" s="56"/>
    </row>
    <row r="426" spans="1:5" ht="23.25" customHeight="1">
      <c r="A426" s="25" t="s">
        <v>2195</v>
      </c>
      <c r="B426" s="30" t="s">
        <v>1052</v>
      </c>
      <c r="C426" s="26" t="s">
        <v>2325</v>
      </c>
      <c r="D426" s="28">
        <v>1</v>
      </c>
      <c r="E426" s="55"/>
    </row>
    <row r="427" spans="1:5" ht="23.25" customHeight="1">
      <c r="A427" s="54" t="s">
        <v>2019</v>
      </c>
      <c r="B427" s="60" t="s">
        <v>1053</v>
      </c>
      <c r="C427" s="29">
        <v>1</v>
      </c>
      <c r="D427" s="29" t="s">
        <v>1884</v>
      </c>
      <c r="E427" s="49" t="s">
        <v>1888</v>
      </c>
    </row>
    <row r="428" spans="1:5" ht="23.25" customHeight="1">
      <c r="A428" s="27" t="s">
        <v>2196</v>
      </c>
      <c r="B428" s="2" t="s">
        <v>1887</v>
      </c>
      <c r="C428" s="26">
        <v>1</v>
      </c>
      <c r="D428" s="26" t="s">
        <v>2325</v>
      </c>
      <c r="E428" s="56"/>
    </row>
    <row r="429" spans="1:5" ht="23.25" customHeight="1">
      <c r="A429" s="25" t="s">
        <v>2197</v>
      </c>
      <c r="B429" s="30" t="s">
        <v>1054</v>
      </c>
      <c r="C429" s="26" t="s">
        <v>2325</v>
      </c>
      <c r="D429" s="28">
        <v>1</v>
      </c>
      <c r="E429" s="55"/>
    </row>
    <row r="430" spans="1:5" ht="23.25" customHeight="1">
      <c r="A430" s="54" t="s">
        <v>2020</v>
      </c>
      <c r="B430" s="60" t="s">
        <v>1055</v>
      </c>
      <c r="C430" s="29">
        <v>1</v>
      </c>
      <c r="D430" s="29" t="s">
        <v>1884</v>
      </c>
      <c r="E430" s="49" t="s">
        <v>1888</v>
      </c>
    </row>
    <row r="431" spans="1:5" ht="23.25" customHeight="1">
      <c r="A431" s="25" t="s">
        <v>2198</v>
      </c>
      <c r="B431" s="2" t="s">
        <v>1887</v>
      </c>
      <c r="C431" s="26">
        <v>1</v>
      </c>
      <c r="D431" s="26" t="s">
        <v>2325</v>
      </c>
      <c r="E431" s="56"/>
    </row>
    <row r="432" spans="1:5" ht="23.25" customHeight="1">
      <c r="A432" s="27" t="s">
        <v>2199</v>
      </c>
      <c r="B432" s="30" t="s">
        <v>1056</v>
      </c>
      <c r="C432" s="26" t="s">
        <v>2325</v>
      </c>
      <c r="D432" s="28">
        <v>1</v>
      </c>
      <c r="E432" s="55"/>
    </row>
    <row r="433" spans="1:5" ht="23.25" customHeight="1">
      <c r="A433" s="157" t="s">
        <v>1895</v>
      </c>
      <c r="B433" s="178" t="s">
        <v>1073</v>
      </c>
      <c r="C433" s="179"/>
      <c r="D433" s="179"/>
      <c r="E433" s="197"/>
    </row>
    <row r="434" spans="1:5" ht="23.25" customHeight="1">
      <c r="A434" s="61" t="s">
        <v>2021</v>
      </c>
      <c r="B434" s="60" t="s">
        <v>1074</v>
      </c>
      <c r="C434" s="29">
        <v>1</v>
      </c>
      <c r="D434" s="29" t="s">
        <v>1889</v>
      </c>
      <c r="E434" s="49" t="s">
        <v>1890</v>
      </c>
    </row>
    <row r="435" spans="1:5" ht="23.25" customHeight="1">
      <c r="A435" s="25" t="s">
        <v>2200</v>
      </c>
      <c r="B435" s="2" t="s">
        <v>1887</v>
      </c>
      <c r="C435" s="26">
        <v>1</v>
      </c>
      <c r="D435" s="26" t="s">
        <v>2325</v>
      </c>
      <c r="E435" s="56"/>
    </row>
    <row r="436" spans="1:5" ht="23.25" customHeight="1">
      <c r="A436" s="25" t="s">
        <v>2201</v>
      </c>
      <c r="B436" s="44" t="s">
        <v>1075</v>
      </c>
      <c r="C436" s="26" t="s">
        <v>2325</v>
      </c>
      <c r="D436" s="28">
        <v>1</v>
      </c>
      <c r="E436" s="55"/>
    </row>
    <row r="437" spans="1:5" ht="23.25" customHeight="1">
      <c r="A437" s="27" t="s">
        <v>2202</v>
      </c>
      <c r="B437" s="44" t="s">
        <v>1076</v>
      </c>
      <c r="C437" s="26" t="s">
        <v>2325</v>
      </c>
      <c r="D437" s="28">
        <v>1</v>
      </c>
      <c r="E437" s="55"/>
    </row>
    <row r="438" spans="1:5" ht="23.25" customHeight="1">
      <c r="A438" s="25" t="s">
        <v>2203</v>
      </c>
      <c r="B438" s="265" t="s">
        <v>1077</v>
      </c>
      <c r="C438" s="352" t="s">
        <v>2325</v>
      </c>
      <c r="D438" s="363">
        <v>1</v>
      </c>
      <c r="E438" s="354"/>
    </row>
    <row r="439" spans="1:5" ht="23.25" customHeight="1">
      <c r="A439" s="390" t="s">
        <v>2022</v>
      </c>
      <c r="B439" s="60" t="s">
        <v>1078</v>
      </c>
      <c r="C439" s="29">
        <v>1</v>
      </c>
      <c r="D439" s="29" t="s">
        <v>1891</v>
      </c>
      <c r="E439" s="49" t="s">
        <v>1892</v>
      </c>
    </row>
    <row r="440" spans="1:5" ht="23.25" customHeight="1">
      <c r="A440" s="25" t="s">
        <v>2204</v>
      </c>
      <c r="B440" s="2" t="s">
        <v>1887</v>
      </c>
      <c r="C440" s="26">
        <v>1</v>
      </c>
      <c r="D440" s="26" t="s">
        <v>2325</v>
      </c>
      <c r="E440" s="56"/>
    </row>
    <row r="441" spans="1:5" ht="23.25" customHeight="1">
      <c r="A441" s="27" t="s">
        <v>2205</v>
      </c>
      <c r="B441" s="30" t="s">
        <v>1079</v>
      </c>
      <c r="C441" s="26" t="s">
        <v>2325</v>
      </c>
      <c r="D441" s="28">
        <v>1</v>
      </c>
      <c r="E441" s="55"/>
    </row>
    <row r="442" spans="1:5" ht="23.25" customHeight="1">
      <c r="A442" s="25" t="s">
        <v>2206</v>
      </c>
      <c r="B442" s="30" t="s">
        <v>1080</v>
      </c>
      <c r="C442" s="26" t="s">
        <v>2325</v>
      </c>
      <c r="D442" s="28">
        <v>1</v>
      </c>
      <c r="E442" s="55"/>
    </row>
    <row r="443" spans="1:5" ht="23.25" customHeight="1">
      <c r="A443" s="25" t="s">
        <v>2207</v>
      </c>
      <c r="B443" s="312" t="s">
        <v>1081</v>
      </c>
      <c r="C443" s="352" t="s">
        <v>2325</v>
      </c>
      <c r="D443" s="363">
        <v>1</v>
      </c>
      <c r="E443" s="354"/>
    </row>
    <row r="444" spans="1:5" ht="23.25" customHeight="1">
      <c r="A444" s="48" t="s">
        <v>2208</v>
      </c>
      <c r="B444" s="378" t="s">
        <v>1082</v>
      </c>
      <c r="C444" s="361" t="s">
        <v>2325</v>
      </c>
      <c r="D444" s="368">
        <v>1</v>
      </c>
      <c r="E444" s="379"/>
    </row>
    <row r="445" spans="1:5" ht="23.25" customHeight="1">
      <c r="A445" s="25" t="s">
        <v>2209</v>
      </c>
      <c r="B445" s="30" t="s">
        <v>1083</v>
      </c>
      <c r="C445" s="26" t="s">
        <v>2325</v>
      </c>
      <c r="D445" s="28">
        <v>1</v>
      </c>
      <c r="E445" s="55"/>
    </row>
    <row r="446" spans="1:5" ht="23.25" customHeight="1">
      <c r="A446" s="54" t="s">
        <v>2026</v>
      </c>
      <c r="B446" s="60" t="s">
        <v>1084</v>
      </c>
      <c r="C446" s="29">
        <v>1</v>
      </c>
      <c r="D446" s="29" t="s">
        <v>1884</v>
      </c>
      <c r="E446" s="49" t="s">
        <v>1888</v>
      </c>
    </row>
    <row r="447" spans="1:5" ht="23.25" customHeight="1">
      <c r="A447" s="25" t="s">
        <v>2210</v>
      </c>
      <c r="B447" s="2" t="s">
        <v>1887</v>
      </c>
      <c r="C447" s="26">
        <v>1</v>
      </c>
      <c r="D447" s="26" t="s">
        <v>2325</v>
      </c>
      <c r="E447" s="56"/>
    </row>
    <row r="448" spans="1:5" ht="23.25" customHeight="1">
      <c r="A448" s="27" t="s">
        <v>2211</v>
      </c>
      <c r="B448" s="30" t="s">
        <v>1085</v>
      </c>
      <c r="C448" s="26" t="s">
        <v>2325</v>
      </c>
      <c r="D448" s="28">
        <v>1</v>
      </c>
      <c r="E448" s="55"/>
    </row>
    <row r="449" spans="1:5" ht="23.25" customHeight="1">
      <c r="A449" s="61" t="s">
        <v>2027</v>
      </c>
      <c r="B449" s="60" t="s">
        <v>1086</v>
      </c>
      <c r="C449" s="29">
        <v>1</v>
      </c>
      <c r="D449" s="29" t="s">
        <v>1884</v>
      </c>
      <c r="E449" s="49" t="s">
        <v>1888</v>
      </c>
    </row>
    <row r="450" spans="1:5" ht="23.25" customHeight="1">
      <c r="A450" s="25" t="s">
        <v>2212</v>
      </c>
      <c r="B450" s="2" t="s">
        <v>1887</v>
      </c>
      <c r="C450" s="26">
        <v>1</v>
      </c>
      <c r="D450" s="26" t="s">
        <v>2325</v>
      </c>
      <c r="E450" s="56"/>
    </row>
    <row r="451" spans="1:5" ht="23.25" customHeight="1">
      <c r="A451" s="25" t="s">
        <v>2213</v>
      </c>
      <c r="B451" s="30" t="s">
        <v>1087</v>
      </c>
      <c r="C451" s="26" t="s">
        <v>2325</v>
      </c>
      <c r="D451" s="28">
        <v>1</v>
      </c>
      <c r="E451" s="55"/>
    </row>
    <row r="452" spans="1:5" ht="23.25" customHeight="1">
      <c r="A452" s="54" t="s">
        <v>2023</v>
      </c>
      <c r="B452" s="60" t="s">
        <v>1088</v>
      </c>
      <c r="C452" s="29">
        <v>1</v>
      </c>
      <c r="D452" s="29" t="s">
        <v>1884</v>
      </c>
      <c r="E452" s="49" t="s">
        <v>1888</v>
      </c>
    </row>
    <row r="453" spans="1:5" ht="23.25" customHeight="1">
      <c r="A453" s="27" t="s">
        <v>2214</v>
      </c>
      <c r="B453" s="2" t="s">
        <v>1887</v>
      </c>
      <c r="C453" s="26">
        <v>1</v>
      </c>
      <c r="D453" s="26" t="s">
        <v>2325</v>
      </c>
      <c r="E453" s="56"/>
    </row>
    <row r="454" spans="1:5" ht="23.25" customHeight="1">
      <c r="A454" s="25" t="s">
        <v>2215</v>
      </c>
      <c r="B454" s="30" t="s">
        <v>1089</v>
      </c>
      <c r="C454" s="26" t="s">
        <v>2325</v>
      </c>
      <c r="D454" s="28">
        <v>1</v>
      </c>
      <c r="E454" s="55"/>
    </row>
    <row r="455" spans="1:5" ht="23.25" customHeight="1">
      <c r="A455" s="54" t="s">
        <v>2028</v>
      </c>
      <c r="B455" s="60" t="s">
        <v>1090</v>
      </c>
      <c r="C455" s="29">
        <v>1</v>
      </c>
      <c r="D455" s="29" t="s">
        <v>1884</v>
      </c>
      <c r="E455" s="49" t="s">
        <v>1888</v>
      </c>
    </row>
    <row r="456" spans="1:5" ht="23.25" customHeight="1">
      <c r="A456" s="25" t="s">
        <v>2216</v>
      </c>
      <c r="B456" s="2" t="s">
        <v>1887</v>
      </c>
      <c r="C456" s="26">
        <v>1</v>
      </c>
      <c r="D456" s="26" t="s">
        <v>2325</v>
      </c>
      <c r="E456" s="56"/>
    </row>
    <row r="457" spans="1:5" ht="23.25" customHeight="1">
      <c r="A457" s="27" t="s">
        <v>2217</v>
      </c>
      <c r="B457" s="30" t="s">
        <v>1091</v>
      </c>
      <c r="C457" s="26" t="s">
        <v>2325</v>
      </c>
      <c r="D457" s="28">
        <v>1</v>
      </c>
      <c r="E457" s="55"/>
    </row>
    <row r="458" spans="1:5" ht="23.25" customHeight="1">
      <c r="A458" s="61" t="s">
        <v>2024</v>
      </c>
      <c r="B458" s="60" t="s">
        <v>1092</v>
      </c>
      <c r="C458" s="29">
        <v>1</v>
      </c>
      <c r="D458" s="29" t="s">
        <v>1884</v>
      </c>
      <c r="E458" s="49" t="s">
        <v>1888</v>
      </c>
    </row>
    <row r="459" spans="1:5" ht="23.25" customHeight="1">
      <c r="A459" s="25" t="s">
        <v>2218</v>
      </c>
      <c r="B459" s="2" t="s">
        <v>1887</v>
      </c>
      <c r="C459" s="26">
        <v>1</v>
      </c>
      <c r="D459" s="26" t="s">
        <v>2325</v>
      </c>
      <c r="E459" s="56"/>
    </row>
    <row r="460" spans="1:5" ht="23.25" customHeight="1">
      <c r="A460" s="25" t="s">
        <v>2219</v>
      </c>
      <c r="B460" s="30" t="s">
        <v>1093</v>
      </c>
      <c r="C460" s="26" t="s">
        <v>2325</v>
      </c>
      <c r="D460" s="28">
        <v>1</v>
      </c>
      <c r="E460" s="55"/>
    </row>
    <row r="461" spans="1:5" ht="23.25" customHeight="1">
      <c r="A461" s="157" t="s">
        <v>1896</v>
      </c>
      <c r="B461" s="178" t="s">
        <v>1170</v>
      </c>
      <c r="C461" s="179"/>
      <c r="D461" s="179"/>
      <c r="E461" s="197"/>
    </row>
    <row r="462" spans="1:5" ht="23.25" customHeight="1">
      <c r="A462" s="54" t="s">
        <v>2329</v>
      </c>
      <c r="B462" s="60" t="s">
        <v>1171</v>
      </c>
      <c r="C462" s="29">
        <v>1</v>
      </c>
      <c r="D462" s="29" t="s">
        <v>1884</v>
      </c>
      <c r="E462" s="49" t="s">
        <v>1888</v>
      </c>
    </row>
    <row r="463" spans="1:5" ht="23.25" customHeight="1">
      <c r="A463" s="27" t="s">
        <v>2220</v>
      </c>
      <c r="B463" s="2" t="s">
        <v>1887</v>
      </c>
      <c r="C463" s="26">
        <v>1</v>
      </c>
      <c r="D463" s="26" t="s">
        <v>2325</v>
      </c>
      <c r="E463" s="56"/>
    </row>
    <row r="464" spans="1:5" ht="23.25" customHeight="1">
      <c r="A464" s="25" t="s">
        <v>2221</v>
      </c>
      <c r="B464" s="30" t="s">
        <v>1172</v>
      </c>
      <c r="C464" s="26" t="s">
        <v>2325</v>
      </c>
      <c r="D464" s="28">
        <v>1</v>
      </c>
      <c r="E464" s="55"/>
    </row>
    <row r="465" spans="1:5" ht="23.25" customHeight="1">
      <c r="A465" s="54" t="s">
        <v>2029</v>
      </c>
      <c r="B465" s="60" t="s">
        <v>1173</v>
      </c>
      <c r="C465" s="29">
        <v>1</v>
      </c>
      <c r="D465" s="29" t="s">
        <v>1888</v>
      </c>
      <c r="E465" s="49" t="s">
        <v>1889</v>
      </c>
    </row>
    <row r="466" spans="1:5" ht="23.25" customHeight="1">
      <c r="A466" s="25" t="s">
        <v>2222</v>
      </c>
      <c r="B466" s="2" t="s">
        <v>1887</v>
      </c>
      <c r="C466" s="26">
        <v>1</v>
      </c>
      <c r="D466" s="26" t="s">
        <v>2325</v>
      </c>
      <c r="E466" s="56"/>
    </row>
    <row r="467" spans="1:5" ht="23.25" customHeight="1">
      <c r="A467" s="27" t="s">
        <v>2223</v>
      </c>
      <c r="B467" s="30" t="s">
        <v>1174</v>
      </c>
      <c r="C467" s="26" t="s">
        <v>2325</v>
      </c>
      <c r="D467" s="28">
        <v>1</v>
      </c>
      <c r="E467" s="55"/>
    </row>
    <row r="468" spans="1:5" ht="23.25" customHeight="1">
      <c r="A468" s="25" t="s">
        <v>2224</v>
      </c>
      <c r="B468" s="30" t="s">
        <v>1175</v>
      </c>
      <c r="C468" s="26" t="s">
        <v>2325</v>
      </c>
      <c r="D468" s="28">
        <v>1</v>
      </c>
      <c r="E468" s="55"/>
    </row>
    <row r="469" spans="1:5" ht="23.25" customHeight="1">
      <c r="A469" s="54" t="s">
        <v>2025</v>
      </c>
      <c r="B469" s="84" t="s">
        <v>1176</v>
      </c>
      <c r="C469" s="111">
        <v>1</v>
      </c>
      <c r="D469" s="111" t="s">
        <v>1884</v>
      </c>
      <c r="E469" s="381" t="s">
        <v>1888</v>
      </c>
    </row>
    <row r="470" spans="1:5" ht="23.25" customHeight="1">
      <c r="A470" s="25" t="s">
        <v>2225</v>
      </c>
      <c r="B470" s="2" t="s">
        <v>1887</v>
      </c>
      <c r="C470" s="26">
        <v>1</v>
      </c>
      <c r="D470" s="26" t="s">
        <v>2325</v>
      </c>
      <c r="E470" s="56"/>
    </row>
    <row r="471" spans="1:5" ht="23.25" customHeight="1">
      <c r="A471" s="27" t="s">
        <v>2226</v>
      </c>
      <c r="B471" s="30" t="s">
        <v>1177</v>
      </c>
      <c r="C471" s="26" t="s">
        <v>2325</v>
      </c>
      <c r="D471" s="28">
        <v>1</v>
      </c>
      <c r="E471" s="55"/>
    </row>
    <row r="472" spans="1:5" ht="23.25" customHeight="1">
      <c r="A472" s="61" t="s">
        <v>2030</v>
      </c>
      <c r="B472" s="60" t="s">
        <v>1178</v>
      </c>
      <c r="C472" s="29">
        <v>1</v>
      </c>
      <c r="D472" s="29" t="s">
        <v>1884</v>
      </c>
      <c r="E472" s="49" t="s">
        <v>1888</v>
      </c>
    </row>
    <row r="473" spans="1:5" ht="23.25" customHeight="1">
      <c r="A473" s="25" t="s">
        <v>2227</v>
      </c>
      <c r="B473" s="2" t="s">
        <v>1887</v>
      </c>
      <c r="C473" s="26">
        <v>1</v>
      </c>
      <c r="D473" s="26" t="s">
        <v>2325</v>
      </c>
      <c r="E473" s="56"/>
    </row>
    <row r="474" spans="1:5" ht="23.25" customHeight="1">
      <c r="A474" s="25" t="s">
        <v>2228</v>
      </c>
      <c r="B474" s="30" t="s">
        <v>1179</v>
      </c>
      <c r="C474" s="26" t="s">
        <v>2325</v>
      </c>
      <c r="D474" s="28">
        <v>1</v>
      </c>
      <c r="E474" s="55"/>
    </row>
    <row r="475" spans="1:5" ht="23.25" customHeight="1">
      <c r="A475" s="54" t="s">
        <v>2031</v>
      </c>
      <c r="B475" s="63" t="s">
        <v>1180</v>
      </c>
      <c r="C475" s="29">
        <v>1</v>
      </c>
      <c r="D475" s="29" t="s">
        <v>1884</v>
      </c>
      <c r="E475" s="49" t="s">
        <v>1888</v>
      </c>
    </row>
    <row r="476" spans="1:5" ht="23.25" customHeight="1">
      <c r="A476" s="27" t="s">
        <v>2229</v>
      </c>
      <c r="B476" s="2" t="s">
        <v>1887</v>
      </c>
      <c r="C476" s="26">
        <v>1</v>
      </c>
      <c r="D476" s="26" t="s">
        <v>2325</v>
      </c>
      <c r="E476" s="56"/>
    </row>
    <row r="477" spans="1:5" ht="23.25" customHeight="1">
      <c r="A477" s="25" t="s">
        <v>2230</v>
      </c>
      <c r="B477" s="391" t="s">
        <v>1181</v>
      </c>
      <c r="C477" s="352" t="s">
        <v>2325</v>
      </c>
      <c r="D477" s="363">
        <v>1</v>
      </c>
      <c r="E477" s="354"/>
    </row>
    <row r="478" spans="1:5" ht="23.25" customHeight="1">
      <c r="A478" s="252" t="s">
        <v>1897</v>
      </c>
      <c r="B478" s="349" t="s">
        <v>1312</v>
      </c>
      <c r="C478" s="376"/>
      <c r="D478" s="376"/>
      <c r="E478" s="377"/>
    </row>
    <row r="479" spans="1:5" ht="23.25" customHeight="1">
      <c r="A479" s="54" t="s">
        <v>2032</v>
      </c>
      <c r="B479" s="60" t="s">
        <v>1313</v>
      </c>
      <c r="C479" s="29">
        <v>1</v>
      </c>
      <c r="D479" s="29" t="s">
        <v>1884</v>
      </c>
      <c r="E479" s="49" t="s">
        <v>1888</v>
      </c>
    </row>
    <row r="480" spans="1:5" ht="23.25" customHeight="1">
      <c r="A480" s="25" t="s">
        <v>2231</v>
      </c>
      <c r="B480" s="2" t="s">
        <v>1887</v>
      </c>
      <c r="C480" s="26">
        <v>1</v>
      </c>
      <c r="D480" s="26" t="s">
        <v>2325</v>
      </c>
      <c r="E480" s="56"/>
    </row>
    <row r="481" spans="1:5" ht="23.25" customHeight="1">
      <c r="A481" s="27" t="s">
        <v>2232</v>
      </c>
      <c r="B481" s="44" t="s">
        <v>1314</v>
      </c>
      <c r="C481" s="26" t="s">
        <v>2325</v>
      </c>
      <c r="D481" s="28">
        <v>1</v>
      </c>
      <c r="E481" s="55"/>
    </row>
    <row r="482" spans="1:5" ht="23.25" customHeight="1">
      <c r="A482" s="61" t="s">
        <v>2033</v>
      </c>
      <c r="B482" s="60" t="s">
        <v>1315</v>
      </c>
      <c r="C482" s="29">
        <v>1</v>
      </c>
      <c r="D482" s="29" t="s">
        <v>1892</v>
      </c>
      <c r="E482" s="49" t="s">
        <v>1893</v>
      </c>
    </row>
    <row r="483" spans="1:5" ht="23.25" customHeight="1">
      <c r="A483" s="25" t="s">
        <v>2233</v>
      </c>
      <c r="B483" s="2" t="s">
        <v>1887</v>
      </c>
      <c r="C483" s="26">
        <v>1</v>
      </c>
      <c r="D483" s="26" t="s">
        <v>2325</v>
      </c>
      <c r="E483" s="56"/>
    </row>
    <row r="484" spans="1:5" ht="23.25" customHeight="1">
      <c r="A484" s="25" t="s">
        <v>2234</v>
      </c>
      <c r="B484" s="30" t="s">
        <v>1316</v>
      </c>
      <c r="C484" s="26" t="s">
        <v>2325</v>
      </c>
      <c r="D484" s="28">
        <v>1</v>
      </c>
      <c r="E484" s="55"/>
    </row>
    <row r="485" spans="1:5" ht="23.25" customHeight="1">
      <c r="A485" s="27" t="s">
        <v>2235</v>
      </c>
      <c r="B485" s="30" t="s">
        <v>1317</v>
      </c>
      <c r="C485" s="26" t="s">
        <v>2325</v>
      </c>
      <c r="D485" s="28">
        <v>1</v>
      </c>
      <c r="E485" s="55"/>
    </row>
    <row r="486" spans="1:5" ht="23.25" customHeight="1">
      <c r="A486" s="25" t="s">
        <v>2236</v>
      </c>
      <c r="B486" s="30" t="s">
        <v>1318</v>
      </c>
      <c r="C486" s="26" t="s">
        <v>2325</v>
      </c>
      <c r="D486" s="28">
        <v>1</v>
      </c>
      <c r="E486" s="55"/>
    </row>
    <row r="487" spans="1:5" ht="23.25" customHeight="1">
      <c r="A487" s="25" t="s">
        <v>2237</v>
      </c>
      <c r="B487" s="30" t="s">
        <v>1319</v>
      </c>
      <c r="C487" s="26" t="s">
        <v>2325</v>
      </c>
      <c r="D487" s="28">
        <v>1</v>
      </c>
      <c r="E487" s="55"/>
    </row>
    <row r="488" spans="1:5" ht="23.25" customHeight="1">
      <c r="A488" s="27" t="s">
        <v>2238</v>
      </c>
      <c r="B488" s="30" t="s">
        <v>1320</v>
      </c>
      <c r="C488" s="26" t="s">
        <v>2325</v>
      </c>
      <c r="D488" s="28">
        <v>1</v>
      </c>
      <c r="E488" s="55"/>
    </row>
    <row r="489" spans="1:5" ht="23.25" customHeight="1">
      <c r="A489" s="25" t="s">
        <v>2239</v>
      </c>
      <c r="B489" s="30" t="s">
        <v>1321</v>
      </c>
      <c r="C489" s="26" t="s">
        <v>2325</v>
      </c>
      <c r="D489" s="28">
        <v>1</v>
      </c>
      <c r="E489" s="55"/>
    </row>
    <row r="490" spans="1:5" ht="23.25" customHeight="1">
      <c r="A490" s="54" t="s">
        <v>2034</v>
      </c>
      <c r="B490" s="60" t="s">
        <v>1322</v>
      </c>
      <c r="C490" s="29">
        <v>1</v>
      </c>
      <c r="D490" s="29" t="s">
        <v>1884</v>
      </c>
      <c r="E490" s="49" t="s">
        <v>1888</v>
      </c>
    </row>
    <row r="491" spans="1:5" ht="23.25" customHeight="1">
      <c r="A491" s="25" t="s">
        <v>2240</v>
      </c>
      <c r="B491" s="2" t="s">
        <v>1887</v>
      </c>
      <c r="C491" s="26">
        <v>1</v>
      </c>
      <c r="D491" s="26" t="s">
        <v>2325</v>
      </c>
      <c r="E491" s="56"/>
    </row>
    <row r="492" spans="1:5" ht="23.25" customHeight="1">
      <c r="A492" s="27" t="s">
        <v>2241</v>
      </c>
      <c r="B492" s="30" t="s">
        <v>1323</v>
      </c>
      <c r="C492" s="26" t="s">
        <v>2325</v>
      </c>
      <c r="D492" s="28">
        <v>1</v>
      </c>
      <c r="E492" s="55"/>
    </row>
    <row r="493" spans="1:5" ht="23.25" customHeight="1">
      <c r="A493" s="61" t="s">
        <v>2035</v>
      </c>
      <c r="B493" s="60" t="s">
        <v>1324</v>
      </c>
      <c r="C493" s="29">
        <v>1</v>
      </c>
      <c r="D493" s="29" t="s">
        <v>1884</v>
      </c>
      <c r="E493" s="49" t="s">
        <v>1888</v>
      </c>
    </row>
    <row r="494" spans="1:5" ht="23.25" customHeight="1">
      <c r="A494" s="25" t="s">
        <v>2242</v>
      </c>
      <c r="B494" s="2" t="s">
        <v>1887</v>
      </c>
      <c r="C494" s="26">
        <v>1</v>
      </c>
      <c r="D494" s="26" t="s">
        <v>2325</v>
      </c>
      <c r="E494" s="56"/>
    </row>
    <row r="495" spans="1:5" ht="23.25" customHeight="1">
      <c r="A495" s="25" t="s">
        <v>2243</v>
      </c>
      <c r="B495" s="30" t="s">
        <v>1325</v>
      </c>
      <c r="C495" s="26" t="s">
        <v>2325</v>
      </c>
      <c r="D495" s="28">
        <v>1</v>
      </c>
      <c r="E495" s="55"/>
    </row>
    <row r="496" spans="1:5" ht="23.25" customHeight="1">
      <c r="A496" s="54" t="s">
        <v>2036</v>
      </c>
      <c r="B496" s="60" t="s">
        <v>1326</v>
      </c>
      <c r="C496" s="29">
        <v>1</v>
      </c>
      <c r="D496" s="29" t="s">
        <v>1884</v>
      </c>
      <c r="E496" s="49" t="s">
        <v>1888</v>
      </c>
    </row>
    <row r="497" spans="1:5" ht="23.25" customHeight="1">
      <c r="A497" s="27" t="s">
        <v>2244</v>
      </c>
      <c r="B497" s="2" t="s">
        <v>1887</v>
      </c>
      <c r="C497" s="26">
        <v>1</v>
      </c>
      <c r="D497" s="26" t="s">
        <v>2325</v>
      </c>
      <c r="E497" s="56"/>
    </row>
    <row r="498" spans="1:5" ht="23.25" customHeight="1">
      <c r="A498" s="25" t="s">
        <v>2245</v>
      </c>
      <c r="B498" s="30" t="s">
        <v>1327</v>
      </c>
      <c r="C498" s="26" t="s">
        <v>2325</v>
      </c>
      <c r="D498" s="28">
        <v>1</v>
      </c>
      <c r="E498" s="55"/>
    </row>
    <row r="499" spans="1:5" ht="23.25" customHeight="1">
      <c r="A499" s="54" t="s">
        <v>2037</v>
      </c>
      <c r="B499" s="84" t="s">
        <v>1328</v>
      </c>
      <c r="C499" s="111">
        <v>1</v>
      </c>
      <c r="D499" s="111" t="s">
        <v>1884</v>
      </c>
      <c r="E499" s="381" t="s">
        <v>1888</v>
      </c>
    </row>
    <row r="500" spans="1:5" ht="23.25" customHeight="1">
      <c r="A500" s="25" t="s">
        <v>2246</v>
      </c>
      <c r="B500" s="2" t="s">
        <v>1887</v>
      </c>
      <c r="C500" s="26">
        <v>1</v>
      </c>
      <c r="D500" s="26" t="s">
        <v>2325</v>
      </c>
      <c r="E500" s="56"/>
    </row>
    <row r="501" spans="1:5" ht="23.25" customHeight="1">
      <c r="A501" s="27" t="s">
        <v>2247</v>
      </c>
      <c r="B501" s="30" t="s">
        <v>1329</v>
      </c>
      <c r="C501" s="26" t="s">
        <v>2325</v>
      </c>
      <c r="D501" s="28">
        <v>1</v>
      </c>
      <c r="E501" s="55"/>
    </row>
    <row r="502" spans="1:5" ht="23.25" customHeight="1">
      <c r="A502" s="61" t="s">
        <v>2038</v>
      </c>
      <c r="B502" s="60" t="s">
        <v>1330</v>
      </c>
      <c r="C502" s="29">
        <v>1</v>
      </c>
      <c r="D502" s="29" t="s">
        <v>1884</v>
      </c>
      <c r="E502" s="49" t="s">
        <v>1888</v>
      </c>
    </row>
    <row r="503" spans="1:5" ht="23.25" customHeight="1">
      <c r="A503" s="25" t="s">
        <v>2248</v>
      </c>
      <c r="B503" s="2" t="s">
        <v>1887</v>
      </c>
      <c r="C503" s="26">
        <v>1</v>
      </c>
      <c r="D503" s="26" t="s">
        <v>2325</v>
      </c>
      <c r="E503" s="56"/>
    </row>
    <row r="504" spans="1:5" ht="23.25" customHeight="1">
      <c r="A504" s="25" t="s">
        <v>2249</v>
      </c>
      <c r="B504" s="33" t="s">
        <v>1331</v>
      </c>
      <c r="C504" s="26" t="s">
        <v>2325</v>
      </c>
      <c r="D504" s="28">
        <v>1</v>
      </c>
      <c r="E504" s="55"/>
    </row>
    <row r="505" spans="1:5" ht="23.25" customHeight="1">
      <c r="A505" s="54" t="s">
        <v>2039</v>
      </c>
      <c r="B505" s="60" t="s">
        <v>1330</v>
      </c>
      <c r="C505" s="29">
        <v>1</v>
      </c>
      <c r="D505" s="29" t="s">
        <v>1884</v>
      </c>
      <c r="E505" s="49" t="s">
        <v>1888</v>
      </c>
    </row>
    <row r="506" spans="1:5" ht="23.25" customHeight="1">
      <c r="A506" s="27" t="s">
        <v>2250</v>
      </c>
      <c r="B506" s="2" t="s">
        <v>1887</v>
      </c>
      <c r="C506" s="26">
        <v>1</v>
      </c>
      <c r="D506" s="26" t="s">
        <v>2325</v>
      </c>
      <c r="E506" s="56"/>
    </row>
    <row r="507" spans="1:5" ht="23.25" customHeight="1">
      <c r="A507" s="25" t="s">
        <v>2251</v>
      </c>
      <c r="B507" s="33" t="s">
        <v>1332</v>
      </c>
      <c r="C507" s="26" t="s">
        <v>2325</v>
      </c>
      <c r="D507" s="28">
        <v>1</v>
      </c>
      <c r="E507" s="55"/>
    </row>
    <row r="508" spans="1:5" ht="23.25" customHeight="1">
      <c r="A508" s="157" t="s">
        <v>1898</v>
      </c>
      <c r="B508" s="178" t="s">
        <v>1333</v>
      </c>
      <c r="C508" s="179"/>
      <c r="D508" s="179"/>
      <c r="E508" s="197"/>
    </row>
    <row r="509" spans="1:5" ht="23.25" customHeight="1">
      <c r="A509" s="54" t="s">
        <v>2040</v>
      </c>
      <c r="B509" s="60" t="s">
        <v>1334</v>
      </c>
      <c r="C509" s="29">
        <v>1</v>
      </c>
      <c r="D509" s="29" t="s">
        <v>1889</v>
      </c>
      <c r="E509" s="49" t="s">
        <v>1890</v>
      </c>
    </row>
    <row r="510" spans="1:5" ht="23.25" customHeight="1">
      <c r="A510" s="25" t="s">
        <v>2252</v>
      </c>
      <c r="B510" s="2" t="s">
        <v>1887</v>
      </c>
      <c r="C510" s="26">
        <v>1</v>
      </c>
      <c r="D510" s="26" t="s">
        <v>2325</v>
      </c>
      <c r="E510" s="56"/>
    </row>
    <row r="511" spans="1:5" ht="23.25" customHeight="1">
      <c r="A511" s="27" t="s">
        <v>2253</v>
      </c>
      <c r="B511" s="265" t="s">
        <v>1335</v>
      </c>
      <c r="C511" s="352" t="s">
        <v>2325</v>
      </c>
      <c r="D511" s="363">
        <v>1</v>
      </c>
      <c r="E511" s="354"/>
    </row>
    <row r="512" spans="1:5" ht="23.25" customHeight="1">
      <c r="A512" s="48"/>
      <c r="B512" s="392" t="s">
        <v>2366</v>
      </c>
      <c r="C512" s="361"/>
      <c r="D512" s="368"/>
      <c r="E512" s="379"/>
    </row>
    <row r="513" spans="1:5" ht="23.25" customHeight="1">
      <c r="A513" s="25" t="s">
        <v>2254</v>
      </c>
      <c r="B513" s="33" t="s">
        <v>1336</v>
      </c>
      <c r="C513" s="26" t="s">
        <v>2325</v>
      </c>
      <c r="D513" s="28">
        <v>1</v>
      </c>
      <c r="E513" s="55"/>
    </row>
    <row r="514" spans="1:5" ht="23.25" customHeight="1">
      <c r="A514" s="25" t="s">
        <v>2255</v>
      </c>
      <c r="B514" s="33" t="s">
        <v>1337</v>
      </c>
      <c r="C514" s="26" t="s">
        <v>2325</v>
      </c>
      <c r="D514" s="28">
        <v>1</v>
      </c>
      <c r="E514" s="55"/>
    </row>
    <row r="515" spans="1:5" ht="23.25" customHeight="1">
      <c r="A515" s="54" t="s">
        <v>2041</v>
      </c>
      <c r="B515" s="60" t="s">
        <v>1338</v>
      </c>
      <c r="C515" s="29">
        <v>1</v>
      </c>
      <c r="D515" s="29" t="s">
        <v>1890</v>
      </c>
      <c r="E515" s="49" t="s">
        <v>1891</v>
      </c>
    </row>
    <row r="516" spans="1:5" ht="23.25" customHeight="1">
      <c r="A516" s="27" t="s">
        <v>2256</v>
      </c>
      <c r="B516" s="2" t="s">
        <v>1887</v>
      </c>
      <c r="C516" s="26">
        <v>1</v>
      </c>
      <c r="D516" s="26" t="s">
        <v>2325</v>
      </c>
      <c r="E516" s="56"/>
    </row>
    <row r="517" spans="1:5" ht="23.25" customHeight="1">
      <c r="A517" s="25" t="s">
        <v>2257</v>
      </c>
      <c r="B517" s="30" t="s">
        <v>1339</v>
      </c>
      <c r="C517" s="26" t="s">
        <v>2325</v>
      </c>
      <c r="D517" s="28">
        <v>1</v>
      </c>
      <c r="E517" s="55"/>
    </row>
    <row r="518" spans="1:5" ht="23.25" customHeight="1">
      <c r="A518" s="25" t="s">
        <v>2258</v>
      </c>
      <c r="B518" s="30" t="s">
        <v>1340</v>
      </c>
      <c r="C518" s="26" t="s">
        <v>2325</v>
      </c>
      <c r="D518" s="28">
        <v>1</v>
      </c>
      <c r="E518" s="55"/>
    </row>
    <row r="519" spans="1:5" ht="23.25" customHeight="1">
      <c r="A519" s="27" t="s">
        <v>2259</v>
      </c>
      <c r="B519" s="30" t="s">
        <v>1341</v>
      </c>
      <c r="C519" s="26" t="s">
        <v>2325</v>
      </c>
      <c r="D519" s="28">
        <v>1</v>
      </c>
      <c r="E519" s="55"/>
    </row>
    <row r="520" spans="1:5" ht="23.25" customHeight="1">
      <c r="A520" s="25" t="s">
        <v>2260</v>
      </c>
      <c r="B520" s="30" t="s">
        <v>1342</v>
      </c>
      <c r="C520" s="26" t="s">
        <v>2325</v>
      </c>
      <c r="D520" s="28">
        <v>1</v>
      </c>
      <c r="E520" s="55"/>
    </row>
    <row r="521" spans="1:5" ht="23.25" customHeight="1">
      <c r="A521" s="54" t="s">
        <v>2042</v>
      </c>
      <c r="B521" s="60" t="s">
        <v>398</v>
      </c>
      <c r="C521" s="29">
        <v>1</v>
      </c>
      <c r="D521" s="29" t="s">
        <v>1884</v>
      </c>
      <c r="E521" s="49" t="s">
        <v>1888</v>
      </c>
    </row>
    <row r="522" spans="1:5" ht="23.25" customHeight="1">
      <c r="A522" s="25" t="s">
        <v>2261</v>
      </c>
      <c r="B522" s="2" t="s">
        <v>1887</v>
      </c>
      <c r="C522" s="26">
        <v>1</v>
      </c>
      <c r="D522" s="26" t="s">
        <v>2325</v>
      </c>
      <c r="E522" s="56"/>
    </row>
    <row r="523" spans="1:5" ht="23.25" customHeight="1">
      <c r="A523" s="27" t="s">
        <v>2262</v>
      </c>
      <c r="B523" s="47" t="s">
        <v>1343</v>
      </c>
      <c r="C523" s="26" t="s">
        <v>2325</v>
      </c>
      <c r="D523" s="28">
        <v>1</v>
      </c>
      <c r="E523" s="55"/>
    </row>
    <row r="524" spans="1:5" ht="23.25" customHeight="1">
      <c r="A524" s="61" t="s">
        <v>2043</v>
      </c>
      <c r="B524" s="60" t="s">
        <v>1344</v>
      </c>
      <c r="C524" s="29">
        <v>1</v>
      </c>
      <c r="D524" s="29" t="s">
        <v>1884</v>
      </c>
      <c r="E524" s="49" t="s">
        <v>1888</v>
      </c>
    </row>
    <row r="525" spans="1:5" ht="23.25" customHeight="1">
      <c r="A525" s="25" t="s">
        <v>2263</v>
      </c>
      <c r="B525" s="2" t="s">
        <v>1887</v>
      </c>
      <c r="C525" s="26">
        <v>1</v>
      </c>
      <c r="D525" s="26" t="s">
        <v>2325</v>
      </c>
      <c r="E525" s="56"/>
    </row>
    <row r="526" spans="1:5" ht="23.25" customHeight="1">
      <c r="A526" s="25" t="s">
        <v>2264</v>
      </c>
      <c r="B526" s="33" t="s">
        <v>1345</v>
      </c>
      <c r="C526" s="26" t="s">
        <v>2325</v>
      </c>
      <c r="D526" s="28">
        <v>1</v>
      </c>
      <c r="E526" s="55"/>
    </row>
    <row r="527" spans="1:5" ht="23.25" customHeight="1">
      <c r="A527" s="54" t="s">
        <v>2044</v>
      </c>
      <c r="B527" s="60" t="s">
        <v>1346</v>
      </c>
      <c r="C527" s="29">
        <v>1</v>
      </c>
      <c r="D527" s="29" t="s">
        <v>1884</v>
      </c>
      <c r="E527" s="49" t="s">
        <v>1888</v>
      </c>
    </row>
    <row r="528" spans="1:5" ht="23.25" customHeight="1">
      <c r="A528" s="27" t="s">
        <v>2265</v>
      </c>
      <c r="B528" s="2" t="s">
        <v>1887</v>
      </c>
      <c r="C528" s="26">
        <v>1</v>
      </c>
      <c r="D528" s="26" t="s">
        <v>2325</v>
      </c>
      <c r="E528" s="56"/>
    </row>
    <row r="529" spans="1:5" ht="23.25" customHeight="1">
      <c r="A529" s="25" t="s">
        <v>2266</v>
      </c>
      <c r="B529" s="33" t="s">
        <v>1347</v>
      </c>
      <c r="C529" s="26" t="s">
        <v>2325</v>
      </c>
      <c r="D529" s="28">
        <v>1</v>
      </c>
      <c r="E529" s="55"/>
    </row>
    <row r="530" spans="1:5" ht="22.5" customHeight="1">
      <c r="A530" s="54" t="s">
        <v>2045</v>
      </c>
      <c r="B530" s="84" t="s">
        <v>1348</v>
      </c>
      <c r="C530" s="111">
        <v>1</v>
      </c>
      <c r="D530" s="111" t="s">
        <v>1884</v>
      </c>
      <c r="E530" s="381" t="s">
        <v>1888</v>
      </c>
    </row>
    <row r="531" spans="1:5" ht="22.5" customHeight="1">
      <c r="A531" s="25" t="s">
        <v>2267</v>
      </c>
      <c r="B531" s="2" t="s">
        <v>1887</v>
      </c>
      <c r="C531" s="26">
        <v>1</v>
      </c>
      <c r="D531" s="26" t="s">
        <v>2325</v>
      </c>
      <c r="E531" s="56"/>
    </row>
    <row r="532" spans="1:5" ht="22.5" customHeight="1">
      <c r="A532" s="27" t="s">
        <v>2268</v>
      </c>
      <c r="B532" s="33" t="s">
        <v>1349</v>
      </c>
      <c r="C532" s="26" t="s">
        <v>2325</v>
      </c>
      <c r="D532" s="28">
        <v>1</v>
      </c>
      <c r="E532" s="55"/>
    </row>
    <row r="533" spans="1:5" ht="22.5" customHeight="1">
      <c r="A533" s="157" t="s">
        <v>1899</v>
      </c>
      <c r="B533" s="178" t="s">
        <v>1630</v>
      </c>
      <c r="C533" s="179"/>
      <c r="D533" s="179"/>
      <c r="E533" s="197"/>
    </row>
    <row r="534" spans="1:5" ht="22.5" customHeight="1">
      <c r="A534" s="61" t="s">
        <v>2046</v>
      </c>
      <c r="B534" s="60" t="s">
        <v>1631</v>
      </c>
      <c r="C534" s="29">
        <v>1</v>
      </c>
      <c r="D534" s="29" t="s">
        <v>1888</v>
      </c>
      <c r="E534" s="49" t="s">
        <v>1889</v>
      </c>
    </row>
    <row r="535" spans="1:5" ht="22.5" customHeight="1">
      <c r="A535" s="25" t="s">
        <v>2269</v>
      </c>
      <c r="B535" s="2" t="s">
        <v>1887</v>
      </c>
      <c r="C535" s="26">
        <v>1</v>
      </c>
      <c r="D535" s="26" t="s">
        <v>2325</v>
      </c>
      <c r="E535" s="56"/>
    </row>
    <row r="536" spans="1:5" ht="22.5" customHeight="1">
      <c r="A536" s="25" t="s">
        <v>2270</v>
      </c>
      <c r="B536" s="44" t="s">
        <v>1632</v>
      </c>
      <c r="C536" s="26" t="s">
        <v>2325</v>
      </c>
      <c r="D536" s="28">
        <v>1</v>
      </c>
      <c r="E536" s="55"/>
    </row>
    <row r="537" spans="1:5" ht="22.5" customHeight="1">
      <c r="A537" s="27" t="s">
        <v>2271</v>
      </c>
      <c r="B537" s="44" t="s">
        <v>1633</v>
      </c>
      <c r="C537" s="26" t="s">
        <v>2325</v>
      </c>
      <c r="D537" s="28">
        <v>1</v>
      </c>
      <c r="E537" s="55"/>
    </row>
    <row r="538" spans="1:5" ht="22.5" customHeight="1">
      <c r="A538" s="61" t="s">
        <v>2047</v>
      </c>
      <c r="B538" s="60" t="s">
        <v>1634</v>
      </c>
      <c r="C538" s="29">
        <v>1</v>
      </c>
      <c r="D538" s="29" t="s">
        <v>1888</v>
      </c>
      <c r="E538" s="49" t="s">
        <v>1889</v>
      </c>
    </row>
    <row r="539" spans="1:5" ht="22.5" customHeight="1">
      <c r="A539" s="25" t="s">
        <v>2272</v>
      </c>
      <c r="B539" s="2" t="s">
        <v>1887</v>
      </c>
      <c r="C539" s="26">
        <v>1</v>
      </c>
      <c r="D539" s="26" t="s">
        <v>2325</v>
      </c>
      <c r="E539" s="56"/>
    </row>
    <row r="540" spans="1:5" ht="22.5" customHeight="1">
      <c r="A540" s="25" t="s">
        <v>2273</v>
      </c>
      <c r="B540" s="30" t="s">
        <v>1635</v>
      </c>
      <c r="C540" s="26" t="s">
        <v>2325</v>
      </c>
      <c r="D540" s="28">
        <v>1</v>
      </c>
      <c r="E540" s="55"/>
    </row>
    <row r="541" spans="1:5" ht="22.5" customHeight="1">
      <c r="A541" s="27" t="s">
        <v>2274</v>
      </c>
      <c r="B541" s="30" t="s">
        <v>1636</v>
      </c>
      <c r="C541" s="26" t="s">
        <v>2325</v>
      </c>
      <c r="D541" s="28">
        <v>1</v>
      </c>
      <c r="E541" s="55"/>
    </row>
    <row r="542" spans="1:5" ht="22.5" customHeight="1">
      <c r="A542" s="61" t="s">
        <v>2048</v>
      </c>
      <c r="B542" s="60" t="s">
        <v>1637</v>
      </c>
      <c r="C542" s="29">
        <v>1</v>
      </c>
      <c r="D542" s="29" t="s">
        <v>1891</v>
      </c>
      <c r="E542" s="49" t="s">
        <v>1892</v>
      </c>
    </row>
    <row r="543" spans="1:5" ht="22.5" customHeight="1">
      <c r="A543" s="25" t="s">
        <v>2275</v>
      </c>
      <c r="B543" s="2" t="s">
        <v>1887</v>
      </c>
      <c r="C543" s="26">
        <v>1</v>
      </c>
      <c r="D543" s="26" t="s">
        <v>2325</v>
      </c>
      <c r="E543" s="56"/>
    </row>
    <row r="544" spans="1:5" ht="22.5" customHeight="1">
      <c r="A544" s="25" t="s">
        <v>2276</v>
      </c>
      <c r="B544" s="30" t="s">
        <v>1638</v>
      </c>
      <c r="C544" s="26" t="s">
        <v>2325</v>
      </c>
      <c r="D544" s="28">
        <v>1</v>
      </c>
      <c r="E544" s="55"/>
    </row>
    <row r="545" spans="1:5" ht="22.5" customHeight="1">
      <c r="A545" s="27" t="s">
        <v>2277</v>
      </c>
      <c r="B545" s="312" t="s">
        <v>1639</v>
      </c>
      <c r="C545" s="352" t="s">
        <v>2325</v>
      </c>
      <c r="D545" s="363">
        <v>1</v>
      </c>
      <c r="E545" s="354"/>
    </row>
    <row r="546" spans="1:5" ht="22.5" customHeight="1">
      <c r="A546" s="48"/>
      <c r="B546" s="378" t="s">
        <v>2367</v>
      </c>
      <c r="C546" s="361"/>
      <c r="D546" s="368"/>
      <c r="E546" s="379"/>
    </row>
    <row r="547" spans="1:5" ht="22.5" customHeight="1">
      <c r="A547" s="25" t="s">
        <v>2278</v>
      </c>
      <c r="B547" s="30" t="s">
        <v>1640</v>
      </c>
      <c r="C547" s="26" t="s">
        <v>2325</v>
      </c>
      <c r="D547" s="28">
        <v>1</v>
      </c>
      <c r="E547" s="55"/>
    </row>
    <row r="548" spans="1:5" ht="22.5" customHeight="1">
      <c r="A548" s="25" t="s">
        <v>2279</v>
      </c>
      <c r="B548" s="30" t="s">
        <v>1641</v>
      </c>
      <c r="C548" s="26" t="s">
        <v>2325</v>
      </c>
      <c r="D548" s="28">
        <v>1</v>
      </c>
      <c r="E548" s="55"/>
    </row>
    <row r="549" spans="1:5" ht="22.5" customHeight="1">
      <c r="A549" s="27" t="s">
        <v>2280</v>
      </c>
      <c r="B549" s="30" t="s">
        <v>1642</v>
      </c>
      <c r="C549" s="26" t="s">
        <v>2325</v>
      </c>
      <c r="D549" s="28">
        <v>1</v>
      </c>
      <c r="E549" s="55"/>
    </row>
    <row r="550" spans="1:5" ht="22.5" customHeight="1">
      <c r="A550" s="61" t="s">
        <v>2049</v>
      </c>
      <c r="B550" s="60" t="s">
        <v>1643</v>
      </c>
      <c r="C550" s="29">
        <v>1</v>
      </c>
      <c r="D550" s="29" t="s">
        <v>1888</v>
      </c>
      <c r="E550" s="49" t="s">
        <v>1889</v>
      </c>
    </row>
    <row r="551" spans="1:5" ht="22.5" customHeight="1">
      <c r="A551" s="25" t="s">
        <v>2281</v>
      </c>
      <c r="B551" s="2" t="s">
        <v>1887</v>
      </c>
      <c r="C551" s="26">
        <v>1</v>
      </c>
      <c r="D551" s="26" t="s">
        <v>2325</v>
      </c>
      <c r="E551" s="56"/>
    </row>
    <row r="552" spans="1:5" ht="22.5" customHeight="1">
      <c r="A552" s="25" t="s">
        <v>2282</v>
      </c>
      <c r="B552" s="30" t="s">
        <v>1644</v>
      </c>
      <c r="C552" s="26" t="s">
        <v>2325</v>
      </c>
      <c r="D552" s="28">
        <v>1</v>
      </c>
      <c r="E552" s="55"/>
    </row>
    <row r="553" spans="1:5" ht="22.5" customHeight="1">
      <c r="A553" s="27" t="s">
        <v>2283</v>
      </c>
      <c r="B553" s="30" t="s">
        <v>1645</v>
      </c>
      <c r="C553" s="26" t="s">
        <v>2325</v>
      </c>
      <c r="D553" s="28">
        <v>1</v>
      </c>
      <c r="E553" s="55"/>
    </row>
    <row r="554" spans="1:5" ht="22.5" customHeight="1">
      <c r="A554" s="61" t="s">
        <v>2050</v>
      </c>
      <c r="B554" s="60" t="s">
        <v>1646</v>
      </c>
      <c r="C554" s="29">
        <v>1</v>
      </c>
      <c r="D554" s="29" t="s">
        <v>1884</v>
      </c>
      <c r="E554" s="49" t="s">
        <v>1888</v>
      </c>
    </row>
    <row r="555" spans="1:5" ht="22.5" customHeight="1">
      <c r="A555" s="25" t="s">
        <v>2284</v>
      </c>
      <c r="B555" s="2" t="s">
        <v>1887</v>
      </c>
      <c r="C555" s="26">
        <v>1</v>
      </c>
      <c r="D555" s="26" t="s">
        <v>2325</v>
      </c>
      <c r="E555" s="56"/>
    </row>
    <row r="556" spans="1:5" ht="22.5" customHeight="1">
      <c r="A556" s="25" t="s">
        <v>2285</v>
      </c>
      <c r="B556" s="33" t="s">
        <v>1647</v>
      </c>
      <c r="C556" s="26" t="s">
        <v>2325</v>
      </c>
      <c r="D556" s="28">
        <v>1</v>
      </c>
      <c r="E556" s="55"/>
    </row>
    <row r="557" spans="1:5" ht="22.5" customHeight="1">
      <c r="A557" s="54" t="s">
        <v>2051</v>
      </c>
      <c r="B557" s="60" t="s">
        <v>1648</v>
      </c>
      <c r="C557" s="29">
        <v>1</v>
      </c>
      <c r="D557" s="29" t="s">
        <v>1884</v>
      </c>
      <c r="E557" s="49" t="s">
        <v>1888</v>
      </c>
    </row>
    <row r="558" spans="1:5" ht="22.5" customHeight="1">
      <c r="A558" s="27" t="s">
        <v>2286</v>
      </c>
      <c r="B558" s="2" t="s">
        <v>1887</v>
      </c>
      <c r="C558" s="26">
        <v>1</v>
      </c>
      <c r="D558" s="26" t="s">
        <v>2325</v>
      </c>
      <c r="E558" s="56"/>
    </row>
    <row r="559" spans="1:5" ht="22.5" customHeight="1">
      <c r="A559" s="25" t="s">
        <v>2287</v>
      </c>
      <c r="B559" s="33" t="s">
        <v>1649</v>
      </c>
      <c r="C559" s="26" t="s">
        <v>2325</v>
      </c>
      <c r="D559" s="28">
        <v>1</v>
      </c>
      <c r="E559" s="55"/>
    </row>
    <row r="560" spans="1:5" ht="22.5" customHeight="1">
      <c r="A560" s="54" t="s">
        <v>2052</v>
      </c>
      <c r="B560" s="60" t="s">
        <v>1650</v>
      </c>
      <c r="C560" s="29">
        <v>1</v>
      </c>
      <c r="D560" s="29" t="s">
        <v>1884</v>
      </c>
      <c r="E560" s="49" t="s">
        <v>1888</v>
      </c>
    </row>
    <row r="561" spans="1:5" ht="22.5" customHeight="1">
      <c r="A561" s="25" t="s">
        <v>2288</v>
      </c>
      <c r="B561" s="2" t="s">
        <v>1887</v>
      </c>
      <c r="C561" s="26">
        <v>1</v>
      </c>
      <c r="D561" s="26" t="s">
        <v>2325</v>
      </c>
      <c r="E561" s="56"/>
    </row>
    <row r="562" spans="1:5" ht="22.5" customHeight="1">
      <c r="A562" s="27" t="s">
        <v>2289</v>
      </c>
      <c r="B562" s="335" t="s">
        <v>1651</v>
      </c>
      <c r="C562" s="352" t="s">
        <v>2325</v>
      </c>
      <c r="D562" s="363">
        <v>1</v>
      </c>
      <c r="E562" s="354"/>
    </row>
    <row r="563" spans="1:5" ht="23.25" customHeight="1">
      <c r="A563" s="61" t="s">
        <v>2053</v>
      </c>
      <c r="B563" s="60" t="s">
        <v>1652</v>
      </c>
      <c r="C563" s="29">
        <v>1</v>
      </c>
      <c r="D563" s="29" t="s">
        <v>1884</v>
      </c>
      <c r="E563" s="49" t="s">
        <v>1888</v>
      </c>
    </row>
    <row r="564" spans="1:5" ht="23.25" customHeight="1">
      <c r="A564" s="25" t="s">
        <v>2290</v>
      </c>
      <c r="B564" s="2" t="s">
        <v>1887</v>
      </c>
      <c r="C564" s="26">
        <v>1</v>
      </c>
      <c r="D564" s="26" t="s">
        <v>2325</v>
      </c>
      <c r="E564" s="56"/>
    </row>
    <row r="565" spans="1:5" ht="23.25" customHeight="1">
      <c r="A565" s="25" t="s">
        <v>2291</v>
      </c>
      <c r="B565" s="33" t="s">
        <v>1653</v>
      </c>
      <c r="C565" s="26" t="s">
        <v>2325</v>
      </c>
      <c r="D565" s="28">
        <v>1</v>
      </c>
      <c r="E565" s="55"/>
    </row>
    <row r="566" spans="1:5" ht="23.25" customHeight="1">
      <c r="A566" s="54" t="s">
        <v>2054</v>
      </c>
      <c r="B566" s="60" t="s">
        <v>1654</v>
      </c>
      <c r="C566" s="29">
        <v>1</v>
      </c>
      <c r="D566" s="29" t="s">
        <v>1884</v>
      </c>
      <c r="E566" s="49" t="s">
        <v>1888</v>
      </c>
    </row>
    <row r="567" spans="1:5" ht="23.25" customHeight="1">
      <c r="A567" s="27" t="s">
        <v>2292</v>
      </c>
      <c r="B567" s="2" t="s">
        <v>1887</v>
      </c>
      <c r="C567" s="26">
        <v>1</v>
      </c>
      <c r="D567" s="26" t="s">
        <v>2325</v>
      </c>
      <c r="E567" s="56"/>
    </row>
    <row r="568" spans="1:5" ht="23.25" customHeight="1">
      <c r="A568" s="25" t="s">
        <v>2293</v>
      </c>
      <c r="B568" s="33" t="s">
        <v>1655</v>
      </c>
      <c r="C568" s="26" t="s">
        <v>2325</v>
      </c>
      <c r="D568" s="28">
        <v>1</v>
      </c>
      <c r="E568" s="55"/>
    </row>
    <row r="569" spans="1:5" ht="23.25" customHeight="1">
      <c r="A569" s="54" t="s">
        <v>2055</v>
      </c>
      <c r="B569" s="60" t="s">
        <v>1656</v>
      </c>
      <c r="C569" s="29">
        <v>1</v>
      </c>
      <c r="D569" s="29" t="s">
        <v>1884</v>
      </c>
      <c r="E569" s="49" t="s">
        <v>1888</v>
      </c>
    </row>
    <row r="570" spans="1:5" ht="23.25" customHeight="1">
      <c r="A570" s="25" t="s">
        <v>2294</v>
      </c>
      <c r="B570" s="2" t="s">
        <v>1887</v>
      </c>
      <c r="C570" s="26">
        <v>1</v>
      </c>
      <c r="D570" s="26" t="s">
        <v>2325</v>
      </c>
      <c r="E570" s="56"/>
    </row>
    <row r="571" spans="1:5" ht="23.25" customHeight="1">
      <c r="A571" s="27" t="s">
        <v>2295</v>
      </c>
      <c r="B571" s="30" t="s">
        <v>1657</v>
      </c>
      <c r="C571" s="26" t="s">
        <v>2325</v>
      </c>
      <c r="D571" s="28">
        <v>1</v>
      </c>
      <c r="E571" s="55"/>
    </row>
    <row r="572" spans="1:5" ht="23.25" customHeight="1">
      <c r="A572" s="61" t="s">
        <v>2056</v>
      </c>
      <c r="B572" s="60" t="s">
        <v>1658</v>
      </c>
      <c r="C572" s="29">
        <v>1</v>
      </c>
      <c r="D572" s="29" t="s">
        <v>1884</v>
      </c>
      <c r="E572" s="49" t="s">
        <v>1888</v>
      </c>
    </row>
    <row r="573" spans="1:5" ht="23.25" customHeight="1">
      <c r="A573" s="25" t="s">
        <v>2296</v>
      </c>
      <c r="B573" s="2" t="s">
        <v>1887</v>
      </c>
      <c r="C573" s="26">
        <v>1</v>
      </c>
      <c r="D573" s="26" t="s">
        <v>2325</v>
      </c>
      <c r="E573" s="56"/>
    </row>
    <row r="574" spans="1:5" ht="23.25" customHeight="1">
      <c r="A574" s="25" t="s">
        <v>2297</v>
      </c>
      <c r="B574" s="30" t="s">
        <v>1659</v>
      </c>
      <c r="C574" s="26" t="s">
        <v>2325</v>
      </c>
      <c r="D574" s="28">
        <v>1</v>
      </c>
      <c r="E574" s="55"/>
    </row>
    <row r="575" spans="1:5" ht="23.25" customHeight="1">
      <c r="A575" s="54" t="s">
        <v>2057</v>
      </c>
      <c r="B575" s="60" t="s">
        <v>1660</v>
      </c>
      <c r="C575" s="29">
        <v>1</v>
      </c>
      <c r="D575" s="29" t="s">
        <v>1884</v>
      </c>
      <c r="E575" s="49" t="s">
        <v>1888</v>
      </c>
    </row>
    <row r="576" spans="1:5" ht="23.25" customHeight="1">
      <c r="A576" s="27" t="s">
        <v>2298</v>
      </c>
      <c r="B576" s="2" t="s">
        <v>1887</v>
      </c>
      <c r="C576" s="26">
        <v>1</v>
      </c>
      <c r="D576" s="26" t="s">
        <v>2325</v>
      </c>
      <c r="E576" s="56"/>
    </row>
    <row r="577" spans="1:5" ht="23.25" customHeight="1">
      <c r="A577" s="25" t="s">
        <v>2299</v>
      </c>
      <c r="B577" s="30" t="s">
        <v>1661</v>
      </c>
      <c r="C577" s="26" t="s">
        <v>2325</v>
      </c>
      <c r="D577" s="28">
        <v>1</v>
      </c>
      <c r="E577" s="55"/>
    </row>
    <row r="578" spans="1:5" ht="23.25" customHeight="1">
      <c r="A578" s="54" t="s">
        <v>2058</v>
      </c>
      <c r="B578" s="60" t="s">
        <v>1662</v>
      </c>
      <c r="C578" s="29">
        <v>1</v>
      </c>
      <c r="D578" s="29" t="s">
        <v>1884</v>
      </c>
      <c r="E578" s="49" t="s">
        <v>1888</v>
      </c>
    </row>
    <row r="579" spans="1:5" ht="23.25" customHeight="1">
      <c r="A579" s="25" t="s">
        <v>2300</v>
      </c>
      <c r="B579" s="366" t="s">
        <v>1887</v>
      </c>
      <c r="C579" s="352">
        <v>1</v>
      </c>
      <c r="D579" s="352" t="s">
        <v>2325</v>
      </c>
      <c r="E579" s="367"/>
    </row>
    <row r="580" spans="1:5" ht="22.5" customHeight="1">
      <c r="A580" s="48" t="s">
        <v>2301</v>
      </c>
      <c r="B580" s="393" t="s">
        <v>1663</v>
      </c>
      <c r="C580" s="361" t="s">
        <v>2325</v>
      </c>
      <c r="D580" s="368">
        <v>1</v>
      </c>
      <c r="E580" s="379"/>
    </row>
    <row r="581" spans="1:5" ht="22.5" customHeight="1">
      <c r="A581" s="61" t="s">
        <v>2059</v>
      </c>
      <c r="B581" s="60" t="s">
        <v>1664</v>
      </c>
      <c r="C581" s="29">
        <v>1</v>
      </c>
      <c r="D581" s="29" t="s">
        <v>1884</v>
      </c>
      <c r="E581" s="49" t="s">
        <v>1888</v>
      </c>
    </row>
    <row r="582" spans="1:5" ht="22.5" customHeight="1">
      <c r="A582" s="25" t="s">
        <v>2302</v>
      </c>
      <c r="B582" s="2" t="s">
        <v>1887</v>
      </c>
      <c r="C582" s="26">
        <v>1</v>
      </c>
      <c r="D582" s="26" t="s">
        <v>2325</v>
      </c>
      <c r="E582" s="56"/>
    </row>
    <row r="583" spans="1:5" ht="22.5" customHeight="1">
      <c r="A583" s="25" t="s">
        <v>2303</v>
      </c>
      <c r="B583" s="33" t="s">
        <v>1665</v>
      </c>
      <c r="C583" s="26" t="s">
        <v>2325</v>
      </c>
      <c r="D583" s="28">
        <v>1</v>
      </c>
      <c r="E583" s="55"/>
    </row>
    <row r="584" spans="1:5" ht="22.5" customHeight="1">
      <c r="A584" s="54" t="s">
        <v>2060</v>
      </c>
      <c r="B584" s="60" t="s">
        <v>1666</v>
      </c>
      <c r="C584" s="29">
        <v>1</v>
      </c>
      <c r="D584" s="29" t="s">
        <v>1884</v>
      </c>
      <c r="E584" s="49" t="s">
        <v>1888</v>
      </c>
    </row>
    <row r="585" spans="1:5" ht="22.5" customHeight="1">
      <c r="A585" s="27" t="s">
        <v>2304</v>
      </c>
      <c r="B585" s="2" t="s">
        <v>1887</v>
      </c>
      <c r="C585" s="26">
        <v>1</v>
      </c>
      <c r="D585" s="26" t="s">
        <v>2325</v>
      </c>
      <c r="E585" s="56"/>
    </row>
    <row r="586" spans="1:5" ht="22.5" customHeight="1">
      <c r="A586" s="25" t="s">
        <v>2305</v>
      </c>
      <c r="B586" s="33" t="s">
        <v>1667</v>
      </c>
      <c r="C586" s="26" t="s">
        <v>2325</v>
      </c>
      <c r="D586" s="28">
        <v>1</v>
      </c>
      <c r="E586" s="55"/>
    </row>
    <row r="587" spans="1:5" ht="22.5" customHeight="1">
      <c r="A587" s="54" t="s">
        <v>2061</v>
      </c>
      <c r="B587" s="60" t="s">
        <v>1668</v>
      </c>
      <c r="C587" s="29">
        <v>1</v>
      </c>
      <c r="D587" s="29" t="s">
        <v>1884</v>
      </c>
      <c r="E587" s="49" t="s">
        <v>1888</v>
      </c>
    </row>
    <row r="588" spans="1:5" ht="22.5" customHeight="1">
      <c r="A588" s="25" t="s">
        <v>2306</v>
      </c>
      <c r="B588" s="2" t="s">
        <v>1887</v>
      </c>
      <c r="C588" s="26">
        <v>1</v>
      </c>
      <c r="D588" s="26" t="s">
        <v>2325</v>
      </c>
      <c r="E588" s="56"/>
    </row>
    <row r="589" spans="1:5" ht="22.5" customHeight="1">
      <c r="A589" s="27" t="s">
        <v>2307</v>
      </c>
      <c r="B589" s="33" t="s">
        <v>1669</v>
      </c>
      <c r="C589" s="26" t="s">
        <v>2325</v>
      </c>
      <c r="D589" s="28">
        <v>1</v>
      </c>
      <c r="E589" s="55"/>
    </row>
    <row r="590" spans="1:5" ht="22.5" customHeight="1">
      <c r="A590" s="61" t="s">
        <v>2062</v>
      </c>
      <c r="B590" s="60" t="s">
        <v>1670</v>
      </c>
      <c r="C590" s="29">
        <v>1</v>
      </c>
      <c r="D590" s="29" t="s">
        <v>1884</v>
      </c>
      <c r="E590" s="49" t="s">
        <v>1888</v>
      </c>
    </row>
    <row r="591" spans="1:5" ht="22.5" customHeight="1">
      <c r="A591" s="25" t="s">
        <v>2308</v>
      </c>
      <c r="B591" s="2" t="s">
        <v>1887</v>
      </c>
      <c r="C591" s="26">
        <v>1</v>
      </c>
      <c r="D591" s="26" t="s">
        <v>2325</v>
      </c>
      <c r="E591" s="56"/>
    </row>
    <row r="592" spans="1:5" ht="22.5" customHeight="1">
      <c r="A592" s="25" t="s">
        <v>2309</v>
      </c>
      <c r="B592" s="33" t="s">
        <v>1671</v>
      </c>
      <c r="C592" s="26" t="s">
        <v>2325</v>
      </c>
      <c r="D592" s="28">
        <v>1</v>
      </c>
      <c r="E592" s="55"/>
    </row>
    <row r="593" spans="1:5" ht="22.5" customHeight="1">
      <c r="A593" s="54" t="s">
        <v>2063</v>
      </c>
      <c r="B593" s="84" t="s">
        <v>1672</v>
      </c>
      <c r="C593" s="111">
        <v>1</v>
      </c>
      <c r="D593" s="111" t="s">
        <v>1884</v>
      </c>
      <c r="E593" s="381" t="s">
        <v>1888</v>
      </c>
    </row>
    <row r="594" spans="1:5" ht="22.5" customHeight="1">
      <c r="A594" s="27" t="s">
        <v>2310</v>
      </c>
      <c r="B594" s="2" t="s">
        <v>1887</v>
      </c>
      <c r="C594" s="26">
        <v>1</v>
      </c>
      <c r="D594" s="26" t="s">
        <v>2325</v>
      </c>
      <c r="E594" s="56"/>
    </row>
    <row r="595" spans="1:5" ht="22.5" customHeight="1">
      <c r="A595" s="25" t="s">
        <v>2311</v>
      </c>
      <c r="B595" s="33" t="s">
        <v>1673</v>
      </c>
      <c r="C595" s="26" t="s">
        <v>2325</v>
      </c>
      <c r="D595" s="28">
        <v>1</v>
      </c>
      <c r="E595" s="55"/>
    </row>
    <row r="596" spans="1:5" ht="22.5" customHeight="1">
      <c r="A596" s="54" t="s">
        <v>2064</v>
      </c>
      <c r="B596" s="60" t="s">
        <v>1674</v>
      </c>
      <c r="C596" s="29">
        <v>1</v>
      </c>
      <c r="D596" s="29" t="s">
        <v>1884</v>
      </c>
      <c r="E596" s="49" t="s">
        <v>1888</v>
      </c>
    </row>
    <row r="597" spans="1:5" ht="22.5" customHeight="1">
      <c r="A597" s="25" t="s">
        <v>2312</v>
      </c>
      <c r="B597" s="2" t="s">
        <v>1887</v>
      </c>
      <c r="C597" s="26">
        <v>1</v>
      </c>
      <c r="D597" s="26" t="s">
        <v>2325</v>
      </c>
      <c r="E597" s="56"/>
    </row>
    <row r="598" spans="1:5" ht="22.5" customHeight="1">
      <c r="A598" s="27" t="s">
        <v>2313</v>
      </c>
      <c r="B598" s="33" t="s">
        <v>1675</v>
      </c>
      <c r="C598" s="26" t="s">
        <v>2325</v>
      </c>
      <c r="D598" s="28">
        <v>1</v>
      </c>
      <c r="E598" s="55"/>
    </row>
    <row r="599" spans="1:5" ht="22.5" customHeight="1">
      <c r="A599" s="157" t="s">
        <v>1925</v>
      </c>
      <c r="B599" s="178" t="s">
        <v>1901</v>
      </c>
      <c r="C599" s="179"/>
      <c r="D599" s="179"/>
      <c r="E599" s="197"/>
    </row>
    <row r="600" spans="1:5" ht="22.5" customHeight="1">
      <c r="A600" s="61" t="s">
        <v>2065</v>
      </c>
      <c r="B600" s="60" t="s">
        <v>1902</v>
      </c>
      <c r="C600" s="29">
        <v>1</v>
      </c>
      <c r="D600" s="29" t="s">
        <v>1892</v>
      </c>
      <c r="E600" s="49" t="s">
        <v>1893</v>
      </c>
    </row>
    <row r="601" spans="1:5" ht="22.5" customHeight="1">
      <c r="A601" s="25" t="s">
        <v>2314</v>
      </c>
      <c r="B601" s="2" t="s">
        <v>1887</v>
      </c>
      <c r="C601" s="26">
        <v>1</v>
      </c>
      <c r="D601" s="26" t="s">
        <v>2325</v>
      </c>
      <c r="E601" s="56"/>
    </row>
    <row r="602" spans="1:5" ht="22.5" customHeight="1">
      <c r="A602" s="25" t="s">
        <v>2315</v>
      </c>
      <c r="B602" s="30" t="s">
        <v>1903</v>
      </c>
      <c r="C602" s="26" t="s">
        <v>2325</v>
      </c>
      <c r="D602" s="28">
        <v>1</v>
      </c>
      <c r="E602" s="55"/>
    </row>
    <row r="603" spans="1:5" ht="22.5" customHeight="1">
      <c r="A603" s="27" t="s">
        <v>2316</v>
      </c>
      <c r="B603" s="30" t="s">
        <v>1904</v>
      </c>
      <c r="C603" s="26" t="s">
        <v>2325</v>
      </c>
      <c r="D603" s="28">
        <v>1</v>
      </c>
      <c r="E603" s="55"/>
    </row>
    <row r="604" spans="1:5" ht="22.5" customHeight="1">
      <c r="A604" s="25" t="s">
        <v>2317</v>
      </c>
      <c r="B604" s="30" t="s">
        <v>1905</v>
      </c>
      <c r="C604" s="26" t="s">
        <v>2325</v>
      </c>
      <c r="D604" s="28">
        <v>1</v>
      </c>
      <c r="E604" s="55"/>
    </row>
    <row r="605" spans="1:5" ht="22.5" customHeight="1">
      <c r="A605" s="25" t="s">
        <v>2318</v>
      </c>
      <c r="B605" s="30" t="s">
        <v>1906</v>
      </c>
      <c r="C605" s="26" t="s">
        <v>2325</v>
      </c>
      <c r="D605" s="28">
        <v>1</v>
      </c>
      <c r="E605" s="55"/>
    </row>
    <row r="606" spans="1:5" ht="22.5" customHeight="1">
      <c r="A606" s="27" t="s">
        <v>2319</v>
      </c>
      <c r="B606" s="30" t="s">
        <v>1907</v>
      </c>
      <c r="C606" s="26" t="s">
        <v>2325</v>
      </c>
      <c r="D606" s="28">
        <v>1</v>
      </c>
      <c r="E606" s="55"/>
    </row>
    <row r="607" spans="1:5" ht="22.5" customHeight="1">
      <c r="A607" s="25" t="s">
        <v>2320</v>
      </c>
      <c r="B607" s="30" t="s">
        <v>164</v>
      </c>
      <c r="C607" s="26" t="s">
        <v>2325</v>
      </c>
      <c r="D607" s="28">
        <v>1</v>
      </c>
      <c r="E607" s="55"/>
    </row>
    <row r="608" spans="1:5" ht="22.5" customHeight="1">
      <c r="A608" s="54" t="s">
        <v>2066</v>
      </c>
      <c r="B608" s="60" t="s">
        <v>1908</v>
      </c>
      <c r="C608" s="29">
        <v>1</v>
      </c>
      <c r="D608" s="29" t="s">
        <v>1884</v>
      </c>
      <c r="E608" s="49" t="s">
        <v>1888</v>
      </c>
    </row>
    <row r="609" spans="1:5" ht="22.5" customHeight="1">
      <c r="A609" s="25" t="s">
        <v>2321</v>
      </c>
      <c r="B609" s="2" t="s">
        <v>1887</v>
      </c>
      <c r="C609" s="26">
        <v>1</v>
      </c>
      <c r="D609" s="26" t="s">
        <v>2325</v>
      </c>
      <c r="E609" s="56"/>
    </row>
    <row r="610" spans="1:5" ht="22.5" customHeight="1">
      <c r="A610" s="27" t="s">
        <v>2322</v>
      </c>
      <c r="B610" s="30" t="s">
        <v>1909</v>
      </c>
      <c r="C610" s="26" t="s">
        <v>2325</v>
      </c>
      <c r="D610" s="28">
        <v>1</v>
      </c>
      <c r="E610" s="55"/>
    </row>
    <row r="611" spans="1:5" ht="22.5" customHeight="1">
      <c r="A611" s="61" t="s">
        <v>2067</v>
      </c>
      <c r="B611" s="60" t="s">
        <v>1024</v>
      </c>
      <c r="C611" s="29">
        <v>1</v>
      </c>
      <c r="D611" s="29" t="s">
        <v>1884</v>
      </c>
      <c r="E611" s="49" t="s">
        <v>1888</v>
      </c>
    </row>
    <row r="612" spans="1:5" ht="22.5" customHeight="1">
      <c r="A612" s="25" t="s">
        <v>2323</v>
      </c>
      <c r="B612" s="2" t="s">
        <v>1887</v>
      </c>
      <c r="C612" s="26">
        <v>1</v>
      </c>
      <c r="D612" s="26" t="s">
        <v>2325</v>
      </c>
      <c r="E612" s="56"/>
    </row>
    <row r="613" spans="1:5" ht="22.5" customHeight="1">
      <c r="A613" s="34" t="s">
        <v>2324</v>
      </c>
      <c r="B613" s="42" t="s">
        <v>1910</v>
      </c>
      <c r="C613" s="36" t="s">
        <v>2325</v>
      </c>
      <c r="D613" s="37">
        <v>1</v>
      </c>
      <c r="E613" s="57"/>
    </row>
    <row r="614" spans="1:5" s="174" customFormat="1" ht="22.5" customHeight="1" thickBot="1">
      <c r="A614" s="369"/>
      <c r="B614" s="370"/>
      <c r="C614" s="371"/>
      <c r="D614" s="372" t="s">
        <v>2352</v>
      </c>
      <c r="E614" s="373" t="s">
        <v>2324</v>
      </c>
    </row>
    <row r="615" spans="1:5" ht="23.25" customHeight="1" thickTop="1"/>
  </sheetData>
  <mergeCells count="12">
    <mergeCell ref="A7:E7"/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E5"/>
  </mergeCells>
  <pageMargins left="0.43307086614173229" right="0.31496062992125984" top="0.55118110236220474" bottom="0.15748031496062992" header="0.31496062992125984" footer="0.31496062992125984"/>
  <pageSetup paperSize="9" orientation="portrait" verticalDpi="0" r:id="rId1"/>
  <headerFooter>
    <oddHeader>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7"/>
  <sheetViews>
    <sheetView workbookViewId="0">
      <selection activeCell="B74" sqref="B74"/>
    </sheetView>
  </sheetViews>
  <sheetFormatPr defaultRowHeight="23.25" customHeight="1"/>
  <cols>
    <col min="1" max="1" width="10.5703125" style="239" customWidth="1"/>
    <col min="2" max="2" width="41.5703125" customWidth="1"/>
    <col min="3" max="3" width="17.5703125" customWidth="1"/>
    <col min="4" max="4" width="14.85546875" customWidth="1"/>
    <col min="5" max="5" width="14.140625" customWidth="1"/>
  </cols>
  <sheetData>
    <row r="1" spans="1:5" s="174" customFormat="1" ht="23.25" customHeight="1">
      <c r="A1" s="412" t="s">
        <v>2332</v>
      </c>
      <c r="B1" s="412"/>
      <c r="C1" s="412"/>
      <c r="D1" s="412"/>
      <c r="E1" s="412"/>
    </row>
    <row r="2" spans="1:5" s="174" customFormat="1" ht="23.25" customHeight="1">
      <c r="A2" s="412" t="s">
        <v>2343</v>
      </c>
      <c r="B2" s="412"/>
      <c r="C2" s="412"/>
      <c r="D2" s="412"/>
      <c r="E2" s="412"/>
    </row>
    <row r="3" spans="1:5" s="174" customFormat="1" ht="23.25" customHeight="1">
      <c r="A3" s="412" t="s">
        <v>2344</v>
      </c>
      <c r="B3" s="412"/>
      <c r="C3" s="412"/>
      <c r="D3" s="412"/>
      <c r="E3" s="412"/>
    </row>
    <row r="4" spans="1:5" s="174" customFormat="1" ht="23.25" customHeight="1">
      <c r="A4" s="420" t="s">
        <v>2330</v>
      </c>
      <c r="B4" s="412"/>
      <c r="C4" s="412"/>
      <c r="D4" s="412"/>
      <c r="E4" s="412"/>
    </row>
    <row r="5" spans="1:5" ht="23.25" customHeight="1">
      <c r="A5" s="411" t="s">
        <v>2345</v>
      </c>
      <c r="B5" s="411"/>
      <c r="C5" s="411"/>
      <c r="D5" s="411"/>
      <c r="E5" s="411"/>
    </row>
    <row r="6" spans="1:5" ht="23.25" customHeight="1">
      <c r="A6" s="411" t="s">
        <v>2335</v>
      </c>
      <c r="B6" s="411"/>
      <c r="C6" s="411"/>
      <c r="D6" s="411"/>
      <c r="E6" s="411"/>
    </row>
    <row r="7" spans="1:5" ht="12.75" customHeight="1">
      <c r="A7" s="415"/>
      <c r="B7" s="415"/>
      <c r="C7" s="415"/>
      <c r="D7" s="415"/>
      <c r="E7" s="415"/>
    </row>
    <row r="8" spans="1:5" ht="23.25" customHeight="1">
      <c r="A8" s="425" t="s">
        <v>2327</v>
      </c>
      <c r="B8" s="419" t="s">
        <v>2348</v>
      </c>
      <c r="C8" s="416" t="s">
        <v>1885</v>
      </c>
      <c r="D8" s="416" t="s">
        <v>1886</v>
      </c>
      <c r="E8" s="418" t="s">
        <v>1924</v>
      </c>
    </row>
    <row r="9" spans="1:5" ht="23.25" customHeight="1">
      <c r="A9" s="426"/>
      <c r="B9" s="417"/>
      <c r="C9" s="417"/>
      <c r="D9" s="417"/>
      <c r="E9" s="417"/>
    </row>
    <row r="10" spans="1:5" ht="23.25" customHeight="1">
      <c r="A10" s="222" t="s">
        <v>1884</v>
      </c>
      <c r="B10" s="158" t="s">
        <v>35</v>
      </c>
      <c r="C10" s="159"/>
      <c r="D10" s="159"/>
      <c r="E10" s="166">
        <f>E11+E25+E31+E34+E37+E40+E43+E46</f>
        <v>30</v>
      </c>
    </row>
    <row r="11" spans="1:5" ht="23.25" customHeight="1">
      <c r="A11" s="61" t="s">
        <v>1884</v>
      </c>
      <c r="B11" s="88" t="s">
        <v>36</v>
      </c>
      <c r="C11" s="21">
        <v>1</v>
      </c>
      <c r="D11" s="21" t="s">
        <v>1897</v>
      </c>
      <c r="E11" s="161" t="s">
        <v>1898</v>
      </c>
    </row>
    <row r="12" spans="1:5" ht="23.25" customHeight="1">
      <c r="A12" s="25" t="s">
        <v>1884</v>
      </c>
      <c r="B12" s="53" t="s">
        <v>1887</v>
      </c>
      <c r="C12" s="156">
        <v>1</v>
      </c>
      <c r="D12" s="156" t="s">
        <v>2325</v>
      </c>
      <c r="E12" s="162"/>
    </row>
    <row r="13" spans="1:5" ht="23.25" customHeight="1">
      <c r="A13" s="25" t="s">
        <v>1888</v>
      </c>
      <c r="B13" s="3" t="s">
        <v>37</v>
      </c>
      <c r="C13" s="150" t="s">
        <v>2325</v>
      </c>
      <c r="D13" s="14">
        <v>1</v>
      </c>
      <c r="E13" s="163"/>
    </row>
    <row r="14" spans="1:5" ht="23.25" customHeight="1">
      <c r="A14" s="25" t="s">
        <v>1889</v>
      </c>
      <c r="B14" s="3" t="s">
        <v>38</v>
      </c>
      <c r="C14" s="150" t="s">
        <v>2325</v>
      </c>
      <c r="D14" s="14">
        <v>1</v>
      </c>
      <c r="E14" s="77"/>
    </row>
    <row r="15" spans="1:5" ht="23.25" customHeight="1">
      <c r="A15" s="25" t="s">
        <v>1890</v>
      </c>
      <c r="B15" s="3" t="s">
        <v>39</v>
      </c>
      <c r="C15" s="150" t="s">
        <v>2325</v>
      </c>
      <c r="D15" s="14">
        <v>1</v>
      </c>
      <c r="E15" s="77"/>
    </row>
    <row r="16" spans="1:5" ht="23.25" customHeight="1">
      <c r="A16" s="25" t="s">
        <v>1891</v>
      </c>
      <c r="B16" s="3" t="s">
        <v>40</v>
      </c>
      <c r="C16" s="150" t="s">
        <v>2325</v>
      </c>
      <c r="D16" s="14">
        <v>1</v>
      </c>
      <c r="E16" s="77"/>
    </row>
    <row r="17" spans="1:5" ht="23.25" customHeight="1">
      <c r="A17" s="25" t="s">
        <v>1892</v>
      </c>
      <c r="B17" s="3" t="s">
        <v>41</v>
      </c>
      <c r="C17" s="150" t="s">
        <v>2325</v>
      </c>
      <c r="D17" s="14">
        <v>1</v>
      </c>
      <c r="E17" s="77"/>
    </row>
    <row r="18" spans="1:5" ht="23.25" customHeight="1">
      <c r="A18" s="25" t="s">
        <v>1893</v>
      </c>
      <c r="B18" s="3" t="s">
        <v>42</v>
      </c>
      <c r="C18" s="150" t="s">
        <v>2325</v>
      </c>
      <c r="D18" s="14">
        <v>1</v>
      </c>
      <c r="E18" s="163"/>
    </row>
    <row r="19" spans="1:5" ht="23.25" customHeight="1">
      <c r="A19" s="25" t="s">
        <v>1894</v>
      </c>
      <c r="B19" s="3" t="s">
        <v>43</v>
      </c>
      <c r="C19" s="150" t="s">
        <v>2325</v>
      </c>
      <c r="D19" s="14">
        <v>1</v>
      </c>
      <c r="E19" s="163"/>
    </row>
    <row r="20" spans="1:5" ht="23.25" customHeight="1">
      <c r="A20" s="25" t="s">
        <v>1900</v>
      </c>
      <c r="B20" s="3" t="s">
        <v>44</v>
      </c>
      <c r="C20" s="150" t="s">
        <v>2325</v>
      </c>
      <c r="D20" s="14">
        <v>1</v>
      </c>
      <c r="E20" s="77"/>
    </row>
    <row r="21" spans="1:5" ht="23.25" customHeight="1">
      <c r="A21" s="25" t="s">
        <v>1895</v>
      </c>
      <c r="B21" s="3" t="s">
        <v>45</v>
      </c>
      <c r="C21" s="150" t="s">
        <v>2325</v>
      </c>
      <c r="D21" s="14">
        <v>1</v>
      </c>
      <c r="E21" s="163"/>
    </row>
    <row r="22" spans="1:5" ht="23.25" customHeight="1">
      <c r="A22" s="25" t="s">
        <v>1896</v>
      </c>
      <c r="B22" s="3" t="s">
        <v>46</v>
      </c>
      <c r="C22" s="150" t="s">
        <v>2325</v>
      </c>
      <c r="D22" s="14">
        <v>1</v>
      </c>
      <c r="E22" s="77"/>
    </row>
    <row r="23" spans="1:5" ht="23.25" customHeight="1">
      <c r="A23" s="25" t="s">
        <v>1897</v>
      </c>
      <c r="B23" s="3" t="s">
        <v>47</v>
      </c>
      <c r="C23" s="150" t="s">
        <v>2325</v>
      </c>
      <c r="D23" s="14">
        <v>1</v>
      </c>
      <c r="E23" s="77"/>
    </row>
    <row r="24" spans="1:5" ht="23.25" customHeight="1">
      <c r="A24" s="25" t="s">
        <v>1898</v>
      </c>
      <c r="B24" s="3" t="s">
        <v>48</v>
      </c>
      <c r="C24" s="150" t="s">
        <v>2325</v>
      </c>
      <c r="D24" s="14">
        <v>1</v>
      </c>
      <c r="E24" s="77"/>
    </row>
    <row r="25" spans="1:5" ht="23.25" customHeight="1">
      <c r="A25" s="232">
        <v>2</v>
      </c>
      <c r="B25" s="85" t="s">
        <v>49</v>
      </c>
      <c r="C25" s="6">
        <v>1</v>
      </c>
      <c r="D25" s="6" t="s">
        <v>1890</v>
      </c>
      <c r="E25" s="79">
        <v>5</v>
      </c>
    </row>
    <row r="26" spans="1:5" ht="23.25" customHeight="1">
      <c r="A26" s="25" t="s">
        <v>1899</v>
      </c>
      <c r="B26" s="53" t="s">
        <v>1887</v>
      </c>
      <c r="C26" s="156">
        <v>1</v>
      </c>
      <c r="D26" s="156" t="s">
        <v>2325</v>
      </c>
      <c r="E26" s="162"/>
    </row>
    <row r="27" spans="1:5" ht="23.25" customHeight="1">
      <c r="A27" s="25" t="s">
        <v>1925</v>
      </c>
      <c r="B27" s="4" t="s">
        <v>50</v>
      </c>
      <c r="C27" s="150" t="s">
        <v>2325</v>
      </c>
      <c r="D27" s="14">
        <v>1</v>
      </c>
      <c r="E27" s="77"/>
    </row>
    <row r="28" spans="1:5" ht="23.25" customHeight="1">
      <c r="A28" s="25" t="s">
        <v>1926</v>
      </c>
      <c r="B28" s="4" t="s">
        <v>51</v>
      </c>
      <c r="C28" s="150" t="s">
        <v>2325</v>
      </c>
      <c r="D28" s="14">
        <v>1</v>
      </c>
      <c r="E28" s="77"/>
    </row>
    <row r="29" spans="1:5" ht="23.25" customHeight="1">
      <c r="A29" s="25" t="s">
        <v>1927</v>
      </c>
      <c r="B29" s="4" t="s">
        <v>52</v>
      </c>
      <c r="C29" s="150" t="s">
        <v>2325</v>
      </c>
      <c r="D29" s="14">
        <v>1</v>
      </c>
      <c r="E29" s="77"/>
    </row>
    <row r="30" spans="1:5" ht="23.25" customHeight="1">
      <c r="A30" s="25" t="s">
        <v>1928</v>
      </c>
      <c r="B30" s="4" t="s">
        <v>53</v>
      </c>
      <c r="C30" s="150" t="s">
        <v>2325</v>
      </c>
      <c r="D30" s="14">
        <v>1</v>
      </c>
      <c r="E30" s="77"/>
    </row>
    <row r="31" spans="1:5" ht="23.25" customHeight="1">
      <c r="A31" s="236">
        <v>3</v>
      </c>
      <c r="B31" s="85" t="s">
        <v>54</v>
      </c>
      <c r="C31" s="6">
        <v>1</v>
      </c>
      <c r="D31" s="6" t="s">
        <v>1884</v>
      </c>
      <c r="E31" s="79" t="s">
        <v>1888</v>
      </c>
    </row>
    <row r="32" spans="1:5" ht="23.25" customHeight="1">
      <c r="A32" s="25" t="s">
        <v>1929</v>
      </c>
      <c r="B32" s="53" t="s">
        <v>1887</v>
      </c>
      <c r="C32" s="156">
        <v>1</v>
      </c>
      <c r="D32" s="156" t="s">
        <v>2325</v>
      </c>
      <c r="E32" s="162"/>
    </row>
    <row r="33" spans="1:5" ht="23.25" customHeight="1">
      <c r="A33" s="25" t="s">
        <v>1930</v>
      </c>
      <c r="B33" s="16" t="s">
        <v>55</v>
      </c>
      <c r="C33" s="156" t="s">
        <v>2325</v>
      </c>
      <c r="D33" s="160">
        <v>1</v>
      </c>
      <c r="E33" s="162"/>
    </row>
    <row r="34" spans="1:5" ht="23.25" customHeight="1">
      <c r="A34" s="233" t="s">
        <v>1890</v>
      </c>
      <c r="B34" s="88" t="s">
        <v>56</v>
      </c>
      <c r="C34" s="21">
        <v>1</v>
      </c>
      <c r="D34" s="21" t="s">
        <v>1884</v>
      </c>
      <c r="E34" s="161" t="s">
        <v>1888</v>
      </c>
    </row>
    <row r="35" spans="1:5" ht="23.25" customHeight="1">
      <c r="A35" s="25" t="s">
        <v>1931</v>
      </c>
      <c r="B35" s="53" t="s">
        <v>1887</v>
      </c>
      <c r="C35" s="156">
        <v>1</v>
      </c>
      <c r="D35" s="156" t="s">
        <v>2325</v>
      </c>
      <c r="E35" s="162"/>
    </row>
    <row r="36" spans="1:5" ht="23.25" customHeight="1">
      <c r="A36" s="25" t="s">
        <v>1932</v>
      </c>
      <c r="B36" s="8" t="s">
        <v>57</v>
      </c>
      <c r="C36" s="151" t="s">
        <v>2325</v>
      </c>
      <c r="D36" s="154">
        <v>1</v>
      </c>
      <c r="E36" s="165"/>
    </row>
    <row r="37" spans="1:5" ht="23.25" customHeight="1">
      <c r="A37" s="394">
        <v>5</v>
      </c>
      <c r="B37" s="275" t="s">
        <v>58</v>
      </c>
      <c r="C37" s="276">
        <v>1</v>
      </c>
      <c r="D37" s="276" t="s">
        <v>1884</v>
      </c>
      <c r="E37" s="277" t="s">
        <v>1888</v>
      </c>
    </row>
    <row r="38" spans="1:5" ht="23.25" customHeight="1">
      <c r="A38" s="25" t="s">
        <v>1933</v>
      </c>
      <c r="B38" s="53" t="s">
        <v>1887</v>
      </c>
      <c r="C38" s="156">
        <v>1</v>
      </c>
      <c r="D38" s="156" t="s">
        <v>2325</v>
      </c>
      <c r="E38" s="162"/>
    </row>
    <row r="39" spans="1:5" ht="23.25" customHeight="1">
      <c r="A39" s="25" t="s">
        <v>1934</v>
      </c>
      <c r="B39" s="4" t="s">
        <v>59</v>
      </c>
      <c r="C39" s="150" t="s">
        <v>2325</v>
      </c>
      <c r="D39" s="14">
        <v>1</v>
      </c>
      <c r="E39" s="77"/>
    </row>
    <row r="40" spans="1:5" ht="23.25" customHeight="1">
      <c r="A40" s="25" t="s">
        <v>1935</v>
      </c>
      <c r="B40" s="2" t="s">
        <v>60</v>
      </c>
      <c r="C40" s="1">
        <v>1</v>
      </c>
      <c r="D40" s="1" t="s">
        <v>1884</v>
      </c>
      <c r="E40" s="76" t="s">
        <v>1888</v>
      </c>
    </row>
    <row r="41" spans="1:5" ht="23.25" customHeight="1">
      <c r="A41" s="25" t="s">
        <v>1936</v>
      </c>
      <c r="B41" s="2" t="s">
        <v>1887</v>
      </c>
      <c r="C41" s="150">
        <v>1</v>
      </c>
      <c r="D41" s="150" t="s">
        <v>2325</v>
      </c>
      <c r="E41" s="77"/>
    </row>
    <row r="42" spans="1:5" ht="23.25" customHeight="1">
      <c r="A42" s="25" t="s">
        <v>1937</v>
      </c>
      <c r="B42" s="4" t="s">
        <v>61</v>
      </c>
      <c r="C42" s="150" t="s">
        <v>2325</v>
      </c>
      <c r="D42" s="14">
        <v>1</v>
      </c>
      <c r="E42" s="77"/>
    </row>
    <row r="43" spans="1:5" ht="23.25" customHeight="1">
      <c r="A43" s="236">
        <v>6</v>
      </c>
      <c r="B43" s="85" t="s">
        <v>62</v>
      </c>
      <c r="C43" s="6">
        <v>1</v>
      </c>
      <c r="D43" s="6" t="s">
        <v>1884</v>
      </c>
      <c r="E43" s="79" t="s">
        <v>1888</v>
      </c>
    </row>
    <row r="44" spans="1:5" ht="23.25" customHeight="1">
      <c r="A44" s="25" t="s">
        <v>1938</v>
      </c>
      <c r="B44" s="53" t="s">
        <v>1887</v>
      </c>
      <c r="C44" s="156">
        <v>1</v>
      </c>
      <c r="D44" s="156" t="s">
        <v>2325</v>
      </c>
      <c r="E44" s="162"/>
    </row>
    <row r="45" spans="1:5" ht="23.25" customHeight="1">
      <c r="A45" s="25" t="s">
        <v>1939</v>
      </c>
      <c r="B45" s="4" t="s">
        <v>63</v>
      </c>
      <c r="C45" s="150" t="s">
        <v>2325</v>
      </c>
      <c r="D45" s="14">
        <v>1</v>
      </c>
      <c r="E45" s="77"/>
    </row>
    <row r="46" spans="1:5" ht="23.25" customHeight="1">
      <c r="A46" s="235">
        <v>7</v>
      </c>
      <c r="B46" s="85" t="s">
        <v>64</v>
      </c>
      <c r="C46" s="6">
        <v>1</v>
      </c>
      <c r="D46" s="6" t="s">
        <v>1884</v>
      </c>
      <c r="E46" s="79" t="s">
        <v>1888</v>
      </c>
    </row>
    <row r="47" spans="1:5" ht="23.25" customHeight="1">
      <c r="A47" s="25" t="s">
        <v>1940</v>
      </c>
      <c r="B47" s="53" t="s">
        <v>1887</v>
      </c>
      <c r="C47" s="156">
        <v>1</v>
      </c>
      <c r="D47" s="156" t="s">
        <v>2325</v>
      </c>
      <c r="E47" s="162"/>
    </row>
    <row r="48" spans="1:5" ht="23.25" customHeight="1">
      <c r="A48" s="25" t="s">
        <v>1941</v>
      </c>
      <c r="B48" s="4" t="s">
        <v>65</v>
      </c>
      <c r="C48" s="150" t="s">
        <v>2325</v>
      </c>
      <c r="D48" s="14">
        <v>1</v>
      </c>
      <c r="E48" s="77"/>
    </row>
    <row r="49" spans="1:6" ht="23.25" customHeight="1">
      <c r="A49" s="222" t="s">
        <v>1888</v>
      </c>
      <c r="B49" s="168" t="s">
        <v>85</v>
      </c>
      <c r="C49" s="169"/>
      <c r="D49" s="169"/>
      <c r="E49" s="170">
        <f>E50+E71+E84+E89+E93+E96+E99+E102+E105+E108+E111+E114+E117+E120+E123+E126+E129+E132+E135</f>
        <v>69</v>
      </c>
    </row>
    <row r="50" spans="1:6" ht="23.25" customHeight="1">
      <c r="A50" s="233" t="s">
        <v>1894</v>
      </c>
      <c r="B50" s="88" t="s">
        <v>86</v>
      </c>
      <c r="C50" s="21">
        <v>1</v>
      </c>
      <c r="D50" s="21" t="s">
        <v>1929</v>
      </c>
      <c r="E50" s="161" t="s">
        <v>1930</v>
      </c>
      <c r="F50" s="181"/>
    </row>
    <row r="51" spans="1:6" ht="23.25" customHeight="1">
      <c r="A51" s="27" t="s">
        <v>1942</v>
      </c>
      <c r="B51" s="53" t="s">
        <v>1887</v>
      </c>
      <c r="C51" s="156">
        <v>1</v>
      </c>
      <c r="D51" s="156" t="s">
        <v>2325</v>
      </c>
      <c r="E51" s="162"/>
    </row>
    <row r="52" spans="1:6" ht="23.25" customHeight="1">
      <c r="A52" s="25" t="s">
        <v>1943</v>
      </c>
      <c r="B52" s="3" t="s">
        <v>87</v>
      </c>
      <c r="C52" s="150" t="s">
        <v>2325</v>
      </c>
      <c r="D52" s="14">
        <v>1</v>
      </c>
      <c r="E52" s="77"/>
    </row>
    <row r="53" spans="1:6" ht="23.25" customHeight="1">
      <c r="A53" s="27" t="s">
        <v>1944</v>
      </c>
      <c r="B53" s="3" t="s">
        <v>88</v>
      </c>
      <c r="C53" s="150" t="s">
        <v>2325</v>
      </c>
      <c r="D53" s="14">
        <v>1</v>
      </c>
      <c r="E53" s="77"/>
    </row>
    <row r="54" spans="1:6" ht="23.25" customHeight="1">
      <c r="A54" s="25" t="s">
        <v>1945</v>
      </c>
      <c r="B54" s="3" t="s">
        <v>89</v>
      </c>
      <c r="C54" s="150" t="s">
        <v>2325</v>
      </c>
      <c r="D54" s="14">
        <v>1</v>
      </c>
      <c r="E54" s="163"/>
    </row>
    <row r="55" spans="1:6" ht="23.25" customHeight="1">
      <c r="A55" s="27" t="s">
        <v>2326</v>
      </c>
      <c r="B55" s="10" t="s">
        <v>90</v>
      </c>
      <c r="C55" s="150" t="s">
        <v>2325</v>
      </c>
      <c r="D55" s="14">
        <v>1</v>
      </c>
      <c r="E55" s="77"/>
    </row>
    <row r="56" spans="1:6" ht="23.25" customHeight="1">
      <c r="A56" s="25" t="s">
        <v>1946</v>
      </c>
      <c r="B56" s="3" t="s">
        <v>91</v>
      </c>
      <c r="C56" s="150" t="s">
        <v>2325</v>
      </c>
      <c r="D56" s="14">
        <v>1</v>
      </c>
      <c r="E56" s="77"/>
    </row>
    <row r="57" spans="1:6" ht="23.25" customHeight="1">
      <c r="A57" s="27" t="s">
        <v>1947</v>
      </c>
      <c r="B57" s="3" t="s">
        <v>92</v>
      </c>
      <c r="C57" s="150" t="s">
        <v>2325</v>
      </c>
      <c r="D57" s="14">
        <v>1</v>
      </c>
      <c r="E57" s="163"/>
    </row>
    <row r="58" spans="1:6" ht="23.25" customHeight="1">
      <c r="A58" s="25" t="s">
        <v>1948</v>
      </c>
      <c r="B58" s="3" t="s">
        <v>93</v>
      </c>
      <c r="C58" s="150" t="s">
        <v>2325</v>
      </c>
      <c r="D58" s="14">
        <v>1</v>
      </c>
      <c r="E58" s="163"/>
    </row>
    <row r="59" spans="1:6" ht="23.25" customHeight="1">
      <c r="A59" s="27" t="s">
        <v>1949</v>
      </c>
      <c r="B59" s="3" t="s">
        <v>94</v>
      </c>
      <c r="C59" s="150" t="s">
        <v>2325</v>
      </c>
      <c r="D59" s="14">
        <v>1</v>
      </c>
      <c r="E59" s="77"/>
    </row>
    <row r="60" spans="1:6" ht="23.25" customHeight="1">
      <c r="A60" s="25" t="s">
        <v>1950</v>
      </c>
      <c r="B60" s="3" t="s">
        <v>95</v>
      </c>
      <c r="C60" s="150" t="s">
        <v>2325</v>
      </c>
      <c r="D60" s="14">
        <v>1</v>
      </c>
      <c r="E60" s="77"/>
    </row>
    <row r="61" spans="1:6" ht="23.25" customHeight="1">
      <c r="A61" s="27" t="s">
        <v>1951</v>
      </c>
      <c r="B61" s="3" t="s">
        <v>96</v>
      </c>
      <c r="C61" s="150" t="s">
        <v>2325</v>
      </c>
      <c r="D61" s="14">
        <v>1</v>
      </c>
      <c r="E61" s="77"/>
    </row>
    <row r="62" spans="1:6" ht="23.25" customHeight="1">
      <c r="A62" s="25" t="s">
        <v>1952</v>
      </c>
      <c r="B62" s="3" t="s">
        <v>97</v>
      </c>
      <c r="C62" s="150" t="s">
        <v>2325</v>
      </c>
      <c r="D62" s="14">
        <v>1</v>
      </c>
      <c r="E62" s="77"/>
    </row>
    <row r="63" spans="1:6" ht="23.25" customHeight="1">
      <c r="A63" s="27" t="s">
        <v>1953</v>
      </c>
      <c r="B63" s="172" t="s">
        <v>98</v>
      </c>
      <c r="C63" s="156" t="s">
        <v>2325</v>
      </c>
      <c r="D63" s="160">
        <v>1</v>
      </c>
      <c r="E63" s="162"/>
    </row>
    <row r="64" spans="1:6" ht="23.25" customHeight="1">
      <c r="A64" s="25" t="s">
        <v>1954</v>
      </c>
      <c r="B64" s="3" t="s">
        <v>99</v>
      </c>
      <c r="C64" s="150" t="s">
        <v>2325</v>
      </c>
      <c r="D64" s="14">
        <v>1</v>
      </c>
      <c r="E64" s="77"/>
    </row>
    <row r="65" spans="1:6" ht="23.25" customHeight="1">
      <c r="A65" s="27" t="s">
        <v>1955</v>
      </c>
      <c r="B65" s="172" t="s">
        <v>100</v>
      </c>
      <c r="C65" s="156" t="s">
        <v>2325</v>
      </c>
      <c r="D65" s="160">
        <v>1</v>
      </c>
      <c r="E65" s="162"/>
    </row>
    <row r="66" spans="1:6" ht="23.25" customHeight="1">
      <c r="A66" s="25" t="s">
        <v>1956</v>
      </c>
      <c r="B66" s="3" t="s">
        <v>101</v>
      </c>
      <c r="C66" s="150" t="s">
        <v>2325</v>
      </c>
      <c r="D66" s="14">
        <v>1</v>
      </c>
      <c r="E66" s="77"/>
    </row>
    <row r="67" spans="1:6" ht="23.25" customHeight="1">
      <c r="A67" s="27" t="s">
        <v>1957</v>
      </c>
      <c r="B67" s="3" t="s">
        <v>102</v>
      </c>
      <c r="C67" s="150" t="s">
        <v>2325</v>
      </c>
      <c r="D67" s="14">
        <v>1</v>
      </c>
      <c r="E67" s="77"/>
    </row>
    <row r="68" spans="1:6" ht="23.25" customHeight="1">
      <c r="A68" s="25" t="s">
        <v>1958</v>
      </c>
      <c r="B68" s="3" t="s">
        <v>103</v>
      </c>
      <c r="C68" s="150" t="s">
        <v>2325</v>
      </c>
      <c r="D68" s="14">
        <v>1</v>
      </c>
      <c r="E68" s="77"/>
    </row>
    <row r="69" spans="1:6" ht="23.25" customHeight="1">
      <c r="A69" s="27" t="s">
        <v>1959</v>
      </c>
      <c r="B69" s="3" t="s">
        <v>104</v>
      </c>
      <c r="C69" s="150" t="s">
        <v>2325</v>
      </c>
      <c r="D69" s="14">
        <v>1</v>
      </c>
      <c r="E69" s="77"/>
    </row>
    <row r="70" spans="1:6" ht="23.25" customHeight="1">
      <c r="A70" s="25" t="s">
        <v>1960</v>
      </c>
      <c r="B70" s="7" t="s">
        <v>105</v>
      </c>
      <c r="C70" s="151" t="s">
        <v>2325</v>
      </c>
      <c r="D70" s="154">
        <v>1</v>
      </c>
      <c r="E70" s="165"/>
    </row>
    <row r="71" spans="1:6" ht="23.25" customHeight="1">
      <c r="A71" s="405">
        <v>9</v>
      </c>
      <c r="B71" s="275" t="s">
        <v>106</v>
      </c>
      <c r="C71" s="276">
        <v>1</v>
      </c>
      <c r="D71" s="276" t="s">
        <v>1896</v>
      </c>
      <c r="E71" s="277" t="s">
        <v>1897</v>
      </c>
    </row>
    <row r="72" spans="1:6" ht="23.25" customHeight="1">
      <c r="A72" s="25" t="s">
        <v>1961</v>
      </c>
      <c r="B72" s="53" t="s">
        <v>1887</v>
      </c>
      <c r="C72" s="156">
        <v>1</v>
      </c>
      <c r="D72" s="156" t="s">
        <v>2325</v>
      </c>
      <c r="E72" s="162"/>
    </row>
    <row r="73" spans="1:6" ht="23.25" customHeight="1">
      <c r="A73" s="27" t="s">
        <v>1962</v>
      </c>
      <c r="B73" s="4" t="s">
        <v>107</v>
      </c>
      <c r="C73" s="150" t="s">
        <v>2325</v>
      </c>
      <c r="D73" s="14">
        <v>1</v>
      </c>
      <c r="E73" s="77"/>
      <c r="F73" s="181"/>
    </row>
    <row r="74" spans="1:6" ht="23.25" customHeight="1">
      <c r="A74" s="25" t="s">
        <v>1963</v>
      </c>
      <c r="B74" s="4" t="s">
        <v>108</v>
      </c>
      <c r="C74" s="150" t="s">
        <v>2325</v>
      </c>
      <c r="D74" s="14">
        <v>1</v>
      </c>
      <c r="E74" s="77"/>
    </row>
    <row r="75" spans="1:6" ht="23.25" customHeight="1">
      <c r="A75" s="27" t="s">
        <v>1964</v>
      </c>
      <c r="B75" s="4" t="s">
        <v>109</v>
      </c>
      <c r="C75" s="150" t="s">
        <v>2325</v>
      </c>
      <c r="D75" s="14">
        <v>1</v>
      </c>
      <c r="E75" s="163"/>
    </row>
    <row r="76" spans="1:6" ht="23.25" customHeight="1">
      <c r="A76" s="25" t="s">
        <v>1965</v>
      </c>
      <c r="B76" s="4" t="s">
        <v>110</v>
      </c>
      <c r="C76" s="150" t="s">
        <v>2325</v>
      </c>
      <c r="D76" s="14">
        <v>1</v>
      </c>
      <c r="E76" s="77"/>
    </row>
    <row r="77" spans="1:6" ht="23.25" customHeight="1">
      <c r="A77" s="27" t="s">
        <v>1966</v>
      </c>
      <c r="B77" s="4" t="s">
        <v>111</v>
      </c>
      <c r="C77" s="150" t="s">
        <v>2325</v>
      </c>
      <c r="D77" s="14">
        <v>1</v>
      </c>
      <c r="E77" s="77"/>
    </row>
    <row r="78" spans="1:6" ht="23.25" customHeight="1">
      <c r="A78" s="25" t="s">
        <v>1967</v>
      </c>
      <c r="B78" s="4" t="s">
        <v>112</v>
      </c>
      <c r="C78" s="150" t="s">
        <v>2325</v>
      </c>
      <c r="D78" s="14">
        <v>1</v>
      </c>
      <c r="E78" s="163"/>
    </row>
    <row r="79" spans="1:6" ht="23.25" customHeight="1">
      <c r="A79" s="27" t="s">
        <v>1968</v>
      </c>
      <c r="B79" s="4" t="s">
        <v>113</v>
      </c>
      <c r="C79" s="150" t="s">
        <v>2325</v>
      </c>
      <c r="D79" s="14">
        <v>1</v>
      </c>
      <c r="E79" s="163"/>
    </row>
    <row r="80" spans="1:6" ht="23.25" customHeight="1">
      <c r="A80" s="25" t="s">
        <v>1969</v>
      </c>
      <c r="B80" s="4" t="s">
        <v>114</v>
      </c>
      <c r="C80" s="150" t="s">
        <v>2325</v>
      </c>
      <c r="D80" s="14">
        <v>1</v>
      </c>
      <c r="E80" s="77"/>
    </row>
    <row r="81" spans="1:5" ht="23.25" customHeight="1">
      <c r="A81" s="27" t="s">
        <v>2328</v>
      </c>
      <c r="B81" s="4" t="s">
        <v>115</v>
      </c>
      <c r="C81" s="150" t="s">
        <v>2325</v>
      </c>
      <c r="D81" s="14">
        <v>1</v>
      </c>
      <c r="E81" s="77"/>
    </row>
    <row r="82" spans="1:5" ht="23.25" customHeight="1">
      <c r="A82" s="25" t="s">
        <v>1970</v>
      </c>
      <c r="B82" s="4" t="s">
        <v>116</v>
      </c>
      <c r="C82" s="150" t="s">
        <v>2325</v>
      </c>
      <c r="D82" s="14">
        <v>1</v>
      </c>
      <c r="E82" s="77"/>
    </row>
    <row r="83" spans="1:5" ht="23.25" customHeight="1">
      <c r="A83" s="27" t="s">
        <v>1971</v>
      </c>
      <c r="B83" s="4" t="s">
        <v>117</v>
      </c>
      <c r="C83" s="150" t="s">
        <v>2325</v>
      </c>
      <c r="D83" s="14">
        <v>1</v>
      </c>
      <c r="E83" s="77"/>
    </row>
    <row r="84" spans="1:5" ht="23.25" customHeight="1">
      <c r="A84" s="237">
        <v>10</v>
      </c>
      <c r="B84" s="85" t="s">
        <v>118</v>
      </c>
      <c r="C84" s="6">
        <v>1</v>
      </c>
      <c r="D84" s="6" t="s">
        <v>1889</v>
      </c>
      <c r="E84" s="79">
        <v>4</v>
      </c>
    </row>
    <row r="85" spans="1:5" ht="23.25" customHeight="1">
      <c r="A85" s="25" t="s">
        <v>1972</v>
      </c>
      <c r="B85" s="53" t="s">
        <v>1887</v>
      </c>
      <c r="C85" s="156">
        <v>1</v>
      </c>
      <c r="D85" s="156" t="s">
        <v>2325</v>
      </c>
      <c r="E85" s="162"/>
    </row>
    <row r="86" spans="1:5" ht="23.25" customHeight="1">
      <c r="A86" s="27" t="s">
        <v>1973</v>
      </c>
      <c r="B86" s="4" t="s">
        <v>119</v>
      </c>
      <c r="C86" s="150" t="s">
        <v>2325</v>
      </c>
      <c r="D86" s="14">
        <v>1</v>
      </c>
      <c r="E86" s="77"/>
    </row>
    <row r="87" spans="1:5" ht="23.25" customHeight="1">
      <c r="A87" s="25" t="s">
        <v>1974</v>
      </c>
      <c r="B87" s="4" t="s">
        <v>120</v>
      </c>
      <c r="C87" s="150" t="s">
        <v>2325</v>
      </c>
      <c r="D87" s="14">
        <v>1</v>
      </c>
      <c r="E87" s="77"/>
    </row>
    <row r="88" spans="1:5" ht="23.25" customHeight="1">
      <c r="A88" s="27" t="s">
        <v>1975</v>
      </c>
      <c r="B88" s="4" t="s">
        <v>121</v>
      </c>
      <c r="C88" s="150" t="s">
        <v>2325</v>
      </c>
      <c r="D88" s="14">
        <v>1</v>
      </c>
      <c r="E88" s="77"/>
    </row>
    <row r="89" spans="1:5" ht="23.25" customHeight="1">
      <c r="A89" s="237">
        <v>11</v>
      </c>
      <c r="B89" s="85" t="s">
        <v>122</v>
      </c>
      <c r="C89" s="6">
        <v>1</v>
      </c>
      <c r="D89" s="6" t="s">
        <v>1888</v>
      </c>
      <c r="E89" s="79" t="s">
        <v>1889</v>
      </c>
    </row>
    <row r="90" spans="1:5" ht="23.25" customHeight="1">
      <c r="A90" s="25" t="s">
        <v>1976</v>
      </c>
      <c r="B90" s="53" t="s">
        <v>1887</v>
      </c>
      <c r="C90" s="156">
        <v>1</v>
      </c>
      <c r="D90" s="156" t="s">
        <v>2325</v>
      </c>
      <c r="E90" s="162"/>
    </row>
    <row r="91" spans="1:5" ht="23.25" customHeight="1">
      <c r="A91" s="27" t="s">
        <v>1977</v>
      </c>
      <c r="B91" s="4" t="s">
        <v>123</v>
      </c>
      <c r="C91" s="150" t="s">
        <v>2325</v>
      </c>
      <c r="D91" s="14">
        <v>1</v>
      </c>
      <c r="E91" s="77"/>
    </row>
    <row r="92" spans="1:5" ht="23.25" customHeight="1">
      <c r="A92" s="25" t="s">
        <v>1978</v>
      </c>
      <c r="B92" s="10" t="s">
        <v>124</v>
      </c>
      <c r="C92" s="150" t="s">
        <v>2325</v>
      </c>
      <c r="D92" s="14">
        <v>1</v>
      </c>
      <c r="E92" s="77"/>
    </row>
    <row r="93" spans="1:5" ht="23.25" customHeight="1">
      <c r="A93" s="61" t="s">
        <v>1897</v>
      </c>
      <c r="B93" s="88" t="s">
        <v>125</v>
      </c>
      <c r="C93" s="21">
        <v>1</v>
      </c>
      <c r="D93" s="21" t="s">
        <v>1884</v>
      </c>
      <c r="E93" s="161" t="s">
        <v>1888</v>
      </c>
    </row>
    <row r="94" spans="1:5" ht="23.25" customHeight="1">
      <c r="A94" s="27" t="s">
        <v>1979</v>
      </c>
      <c r="B94" s="53" t="s">
        <v>1887</v>
      </c>
      <c r="C94" s="156">
        <v>1</v>
      </c>
      <c r="D94" s="156" t="s">
        <v>2325</v>
      </c>
      <c r="E94" s="162"/>
    </row>
    <row r="95" spans="1:5" ht="23.25" customHeight="1">
      <c r="A95" s="27" t="s">
        <v>1980</v>
      </c>
      <c r="B95" s="16" t="s">
        <v>126</v>
      </c>
      <c r="C95" s="156" t="s">
        <v>2325</v>
      </c>
      <c r="D95" s="160">
        <v>1</v>
      </c>
      <c r="E95" s="162"/>
    </row>
    <row r="96" spans="1:5" ht="23.25" customHeight="1">
      <c r="A96" s="238">
        <v>13</v>
      </c>
      <c r="B96" s="88" t="s">
        <v>127</v>
      </c>
      <c r="C96" s="21">
        <v>1</v>
      </c>
      <c r="D96" s="21" t="s">
        <v>1884</v>
      </c>
      <c r="E96" s="161" t="s">
        <v>1888</v>
      </c>
    </row>
    <row r="97" spans="1:5" ht="23.25" customHeight="1">
      <c r="A97" s="27" t="s">
        <v>1981</v>
      </c>
      <c r="B97" s="53" t="s">
        <v>1887</v>
      </c>
      <c r="C97" s="156">
        <v>1</v>
      </c>
      <c r="D97" s="156" t="s">
        <v>2325</v>
      </c>
      <c r="E97" s="162"/>
    </row>
    <row r="98" spans="1:5" ht="23.25" customHeight="1">
      <c r="A98" s="27" t="s">
        <v>1982</v>
      </c>
      <c r="B98" s="4" t="s">
        <v>128</v>
      </c>
      <c r="C98" s="150" t="s">
        <v>2325</v>
      </c>
      <c r="D98" s="14">
        <v>1</v>
      </c>
      <c r="E98" s="77"/>
    </row>
    <row r="99" spans="1:5" ht="23.25" customHeight="1">
      <c r="A99" s="238">
        <v>14</v>
      </c>
      <c r="B99" s="85" t="s">
        <v>129</v>
      </c>
      <c r="C99" s="6">
        <v>1</v>
      </c>
      <c r="D99" s="6" t="s">
        <v>1884</v>
      </c>
      <c r="E99" s="79" t="s">
        <v>1888</v>
      </c>
    </row>
    <row r="100" spans="1:5" ht="23.25" customHeight="1">
      <c r="A100" s="27" t="s">
        <v>1983</v>
      </c>
      <c r="B100" s="53" t="s">
        <v>1887</v>
      </c>
      <c r="C100" s="156">
        <v>1</v>
      </c>
      <c r="D100" s="156" t="s">
        <v>2325</v>
      </c>
      <c r="E100" s="162"/>
    </row>
    <row r="101" spans="1:5" ht="23.25" customHeight="1">
      <c r="A101" s="27" t="s">
        <v>1984</v>
      </c>
      <c r="B101" s="4" t="s">
        <v>130</v>
      </c>
      <c r="C101" s="150" t="s">
        <v>2325</v>
      </c>
      <c r="D101" s="14">
        <v>1</v>
      </c>
      <c r="E101" s="77"/>
    </row>
    <row r="102" spans="1:5" ht="23.25" customHeight="1">
      <c r="A102" s="236">
        <v>15</v>
      </c>
      <c r="B102" s="85" t="s">
        <v>131</v>
      </c>
      <c r="C102" s="6">
        <v>1</v>
      </c>
      <c r="D102" s="6" t="s">
        <v>1884</v>
      </c>
      <c r="E102" s="79" t="s">
        <v>1888</v>
      </c>
    </row>
    <row r="103" spans="1:5" ht="23.25" customHeight="1">
      <c r="A103" s="27" t="s">
        <v>1985</v>
      </c>
      <c r="B103" s="53" t="s">
        <v>1887</v>
      </c>
      <c r="C103" s="156">
        <v>1</v>
      </c>
      <c r="D103" s="156" t="s">
        <v>2325</v>
      </c>
      <c r="E103" s="162"/>
    </row>
    <row r="104" spans="1:5" ht="23.25" customHeight="1">
      <c r="A104" s="27" t="s">
        <v>1986</v>
      </c>
      <c r="B104" s="8" t="s">
        <v>132</v>
      </c>
      <c r="C104" s="151" t="s">
        <v>2325</v>
      </c>
      <c r="D104" s="154">
        <v>1</v>
      </c>
      <c r="E104" s="165"/>
    </row>
    <row r="105" spans="1:5" ht="23.25" customHeight="1">
      <c r="A105" s="394">
        <v>16</v>
      </c>
      <c r="B105" s="275" t="s">
        <v>133</v>
      </c>
      <c r="C105" s="276">
        <v>1</v>
      </c>
      <c r="D105" s="276" t="s">
        <v>1884</v>
      </c>
      <c r="E105" s="277" t="s">
        <v>1888</v>
      </c>
    </row>
    <row r="106" spans="1:5" ht="23.25" customHeight="1">
      <c r="A106" s="27" t="s">
        <v>1987</v>
      </c>
      <c r="B106" s="53" t="s">
        <v>1887</v>
      </c>
      <c r="C106" s="156">
        <v>1</v>
      </c>
      <c r="D106" s="156" t="s">
        <v>2325</v>
      </c>
      <c r="E106" s="162"/>
    </row>
    <row r="107" spans="1:5" ht="23.25" customHeight="1">
      <c r="A107" s="27" t="s">
        <v>1988</v>
      </c>
      <c r="B107" s="4" t="s">
        <v>134</v>
      </c>
      <c r="C107" s="150" t="s">
        <v>2325</v>
      </c>
      <c r="D107" s="14">
        <v>1</v>
      </c>
      <c r="E107" s="77"/>
    </row>
    <row r="108" spans="1:5" ht="23.25" customHeight="1">
      <c r="A108" s="236">
        <v>17</v>
      </c>
      <c r="B108" s="85" t="s">
        <v>135</v>
      </c>
      <c r="C108" s="6">
        <v>1</v>
      </c>
      <c r="D108" s="6" t="s">
        <v>1884</v>
      </c>
      <c r="E108" s="79" t="s">
        <v>1888</v>
      </c>
    </row>
    <row r="109" spans="1:5" ht="23.25" customHeight="1">
      <c r="A109" s="27" t="s">
        <v>1989</v>
      </c>
      <c r="B109" s="53" t="s">
        <v>1887</v>
      </c>
      <c r="C109" s="156">
        <v>1</v>
      </c>
      <c r="D109" s="156" t="s">
        <v>2325</v>
      </c>
      <c r="E109" s="162"/>
    </row>
    <row r="110" spans="1:5" ht="23.25" customHeight="1">
      <c r="A110" s="27" t="s">
        <v>1990</v>
      </c>
      <c r="B110" s="4" t="s">
        <v>136</v>
      </c>
      <c r="C110" s="150" t="s">
        <v>2325</v>
      </c>
      <c r="D110" s="14">
        <v>1</v>
      </c>
      <c r="E110" s="77"/>
    </row>
    <row r="111" spans="1:5" ht="23.25" customHeight="1">
      <c r="A111" s="235">
        <v>18</v>
      </c>
      <c r="B111" s="85" t="s">
        <v>137</v>
      </c>
      <c r="C111" s="6">
        <v>1</v>
      </c>
      <c r="D111" s="6" t="s">
        <v>1884</v>
      </c>
      <c r="E111" s="79" t="s">
        <v>1888</v>
      </c>
    </row>
    <row r="112" spans="1:5" ht="23.25" customHeight="1">
      <c r="A112" s="27" t="s">
        <v>1991</v>
      </c>
      <c r="B112" s="53" t="s">
        <v>1887</v>
      </c>
      <c r="C112" s="156">
        <v>1</v>
      </c>
      <c r="D112" s="156" t="s">
        <v>2325</v>
      </c>
      <c r="E112" s="162"/>
    </row>
    <row r="113" spans="1:5" ht="23.25" customHeight="1">
      <c r="A113" s="27" t="s">
        <v>1992</v>
      </c>
      <c r="B113" s="4" t="s">
        <v>138</v>
      </c>
      <c r="C113" s="150" t="s">
        <v>2325</v>
      </c>
      <c r="D113" s="14">
        <v>1</v>
      </c>
      <c r="E113" s="77"/>
    </row>
    <row r="114" spans="1:5" ht="23.25" customHeight="1">
      <c r="A114" s="237">
        <v>19</v>
      </c>
      <c r="B114" s="85" t="s">
        <v>139</v>
      </c>
      <c r="C114" s="6">
        <v>1</v>
      </c>
      <c r="D114" s="6" t="s">
        <v>1884</v>
      </c>
      <c r="E114" s="79" t="s">
        <v>1888</v>
      </c>
    </row>
    <row r="115" spans="1:5" ht="23.25" customHeight="1">
      <c r="A115" s="27" t="s">
        <v>1993</v>
      </c>
      <c r="B115" s="53" t="s">
        <v>1887</v>
      </c>
      <c r="C115" s="156">
        <v>1</v>
      </c>
      <c r="D115" s="156" t="s">
        <v>2325</v>
      </c>
      <c r="E115" s="162"/>
    </row>
    <row r="116" spans="1:5" ht="23.25" customHeight="1">
      <c r="A116" s="27" t="s">
        <v>1994</v>
      </c>
      <c r="B116" s="4" t="s">
        <v>140</v>
      </c>
      <c r="C116" s="150" t="s">
        <v>2325</v>
      </c>
      <c r="D116" s="14">
        <v>1</v>
      </c>
      <c r="E116" s="77"/>
    </row>
    <row r="117" spans="1:5" ht="23.25" customHeight="1">
      <c r="A117" s="237">
        <v>20</v>
      </c>
      <c r="B117" s="85" t="s">
        <v>141</v>
      </c>
      <c r="C117" s="6">
        <v>1</v>
      </c>
      <c r="D117" s="6" t="s">
        <v>1884</v>
      </c>
      <c r="E117" s="79" t="s">
        <v>1888</v>
      </c>
    </row>
    <row r="118" spans="1:5" ht="23.25" customHeight="1">
      <c r="A118" s="27" t="s">
        <v>1995</v>
      </c>
      <c r="B118" s="53" t="s">
        <v>1887</v>
      </c>
      <c r="C118" s="156">
        <v>1</v>
      </c>
      <c r="D118" s="156" t="s">
        <v>2325</v>
      </c>
      <c r="E118" s="162"/>
    </row>
    <row r="119" spans="1:5" ht="23.25" customHeight="1">
      <c r="A119" s="27" t="s">
        <v>1996</v>
      </c>
      <c r="B119" s="2" t="s">
        <v>142</v>
      </c>
      <c r="C119" s="150" t="s">
        <v>2325</v>
      </c>
      <c r="D119" s="14">
        <v>1</v>
      </c>
      <c r="E119" s="77"/>
    </row>
    <row r="120" spans="1:5" ht="23.25" customHeight="1">
      <c r="A120" s="61" t="s">
        <v>1931</v>
      </c>
      <c r="B120" s="88" t="s">
        <v>143</v>
      </c>
      <c r="C120" s="21">
        <v>1</v>
      </c>
      <c r="D120" s="21" t="s">
        <v>1884</v>
      </c>
      <c r="E120" s="161" t="s">
        <v>1888</v>
      </c>
    </row>
    <row r="121" spans="1:5" ht="23.25" customHeight="1">
      <c r="A121" s="21" t="s">
        <v>1997</v>
      </c>
      <c r="B121" s="53" t="s">
        <v>1887</v>
      </c>
      <c r="C121" s="156">
        <v>1</v>
      </c>
      <c r="D121" s="156" t="s">
        <v>2325</v>
      </c>
      <c r="E121" s="162"/>
    </row>
    <row r="122" spans="1:5" ht="23.25" customHeight="1">
      <c r="A122" s="25" t="s">
        <v>1998</v>
      </c>
      <c r="B122" s="8" t="s">
        <v>144</v>
      </c>
      <c r="C122" s="151" t="s">
        <v>2325</v>
      </c>
      <c r="D122" s="154">
        <v>1</v>
      </c>
      <c r="E122" s="165"/>
    </row>
    <row r="123" spans="1:5" ht="23.25" customHeight="1">
      <c r="A123" s="234">
        <v>22</v>
      </c>
      <c r="B123" s="85" t="s">
        <v>145</v>
      </c>
      <c r="C123" s="6">
        <v>1</v>
      </c>
      <c r="D123" s="6" t="s">
        <v>1884</v>
      </c>
      <c r="E123" s="79" t="s">
        <v>1888</v>
      </c>
    </row>
    <row r="124" spans="1:5" ht="23.25" customHeight="1">
      <c r="A124" s="21" t="s">
        <v>1999</v>
      </c>
      <c r="B124" s="53" t="s">
        <v>1887</v>
      </c>
      <c r="C124" s="156">
        <v>1</v>
      </c>
      <c r="D124" s="156" t="s">
        <v>2325</v>
      </c>
      <c r="E124" s="162"/>
    </row>
    <row r="125" spans="1:5" ht="23.25" customHeight="1">
      <c r="A125" s="25" t="s">
        <v>2000</v>
      </c>
      <c r="B125" s="2" t="s">
        <v>146</v>
      </c>
      <c r="C125" s="150" t="s">
        <v>2325</v>
      </c>
      <c r="D125" s="14">
        <v>1</v>
      </c>
      <c r="E125" s="77"/>
    </row>
    <row r="126" spans="1:5" ht="23.25" customHeight="1">
      <c r="A126" s="240" t="s">
        <v>1933</v>
      </c>
      <c r="B126" s="85" t="s">
        <v>147</v>
      </c>
      <c r="C126" s="6">
        <v>1</v>
      </c>
      <c r="D126" s="6" t="s">
        <v>1884</v>
      </c>
      <c r="E126" s="79">
        <v>2</v>
      </c>
    </row>
    <row r="127" spans="1:5" ht="23.25" customHeight="1">
      <c r="A127" s="25" t="s">
        <v>2001</v>
      </c>
      <c r="B127" s="53" t="s">
        <v>1887</v>
      </c>
      <c r="C127" s="156">
        <v>1</v>
      </c>
      <c r="D127" s="156" t="s">
        <v>2325</v>
      </c>
      <c r="E127" s="162"/>
    </row>
    <row r="128" spans="1:5" ht="23.25" customHeight="1">
      <c r="A128" s="25" t="s">
        <v>2002</v>
      </c>
      <c r="B128" s="4" t="s">
        <v>148</v>
      </c>
      <c r="C128" s="150" t="s">
        <v>2325</v>
      </c>
      <c r="D128" s="14">
        <v>1</v>
      </c>
      <c r="E128" s="163"/>
    </row>
    <row r="129" spans="1:6" ht="23.25" customHeight="1">
      <c r="A129" s="236">
        <v>24</v>
      </c>
      <c r="B129" s="85" t="s">
        <v>149</v>
      </c>
      <c r="C129" s="6">
        <v>1</v>
      </c>
      <c r="D129" s="6" t="s">
        <v>1884</v>
      </c>
      <c r="E129" s="79" t="s">
        <v>1888</v>
      </c>
    </row>
    <row r="130" spans="1:6" ht="23.25" customHeight="1">
      <c r="A130" s="25" t="s">
        <v>2003</v>
      </c>
      <c r="B130" s="53" t="s">
        <v>1887</v>
      </c>
      <c r="C130" s="156">
        <v>1</v>
      </c>
      <c r="D130" s="156" t="s">
        <v>2325</v>
      </c>
      <c r="E130" s="162"/>
    </row>
    <row r="131" spans="1:6" ht="23.25" customHeight="1">
      <c r="A131" s="25" t="s">
        <v>2004</v>
      </c>
      <c r="B131" s="4" t="s">
        <v>150</v>
      </c>
      <c r="C131" s="150" t="s">
        <v>2325</v>
      </c>
      <c r="D131" s="14">
        <v>1</v>
      </c>
      <c r="E131" s="77"/>
    </row>
    <row r="132" spans="1:6" ht="23.25" customHeight="1">
      <c r="A132" s="234">
        <v>25</v>
      </c>
      <c r="B132" s="85" t="s">
        <v>151</v>
      </c>
      <c r="C132" s="6">
        <v>1</v>
      </c>
      <c r="D132" s="6" t="s">
        <v>1884</v>
      </c>
      <c r="E132" s="79" t="s">
        <v>1888</v>
      </c>
    </row>
    <row r="133" spans="1:6" ht="23.25" customHeight="1">
      <c r="A133" s="25" t="s">
        <v>2005</v>
      </c>
      <c r="B133" s="53" t="s">
        <v>1887</v>
      </c>
      <c r="C133" s="156">
        <v>1</v>
      </c>
      <c r="D133" s="156" t="s">
        <v>2325</v>
      </c>
      <c r="E133" s="162"/>
    </row>
    <row r="134" spans="1:6" ht="23.25" customHeight="1">
      <c r="A134" s="25" t="s">
        <v>2006</v>
      </c>
      <c r="B134" s="2" t="s">
        <v>152</v>
      </c>
      <c r="C134" s="150" t="s">
        <v>2325</v>
      </c>
      <c r="D134" s="14">
        <v>1</v>
      </c>
      <c r="E134" s="77"/>
    </row>
    <row r="135" spans="1:6" ht="23.25" customHeight="1">
      <c r="A135" s="236">
        <v>26</v>
      </c>
      <c r="B135" s="85" t="s">
        <v>153</v>
      </c>
      <c r="C135" s="6">
        <v>1</v>
      </c>
      <c r="D135" s="6" t="s">
        <v>1884</v>
      </c>
      <c r="E135" s="79" t="s">
        <v>1888</v>
      </c>
    </row>
    <row r="136" spans="1:6" ht="23.25" customHeight="1">
      <c r="A136" s="25" t="s">
        <v>2007</v>
      </c>
      <c r="B136" s="53" t="s">
        <v>1887</v>
      </c>
      <c r="C136" s="156">
        <v>1</v>
      </c>
      <c r="D136" s="156" t="s">
        <v>2325</v>
      </c>
      <c r="E136" s="162"/>
    </row>
    <row r="137" spans="1:6" ht="23.25" customHeight="1">
      <c r="A137" s="25" t="s">
        <v>2008</v>
      </c>
      <c r="B137" s="8" t="s">
        <v>154</v>
      </c>
      <c r="C137" s="151" t="s">
        <v>2325</v>
      </c>
      <c r="D137" s="154">
        <v>1</v>
      </c>
      <c r="E137" s="165"/>
    </row>
    <row r="138" spans="1:6" ht="23.25" customHeight="1">
      <c r="A138" s="281"/>
      <c r="B138" s="297"/>
      <c r="C138" s="395"/>
      <c r="D138" s="396"/>
      <c r="E138" s="397"/>
    </row>
    <row r="139" spans="1:6" ht="22.5" customHeight="1">
      <c r="A139" s="398" t="s">
        <v>1889</v>
      </c>
      <c r="B139" s="86" t="s">
        <v>260</v>
      </c>
      <c r="C139" s="399"/>
      <c r="D139" s="399"/>
      <c r="E139" s="400">
        <f>E140+E168+E174+E177+E180+E183+E186+E189+E192</f>
        <v>46</v>
      </c>
    </row>
    <row r="140" spans="1:6" ht="22.5" customHeight="1">
      <c r="A140" s="233" t="s">
        <v>1937</v>
      </c>
      <c r="B140" s="88" t="s">
        <v>261</v>
      </c>
      <c r="C140" s="21">
        <v>1</v>
      </c>
      <c r="D140" s="21" t="s">
        <v>1936</v>
      </c>
      <c r="E140" s="161" t="s">
        <v>1937</v>
      </c>
      <c r="F140" s="181">
        <f>D142+D143+D144+D145+D146+D147+D148+D149+D150+D151+D152+D153+D154+D155+D156+D157+D158+D159+D160+D161+D162+D163+D164+D165+D166+D167</f>
        <v>26</v>
      </c>
    </row>
    <row r="141" spans="1:6" ht="22.5" customHeight="1">
      <c r="A141" s="27" t="s">
        <v>2009</v>
      </c>
      <c r="B141" s="53" t="s">
        <v>1887</v>
      </c>
      <c r="C141" s="156">
        <v>1</v>
      </c>
      <c r="D141" s="156" t="s">
        <v>2325</v>
      </c>
      <c r="E141" s="162"/>
    </row>
    <row r="142" spans="1:6" ht="22.5" customHeight="1">
      <c r="A142" s="25" t="s">
        <v>2010</v>
      </c>
      <c r="B142" s="3" t="s">
        <v>262</v>
      </c>
      <c r="C142" s="150" t="s">
        <v>2325</v>
      </c>
      <c r="D142" s="14">
        <v>1</v>
      </c>
      <c r="E142" s="77"/>
    </row>
    <row r="143" spans="1:6" ht="22.5" customHeight="1">
      <c r="A143" s="27" t="s">
        <v>2011</v>
      </c>
      <c r="B143" s="3" t="s">
        <v>263</v>
      </c>
      <c r="C143" s="150" t="s">
        <v>2325</v>
      </c>
      <c r="D143" s="167">
        <v>1</v>
      </c>
      <c r="E143" s="163"/>
    </row>
    <row r="144" spans="1:6" ht="22.5" customHeight="1">
      <c r="A144" s="25" t="s">
        <v>2012</v>
      </c>
      <c r="B144" s="3" t="s">
        <v>264</v>
      </c>
      <c r="C144" s="150" t="s">
        <v>2325</v>
      </c>
      <c r="D144" s="167">
        <v>1</v>
      </c>
      <c r="E144" s="163"/>
    </row>
    <row r="145" spans="1:5" ht="22.5" customHeight="1">
      <c r="A145" s="27" t="s">
        <v>2013</v>
      </c>
      <c r="B145" s="3" t="s">
        <v>265</v>
      </c>
      <c r="C145" s="150" t="s">
        <v>2325</v>
      </c>
      <c r="D145" s="167">
        <v>1</v>
      </c>
      <c r="E145" s="163"/>
    </row>
    <row r="146" spans="1:5" ht="22.5" customHeight="1">
      <c r="A146" s="25" t="s">
        <v>2014</v>
      </c>
      <c r="B146" s="3" t="s">
        <v>266</v>
      </c>
      <c r="C146" s="150" t="s">
        <v>2325</v>
      </c>
      <c r="D146" s="167">
        <v>1</v>
      </c>
      <c r="E146" s="163"/>
    </row>
    <row r="147" spans="1:5" ht="22.5" customHeight="1">
      <c r="A147" s="27" t="s">
        <v>2015</v>
      </c>
      <c r="B147" s="3" t="s">
        <v>267</v>
      </c>
      <c r="C147" s="150" t="s">
        <v>2325</v>
      </c>
      <c r="D147" s="167">
        <v>1</v>
      </c>
      <c r="E147" s="163"/>
    </row>
    <row r="148" spans="1:5" ht="22.5" customHeight="1">
      <c r="A148" s="25" t="s">
        <v>2016</v>
      </c>
      <c r="B148" s="3" t="s">
        <v>268</v>
      </c>
      <c r="C148" s="150" t="s">
        <v>2325</v>
      </c>
      <c r="D148" s="167">
        <v>1</v>
      </c>
      <c r="E148" s="163"/>
    </row>
    <row r="149" spans="1:5" ht="22.5" customHeight="1">
      <c r="A149" s="27" t="s">
        <v>2017</v>
      </c>
      <c r="B149" s="3" t="s">
        <v>269</v>
      </c>
      <c r="C149" s="150" t="s">
        <v>2325</v>
      </c>
      <c r="D149" s="167">
        <v>1</v>
      </c>
      <c r="E149" s="163"/>
    </row>
    <row r="150" spans="1:5" ht="22.5" customHeight="1">
      <c r="A150" s="25" t="s">
        <v>2018</v>
      </c>
      <c r="B150" s="3" t="s">
        <v>270</v>
      </c>
      <c r="C150" s="150" t="s">
        <v>2325</v>
      </c>
      <c r="D150" s="167">
        <v>1</v>
      </c>
      <c r="E150" s="77"/>
    </row>
    <row r="151" spans="1:5" ht="22.5" customHeight="1">
      <c r="A151" s="25" t="s">
        <v>2019</v>
      </c>
      <c r="B151" s="172" t="s">
        <v>271</v>
      </c>
      <c r="C151" s="156" t="s">
        <v>2325</v>
      </c>
      <c r="D151" s="175">
        <v>1</v>
      </c>
      <c r="E151" s="162"/>
    </row>
    <row r="152" spans="1:5" ht="22.5" customHeight="1">
      <c r="A152" s="25" t="s">
        <v>2020</v>
      </c>
      <c r="B152" s="3" t="s">
        <v>272</v>
      </c>
      <c r="C152" s="150" t="s">
        <v>2325</v>
      </c>
      <c r="D152" s="167">
        <v>1</v>
      </c>
      <c r="E152" s="77"/>
    </row>
    <row r="153" spans="1:5" ht="22.5" customHeight="1">
      <c r="A153" s="25" t="s">
        <v>2021</v>
      </c>
      <c r="B153" s="3" t="s">
        <v>273</v>
      </c>
      <c r="C153" s="150" t="s">
        <v>2325</v>
      </c>
      <c r="D153" s="167">
        <v>1</v>
      </c>
      <c r="E153" s="163"/>
    </row>
    <row r="154" spans="1:5" ht="22.5" customHeight="1">
      <c r="A154" s="25" t="s">
        <v>2022</v>
      </c>
      <c r="B154" s="172" t="s">
        <v>274</v>
      </c>
      <c r="C154" s="156" t="s">
        <v>2325</v>
      </c>
      <c r="D154" s="175">
        <v>1</v>
      </c>
      <c r="E154" s="177"/>
    </row>
    <row r="155" spans="1:5" ht="22.5" customHeight="1">
      <c r="A155" s="25" t="s">
        <v>2026</v>
      </c>
      <c r="B155" s="3" t="s">
        <v>275</v>
      </c>
      <c r="C155" s="150" t="s">
        <v>2325</v>
      </c>
      <c r="D155" s="167">
        <v>1</v>
      </c>
      <c r="E155" s="77"/>
    </row>
    <row r="156" spans="1:5" ht="22.5" customHeight="1">
      <c r="A156" s="25" t="s">
        <v>2027</v>
      </c>
      <c r="B156" s="3" t="s">
        <v>276</v>
      </c>
      <c r="C156" s="150" t="s">
        <v>2325</v>
      </c>
      <c r="D156" s="167">
        <v>1</v>
      </c>
      <c r="E156" s="77"/>
    </row>
    <row r="157" spans="1:5" ht="22.5" customHeight="1">
      <c r="A157" s="25" t="s">
        <v>2023</v>
      </c>
      <c r="B157" s="3" t="s">
        <v>277</v>
      </c>
      <c r="C157" s="150" t="s">
        <v>2325</v>
      </c>
      <c r="D157" s="167">
        <v>1</v>
      </c>
      <c r="E157" s="77"/>
    </row>
    <row r="158" spans="1:5" ht="22.5" customHeight="1">
      <c r="A158" s="25" t="s">
        <v>2028</v>
      </c>
      <c r="B158" s="3" t="s">
        <v>278</v>
      </c>
      <c r="C158" s="150" t="s">
        <v>2325</v>
      </c>
      <c r="D158" s="167">
        <v>1</v>
      </c>
      <c r="E158" s="77"/>
    </row>
    <row r="159" spans="1:5" ht="22.5" customHeight="1">
      <c r="A159" s="25" t="s">
        <v>2024</v>
      </c>
      <c r="B159" s="3" t="s">
        <v>279</v>
      </c>
      <c r="C159" s="150" t="s">
        <v>2325</v>
      </c>
      <c r="D159" s="167">
        <v>1</v>
      </c>
      <c r="E159" s="77"/>
    </row>
    <row r="160" spans="1:5" ht="22.5" customHeight="1">
      <c r="A160" s="25" t="s">
        <v>2329</v>
      </c>
      <c r="B160" s="3" t="s">
        <v>280</v>
      </c>
      <c r="C160" s="150" t="s">
        <v>2325</v>
      </c>
      <c r="D160" s="167">
        <v>1</v>
      </c>
      <c r="E160" s="77"/>
    </row>
    <row r="161" spans="1:5" ht="22.5" customHeight="1">
      <c r="A161" s="25" t="s">
        <v>2029</v>
      </c>
      <c r="B161" s="3" t="s">
        <v>281</v>
      </c>
      <c r="C161" s="150" t="s">
        <v>2325</v>
      </c>
      <c r="D161" s="167">
        <v>1</v>
      </c>
      <c r="E161" s="163"/>
    </row>
    <row r="162" spans="1:5" ht="22.5" customHeight="1">
      <c r="A162" s="25" t="s">
        <v>2025</v>
      </c>
      <c r="B162" s="3" t="s">
        <v>282</v>
      </c>
      <c r="C162" s="150" t="s">
        <v>2325</v>
      </c>
      <c r="D162" s="167">
        <v>1</v>
      </c>
      <c r="E162" s="163"/>
    </row>
    <row r="163" spans="1:5" ht="22.5" customHeight="1">
      <c r="A163" s="25" t="s">
        <v>2030</v>
      </c>
      <c r="B163" s="3" t="s">
        <v>283</v>
      </c>
      <c r="C163" s="150" t="s">
        <v>2325</v>
      </c>
      <c r="D163" s="167">
        <v>1</v>
      </c>
      <c r="E163" s="77"/>
    </row>
    <row r="164" spans="1:5" ht="22.5" customHeight="1">
      <c r="A164" s="25" t="s">
        <v>2031</v>
      </c>
      <c r="B164" s="3" t="s">
        <v>284</v>
      </c>
      <c r="C164" s="150" t="s">
        <v>2325</v>
      </c>
      <c r="D164" s="167">
        <v>1</v>
      </c>
      <c r="E164" s="77"/>
    </row>
    <row r="165" spans="1:5" ht="22.5" customHeight="1">
      <c r="A165" s="25" t="s">
        <v>2032</v>
      </c>
      <c r="B165" s="3" t="s">
        <v>285</v>
      </c>
      <c r="C165" s="150" t="s">
        <v>2325</v>
      </c>
      <c r="D165" s="167">
        <v>1</v>
      </c>
      <c r="E165" s="77"/>
    </row>
    <row r="166" spans="1:5" ht="22.5" customHeight="1">
      <c r="A166" s="25" t="s">
        <v>2033</v>
      </c>
      <c r="B166" s="3" t="s">
        <v>286</v>
      </c>
      <c r="C166" s="150" t="s">
        <v>2325</v>
      </c>
      <c r="D166" s="167">
        <v>1</v>
      </c>
      <c r="E166" s="77"/>
    </row>
    <row r="167" spans="1:5" ht="22.5" customHeight="1">
      <c r="A167" s="25" t="s">
        <v>2034</v>
      </c>
      <c r="B167" s="3" t="s">
        <v>287</v>
      </c>
      <c r="C167" s="150" t="s">
        <v>2325</v>
      </c>
      <c r="D167" s="167">
        <v>1</v>
      </c>
      <c r="E167" s="163"/>
    </row>
    <row r="168" spans="1:5" ht="22.5" customHeight="1">
      <c r="A168" s="237">
        <v>28</v>
      </c>
      <c r="B168" s="85" t="s">
        <v>288</v>
      </c>
      <c r="C168" s="6">
        <v>1</v>
      </c>
      <c r="D168" s="6" t="s">
        <v>1890</v>
      </c>
      <c r="E168" s="79" t="s">
        <v>1891</v>
      </c>
    </row>
    <row r="169" spans="1:5" ht="22.5" customHeight="1">
      <c r="A169" s="25" t="s">
        <v>2035</v>
      </c>
      <c r="B169" s="53" t="s">
        <v>1887</v>
      </c>
      <c r="C169" s="156">
        <v>1</v>
      </c>
      <c r="D169" s="156" t="s">
        <v>2325</v>
      </c>
      <c r="E169" s="162"/>
    </row>
    <row r="170" spans="1:5" ht="22.5" customHeight="1">
      <c r="A170" s="25" t="s">
        <v>2036</v>
      </c>
      <c r="B170" s="4" t="s">
        <v>289</v>
      </c>
      <c r="C170" s="150" t="s">
        <v>2325</v>
      </c>
      <c r="D170" s="14">
        <v>1</v>
      </c>
      <c r="E170" s="77"/>
    </row>
    <row r="171" spans="1:5" ht="22.5" customHeight="1">
      <c r="A171" s="25" t="s">
        <v>2037</v>
      </c>
      <c r="B171" s="4" t="s">
        <v>290</v>
      </c>
      <c r="C171" s="150" t="s">
        <v>2325</v>
      </c>
      <c r="D171" s="14">
        <v>1</v>
      </c>
      <c r="E171" s="163"/>
    </row>
    <row r="172" spans="1:5" ht="22.5" customHeight="1">
      <c r="A172" s="25" t="s">
        <v>2038</v>
      </c>
      <c r="B172" s="4" t="s">
        <v>291</v>
      </c>
      <c r="C172" s="150" t="s">
        <v>2325</v>
      </c>
      <c r="D172" s="14">
        <v>1</v>
      </c>
      <c r="E172" s="77"/>
    </row>
    <row r="173" spans="1:5" ht="22.5" customHeight="1">
      <c r="A173" s="34" t="s">
        <v>2039</v>
      </c>
      <c r="B173" s="12" t="s">
        <v>292</v>
      </c>
      <c r="C173" s="152" t="s">
        <v>2325</v>
      </c>
      <c r="D173" s="153">
        <v>1</v>
      </c>
      <c r="E173" s="164"/>
    </row>
    <row r="174" spans="1:5" ht="23.25" customHeight="1">
      <c r="A174" s="236">
        <v>29</v>
      </c>
      <c r="B174" s="88" t="s">
        <v>293</v>
      </c>
      <c r="C174" s="21">
        <v>1</v>
      </c>
      <c r="D174" s="21" t="s">
        <v>1884</v>
      </c>
      <c r="E174" s="161" t="s">
        <v>1888</v>
      </c>
    </row>
    <row r="175" spans="1:5" ht="23.25" customHeight="1">
      <c r="A175" s="25" t="s">
        <v>2040</v>
      </c>
      <c r="B175" s="53" t="s">
        <v>1887</v>
      </c>
      <c r="C175" s="156">
        <v>1</v>
      </c>
      <c r="D175" s="156" t="s">
        <v>2325</v>
      </c>
      <c r="E175" s="162"/>
    </row>
    <row r="176" spans="1:5" ht="23.25" customHeight="1">
      <c r="A176" s="25" t="s">
        <v>2041</v>
      </c>
      <c r="B176" s="4" t="s">
        <v>294</v>
      </c>
      <c r="C176" s="150" t="s">
        <v>2325</v>
      </c>
      <c r="D176" s="14">
        <v>1</v>
      </c>
      <c r="E176" s="77"/>
    </row>
    <row r="177" spans="1:5" ht="23.25" customHeight="1">
      <c r="A177" s="236">
        <v>30</v>
      </c>
      <c r="B177" s="85" t="s">
        <v>295</v>
      </c>
      <c r="C177" s="6">
        <v>1</v>
      </c>
      <c r="D177" s="6" t="s">
        <v>1884</v>
      </c>
      <c r="E177" s="79" t="s">
        <v>1888</v>
      </c>
    </row>
    <row r="178" spans="1:5" ht="23.25" customHeight="1">
      <c r="A178" s="25" t="s">
        <v>2042</v>
      </c>
      <c r="B178" s="53" t="s">
        <v>1887</v>
      </c>
      <c r="C178" s="156">
        <v>1</v>
      </c>
      <c r="D178" s="156" t="s">
        <v>2325</v>
      </c>
      <c r="E178" s="162"/>
    </row>
    <row r="179" spans="1:5" ht="23.25" customHeight="1">
      <c r="A179" s="25" t="s">
        <v>2043</v>
      </c>
      <c r="B179" s="4" t="s">
        <v>296</v>
      </c>
      <c r="C179" s="150" t="s">
        <v>2325</v>
      </c>
      <c r="D179" s="14">
        <v>1</v>
      </c>
      <c r="E179" s="77"/>
    </row>
    <row r="180" spans="1:5" ht="23.25" customHeight="1">
      <c r="A180" s="233" t="s">
        <v>1941</v>
      </c>
      <c r="B180" s="88" t="s">
        <v>297</v>
      </c>
      <c r="C180" s="21">
        <v>1</v>
      </c>
      <c r="D180" s="21" t="s">
        <v>1884</v>
      </c>
      <c r="E180" s="161" t="s">
        <v>1888</v>
      </c>
    </row>
    <row r="181" spans="1:5" ht="23.25" customHeight="1">
      <c r="A181" s="25" t="s">
        <v>2044</v>
      </c>
      <c r="B181" s="53" t="s">
        <v>1887</v>
      </c>
      <c r="C181" s="156">
        <v>1</v>
      </c>
      <c r="D181" s="156" t="s">
        <v>2325</v>
      </c>
      <c r="E181" s="162"/>
    </row>
    <row r="182" spans="1:5" ht="23.25" customHeight="1">
      <c r="A182" s="25" t="s">
        <v>2045</v>
      </c>
      <c r="B182" s="4" t="s">
        <v>298</v>
      </c>
      <c r="C182" s="150" t="s">
        <v>2325</v>
      </c>
      <c r="D182" s="14">
        <v>1</v>
      </c>
      <c r="E182" s="77"/>
    </row>
    <row r="183" spans="1:5" ht="23.25" customHeight="1">
      <c r="A183" s="236">
        <v>32</v>
      </c>
      <c r="B183" s="60" t="s">
        <v>299</v>
      </c>
      <c r="C183" s="1">
        <v>1</v>
      </c>
      <c r="D183" s="1" t="s">
        <v>1884</v>
      </c>
      <c r="E183" s="76" t="s">
        <v>1888</v>
      </c>
    </row>
    <row r="184" spans="1:5" ht="23.25" customHeight="1">
      <c r="A184" s="25" t="s">
        <v>2046</v>
      </c>
      <c r="B184" s="53" t="s">
        <v>1887</v>
      </c>
      <c r="C184" s="156">
        <v>1</v>
      </c>
      <c r="D184" s="156" t="s">
        <v>2325</v>
      </c>
      <c r="E184" s="162"/>
    </row>
    <row r="185" spans="1:5" ht="23.25" customHeight="1">
      <c r="A185" s="25" t="s">
        <v>2047</v>
      </c>
      <c r="B185" s="4" t="s">
        <v>300</v>
      </c>
      <c r="C185" s="150" t="s">
        <v>2325</v>
      </c>
      <c r="D185" s="14">
        <v>1</v>
      </c>
      <c r="E185" s="77"/>
    </row>
    <row r="186" spans="1:5" ht="23.25" customHeight="1">
      <c r="A186" s="236">
        <v>33</v>
      </c>
      <c r="B186" s="85" t="s">
        <v>301</v>
      </c>
      <c r="C186" s="6">
        <v>1</v>
      </c>
      <c r="D186" s="6" t="s">
        <v>1884</v>
      </c>
      <c r="E186" s="79" t="s">
        <v>1888</v>
      </c>
    </row>
    <row r="187" spans="1:5" ht="23.25" customHeight="1">
      <c r="A187" s="25" t="s">
        <v>2048</v>
      </c>
      <c r="B187" s="53" t="s">
        <v>1887</v>
      </c>
      <c r="C187" s="156">
        <v>1</v>
      </c>
      <c r="D187" s="156" t="s">
        <v>2325</v>
      </c>
      <c r="E187" s="162"/>
    </row>
    <row r="188" spans="1:5" ht="23.25" customHeight="1">
      <c r="A188" s="25" t="s">
        <v>2049</v>
      </c>
      <c r="B188" s="10" t="s">
        <v>302</v>
      </c>
      <c r="C188" s="150" t="s">
        <v>2325</v>
      </c>
      <c r="D188" s="14">
        <v>1</v>
      </c>
      <c r="E188" s="77"/>
    </row>
    <row r="189" spans="1:5" ht="23.25" customHeight="1">
      <c r="A189" s="234">
        <v>34</v>
      </c>
      <c r="B189" s="85" t="s">
        <v>303</v>
      </c>
      <c r="C189" s="6">
        <v>1</v>
      </c>
      <c r="D189" s="6" t="s">
        <v>1884</v>
      </c>
      <c r="E189" s="79" t="s">
        <v>1888</v>
      </c>
    </row>
    <row r="190" spans="1:5" ht="23.25" customHeight="1">
      <c r="A190" s="25" t="s">
        <v>2050</v>
      </c>
      <c r="B190" s="53" t="s">
        <v>1887</v>
      </c>
      <c r="C190" s="156">
        <v>1</v>
      </c>
      <c r="D190" s="156" t="s">
        <v>2325</v>
      </c>
      <c r="E190" s="162"/>
    </row>
    <row r="191" spans="1:5" ht="23.25" customHeight="1">
      <c r="A191" s="25" t="s">
        <v>2051</v>
      </c>
      <c r="B191" s="4" t="s">
        <v>304</v>
      </c>
      <c r="C191" s="150" t="s">
        <v>2325</v>
      </c>
      <c r="D191" s="14">
        <v>1</v>
      </c>
      <c r="E191" s="77"/>
    </row>
    <row r="192" spans="1:5" ht="23.25" customHeight="1">
      <c r="A192" s="236">
        <v>35</v>
      </c>
      <c r="B192" s="85" t="s">
        <v>305</v>
      </c>
      <c r="C192" s="6">
        <v>1</v>
      </c>
      <c r="D192" s="6" t="s">
        <v>1884</v>
      </c>
      <c r="E192" s="79" t="s">
        <v>1888</v>
      </c>
    </row>
    <row r="193" spans="1:5" ht="23.25" customHeight="1">
      <c r="A193" s="25" t="s">
        <v>2052</v>
      </c>
      <c r="B193" s="53" t="s">
        <v>1887</v>
      </c>
      <c r="C193" s="156">
        <v>1</v>
      </c>
      <c r="D193" s="156" t="s">
        <v>2325</v>
      </c>
      <c r="E193" s="162"/>
    </row>
    <row r="194" spans="1:5" ht="23.25" customHeight="1">
      <c r="A194" s="25" t="s">
        <v>2053</v>
      </c>
      <c r="B194" s="4" t="s">
        <v>306</v>
      </c>
      <c r="C194" s="150" t="s">
        <v>2325</v>
      </c>
      <c r="D194" s="14">
        <v>1</v>
      </c>
      <c r="E194" s="77"/>
    </row>
    <row r="195" spans="1:5" ht="23.25" customHeight="1">
      <c r="A195" s="222" t="s">
        <v>1890</v>
      </c>
      <c r="B195" s="168" t="s">
        <v>548</v>
      </c>
      <c r="C195" s="176"/>
      <c r="D195" s="169"/>
      <c r="E195" s="170">
        <f>E196+E199</f>
        <v>9</v>
      </c>
    </row>
    <row r="196" spans="1:5" ht="23.25" customHeight="1">
      <c r="A196" s="233" t="s">
        <v>2326</v>
      </c>
      <c r="B196" s="88" t="s">
        <v>549</v>
      </c>
      <c r="C196" s="21">
        <v>1</v>
      </c>
      <c r="D196" s="21" t="s">
        <v>1884</v>
      </c>
      <c r="E196" s="161" t="s">
        <v>1888</v>
      </c>
    </row>
    <row r="197" spans="1:5" ht="23.25" customHeight="1">
      <c r="A197" s="27" t="s">
        <v>2054</v>
      </c>
      <c r="B197" s="53" t="s">
        <v>1887</v>
      </c>
      <c r="C197" s="156">
        <v>1</v>
      </c>
      <c r="D197" s="156" t="s">
        <v>2325</v>
      </c>
      <c r="E197" s="162"/>
    </row>
    <row r="198" spans="1:5" ht="23.25" customHeight="1">
      <c r="A198" s="25" t="s">
        <v>2055</v>
      </c>
      <c r="B198" s="3" t="s">
        <v>550</v>
      </c>
      <c r="C198" s="150" t="s">
        <v>2325</v>
      </c>
      <c r="D198" s="14">
        <v>1</v>
      </c>
      <c r="E198" s="77"/>
    </row>
    <row r="199" spans="1:5" ht="23.25" customHeight="1">
      <c r="A199" s="236">
        <v>37</v>
      </c>
      <c r="B199" s="85" t="s">
        <v>551</v>
      </c>
      <c r="C199" s="6">
        <v>1</v>
      </c>
      <c r="D199" s="6" t="s">
        <v>1892</v>
      </c>
      <c r="E199" s="79" t="s">
        <v>1893</v>
      </c>
    </row>
    <row r="200" spans="1:5" ht="23.25" customHeight="1">
      <c r="A200" s="27" t="s">
        <v>2056</v>
      </c>
      <c r="B200" s="53" t="s">
        <v>1887</v>
      </c>
      <c r="C200" s="156">
        <v>1</v>
      </c>
      <c r="D200" s="156" t="s">
        <v>2325</v>
      </c>
      <c r="E200" s="162"/>
    </row>
    <row r="201" spans="1:5" ht="23.25" customHeight="1">
      <c r="A201" s="25" t="s">
        <v>2057</v>
      </c>
      <c r="B201" s="4" t="s">
        <v>552</v>
      </c>
      <c r="C201" s="150" t="s">
        <v>2325</v>
      </c>
      <c r="D201" s="14">
        <v>1</v>
      </c>
      <c r="E201" s="77"/>
    </row>
    <row r="202" spans="1:5" ht="23.25" customHeight="1">
      <c r="A202" s="27" t="s">
        <v>2058</v>
      </c>
      <c r="B202" s="4" t="s">
        <v>553</v>
      </c>
      <c r="C202" s="150" t="s">
        <v>2325</v>
      </c>
      <c r="D202" s="14">
        <v>1</v>
      </c>
      <c r="E202" s="77"/>
    </row>
    <row r="203" spans="1:5" ht="23.25" customHeight="1">
      <c r="A203" s="25" t="s">
        <v>2059</v>
      </c>
      <c r="B203" s="4" t="s">
        <v>554</v>
      </c>
      <c r="C203" s="150" t="s">
        <v>2325</v>
      </c>
      <c r="D203" s="14">
        <v>1</v>
      </c>
      <c r="E203" s="77"/>
    </row>
    <row r="204" spans="1:5" ht="23.25" customHeight="1">
      <c r="A204" s="27" t="s">
        <v>2060</v>
      </c>
      <c r="B204" s="4" t="s">
        <v>555</v>
      </c>
      <c r="C204" s="150" t="s">
        <v>2325</v>
      </c>
      <c r="D204" s="14">
        <v>1</v>
      </c>
      <c r="E204" s="163"/>
    </row>
    <row r="205" spans="1:5" ht="23.25" customHeight="1">
      <c r="A205" s="25" t="s">
        <v>2061</v>
      </c>
      <c r="B205" s="4" t="s">
        <v>556</v>
      </c>
      <c r="C205" s="150" t="s">
        <v>2325</v>
      </c>
      <c r="D205" s="14">
        <v>1</v>
      </c>
      <c r="E205" s="163"/>
    </row>
    <row r="206" spans="1:5" ht="23.25" customHeight="1">
      <c r="A206" s="27" t="s">
        <v>2062</v>
      </c>
      <c r="B206" s="8" t="s">
        <v>557</v>
      </c>
      <c r="C206" s="151" t="s">
        <v>2325</v>
      </c>
      <c r="D206" s="154">
        <v>1</v>
      </c>
      <c r="E206" s="165"/>
    </row>
    <row r="207" spans="1:5" ht="23.25" customHeight="1">
      <c r="A207" s="355"/>
      <c r="B207" s="297"/>
      <c r="C207" s="395"/>
      <c r="D207" s="396"/>
      <c r="E207" s="397"/>
    </row>
    <row r="208" spans="1:5" ht="22.5" customHeight="1">
      <c r="A208" s="398" t="s">
        <v>1891</v>
      </c>
      <c r="B208" s="86" t="s">
        <v>558</v>
      </c>
      <c r="C208" s="399"/>
      <c r="D208" s="401"/>
      <c r="E208" s="402">
        <f>E209+E270+E278+E283+E288+E292+E296+E299+E302+E305+E308+E312+E315+E318</f>
        <v>96</v>
      </c>
    </row>
    <row r="209" spans="1:5" ht="22.5" customHeight="1">
      <c r="A209" s="233" t="s">
        <v>1947</v>
      </c>
      <c r="B209" s="88" t="s">
        <v>559</v>
      </c>
      <c r="C209" s="21">
        <v>1</v>
      </c>
      <c r="D209" s="182">
        <f>D211+D212+D213+D214+D215+D216+D217+D218+D219+D220+D221+D222+D223+D224+D225+D226+D227+D228+D229+D230+D231+D232+D233+D234+D235+D236+D237+D238+D239+D240+D241+D243+D244+D245+D246+D247+D248+D249+D250+D251+D252+D253+D254+D255+D256+D257+D258+D259+D260+D261+D262+D263+D264+D265+D266+D267+D268+D269</f>
        <v>58</v>
      </c>
      <c r="E209" s="161" t="s">
        <v>1968</v>
      </c>
    </row>
    <row r="210" spans="1:5" ht="22.5" customHeight="1">
      <c r="A210" s="27" t="s">
        <v>2063</v>
      </c>
      <c r="B210" s="53" t="s">
        <v>1887</v>
      </c>
      <c r="C210" s="156">
        <v>1</v>
      </c>
      <c r="D210" s="156" t="s">
        <v>2325</v>
      </c>
      <c r="E210" s="162"/>
    </row>
    <row r="211" spans="1:5" ht="22.5" customHeight="1">
      <c r="A211" s="25" t="s">
        <v>2064</v>
      </c>
      <c r="B211" s="3" t="s">
        <v>560</v>
      </c>
      <c r="C211" s="150" t="s">
        <v>2325</v>
      </c>
      <c r="D211" s="14">
        <v>1</v>
      </c>
      <c r="E211" s="77"/>
    </row>
    <row r="212" spans="1:5" ht="22.5" customHeight="1">
      <c r="A212" s="25" t="s">
        <v>2065</v>
      </c>
      <c r="B212" s="172" t="s">
        <v>561</v>
      </c>
      <c r="C212" s="156" t="s">
        <v>2325</v>
      </c>
      <c r="D212" s="160">
        <v>1</v>
      </c>
      <c r="E212" s="177"/>
    </row>
    <row r="213" spans="1:5" ht="22.5" customHeight="1">
      <c r="A213" s="27" t="s">
        <v>2066</v>
      </c>
      <c r="B213" s="3" t="s">
        <v>562</v>
      </c>
      <c r="C213" s="150" t="s">
        <v>2325</v>
      </c>
      <c r="D213" s="14">
        <v>1</v>
      </c>
      <c r="E213" s="77"/>
    </row>
    <row r="214" spans="1:5" ht="22.5" customHeight="1">
      <c r="A214" s="25" t="s">
        <v>2067</v>
      </c>
      <c r="B214" s="7" t="s">
        <v>563</v>
      </c>
      <c r="C214" s="151" t="s">
        <v>2325</v>
      </c>
      <c r="D214" s="154">
        <v>1</v>
      </c>
      <c r="E214" s="165"/>
    </row>
    <row r="215" spans="1:5" ht="22.5" customHeight="1">
      <c r="A215" s="27" t="s">
        <v>2068</v>
      </c>
      <c r="B215" s="403" t="s">
        <v>564</v>
      </c>
      <c r="C215" s="150" t="s">
        <v>2325</v>
      </c>
      <c r="D215" s="14">
        <v>1</v>
      </c>
      <c r="E215" s="77"/>
    </row>
    <row r="216" spans="1:5" ht="22.5" customHeight="1">
      <c r="A216" s="25" t="s">
        <v>2069</v>
      </c>
      <c r="B216" s="3" t="s">
        <v>565</v>
      </c>
      <c r="C216" s="150" t="s">
        <v>2325</v>
      </c>
      <c r="D216" s="14">
        <v>1</v>
      </c>
      <c r="E216" s="163"/>
    </row>
    <row r="217" spans="1:5" ht="22.5" customHeight="1">
      <c r="A217" s="27" t="s">
        <v>2070</v>
      </c>
      <c r="B217" s="3" t="s">
        <v>566</v>
      </c>
      <c r="C217" s="150" t="s">
        <v>2325</v>
      </c>
      <c r="D217" s="14">
        <v>1</v>
      </c>
      <c r="E217" s="163"/>
    </row>
    <row r="218" spans="1:5" ht="22.5" customHeight="1">
      <c r="A218" s="25" t="s">
        <v>2071</v>
      </c>
      <c r="B218" s="3" t="s">
        <v>567</v>
      </c>
      <c r="C218" s="150" t="s">
        <v>2325</v>
      </c>
      <c r="D218" s="14">
        <v>1</v>
      </c>
      <c r="E218" s="77"/>
    </row>
    <row r="219" spans="1:5" ht="22.5" customHeight="1">
      <c r="A219" s="27" t="s">
        <v>2072</v>
      </c>
      <c r="B219" s="3" t="s">
        <v>568</v>
      </c>
      <c r="C219" s="150" t="s">
        <v>2325</v>
      </c>
      <c r="D219" s="14">
        <v>1</v>
      </c>
      <c r="E219" s="77"/>
    </row>
    <row r="220" spans="1:5" ht="22.5" customHeight="1">
      <c r="A220" s="25" t="s">
        <v>2073</v>
      </c>
      <c r="B220" s="3" t="s">
        <v>569</v>
      </c>
      <c r="C220" s="150" t="s">
        <v>2325</v>
      </c>
      <c r="D220" s="14">
        <v>1</v>
      </c>
      <c r="E220" s="77"/>
    </row>
    <row r="221" spans="1:5" ht="22.5" customHeight="1">
      <c r="A221" s="27" t="s">
        <v>2074</v>
      </c>
      <c r="B221" s="3" t="s">
        <v>570</v>
      </c>
      <c r="C221" s="150" t="s">
        <v>2325</v>
      </c>
      <c r="D221" s="14">
        <v>1</v>
      </c>
      <c r="E221" s="77"/>
    </row>
    <row r="222" spans="1:5" ht="22.5" customHeight="1">
      <c r="A222" s="25" t="s">
        <v>2075</v>
      </c>
      <c r="B222" s="3" t="s">
        <v>571</v>
      </c>
      <c r="C222" s="150" t="s">
        <v>2325</v>
      </c>
      <c r="D222" s="14">
        <v>1</v>
      </c>
      <c r="E222" s="77"/>
    </row>
    <row r="223" spans="1:5" ht="22.5" customHeight="1">
      <c r="A223" s="27" t="s">
        <v>2076</v>
      </c>
      <c r="B223" s="3" t="s">
        <v>572</v>
      </c>
      <c r="C223" s="150" t="s">
        <v>2325</v>
      </c>
      <c r="D223" s="14">
        <v>1</v>
      </c>
      <c r="E223" s="77"/>
    </row>
    <row r="224" spans="1:5" ht="22.5" customHeight="1">
      <c r="A224" s="25" t="s">
        <v>2077</v>
      </c>
      <c r="B224" s="3" t="s">
        <v>573</v>
      </c>
      <c r="C224" s="150" t="s">
        <v>2325</v>
      </c>
      <c r="D224" s="14">
        <v>1</v>
      </c>
      <c r="E224" s="163"/>
    </row>
    <row r="225" spans="1:5" ht="22.5" customHeight="1">
      <c r="A225" s="27" t="s">
        <v>2078</v>
      </c>
      <c r="B225" s="3" t="s">
        <v>574</v>
      </c>
      <c r="C225" s="150" t="s">
        <v>2325</v>
      </c>
      <c r="D225" s="14">
        <v>1</v>
      </c>
      <c r="E225" s="77"/>
    </row>
    <row r="226" spans="1:5" ht="22.5" customHeight="1">
      <c r="A226" s="25" t="s">
        <v>2079</v>
      </c>
      <c r="B226" s="3" t="s">
        <v>575</v>
      </c>
      <c r="C226" s="150" t="s">
        <v>2325</v>
      </c>
      <c r="D226" s="14">
        <v>1</v>
      </c>
      <c r="E226" s="77"/>
    </row>
    <row r="227" spans="1:5" ht="22.5" customHeight="1">
      <c r="A227" s="27" t="s">
        <v>2080</v>
      </c>
      <c r="B227" s="3" t="s">
        <v>576</v>
      </c>
      <c r="C227" s="150" t="s">
        <v>2325</v>
      </c>
      <c r="D227" s="14">
        <v>1</v>
      </c>
      <c r="E227" s="77"/>
    </row>
    <row r="228" spans="1:5" ht="22.5" customHeight="1">
      <c r="A228" s="25" t="s">
        <v>2081</v>
      </c>
      <c r="B228" s="3" t="s">
        <v>577</v>
      </c>
      <c r="C228" s="150" t="s">
        <v>2325</v>
      </c>
      <c r="D228" s="14">
        <v>1</v>
      </c>
      <c r="E228" s="77"/>
    </row>
    <row r="229" spans="1:5" ht="22.5" customHeight="1">
      <c r="A229" s="27" t="s">
        <v>2082</v>
      </c>
      <c r="B229" s="3" t="s">
        <v>578</v>
      </c>
      <c r="C229" s="150" t="s">
        <v>2325</v>
      </c>
      <c r="D229" s="14">
        <v>1</v>
      </c>
      <c r="E229" s="163"/>
    </row>
    <row r="230" spans="1:5" ht="22.5" customHeight="1">
      <c r="A230" s="25" t="s">
        <v>2083</v>
      </c>
      <c r="B230" s="3" t="s">
        <v>579</v>
      </c>
      <c r="C230" s="150" t="s">
        <v>2325</v>
      </c>
      <c r="D230" s="14">
        <v>1</v>
      </c>
      <c r="E230" s="163"/>
    </row>
    <row r="231" spans="1:5" ht="22.5" customHeight="1">
      <c r="A231" s="27" t="s">
        <v>2084</v>
      </c>
      <c r="B231" s="3" t="s">
        <v>580</v>
      </c>
      <c r="C231" s="150" t="s">
        <v>2325</v>
      </c>
      <c r="D231" s="14">
        <v>1</v>
      </c>
      <c r="E231" s="77"/>
    </row>
    <row r="232" spans="1:5" ht="22.5" customHeight="1">
      <c r="A232" s="25" t="s">
        <v>2085</v>
      </c>
      <c r="B232" s="3" t="s">
        <v>581</v>
      </c>
      <c r="C232" s="150" t="s">
        <v>2325</v>
      </c>
      <c r="D232" s="14">
        <v>1</v>
      </c>
      <c r="E232" s="77"/>
    </row>
    <row r="233" spans="1:5" ht="22.5" customHeight="1">
      <c r="A233" s="27" t="s">
        <v>2086</v>
      </c>
      <c r="B233" s="3" t="s">
        <v>582</v>
      </c>
      <c r="C233" s="150" t="s">
        <v>2325</v>
      </c>
      <c r="D233" s="14">
        <v>1</v>
      </c>
      <c r="E233" s="163"/>
    </row>
    <row r="234" spans="1:5" ht="22.5" customHeight="1">
      <c r="A234" s="25" t="s">
        <v>2087</v>
      </c>
      <c r="B234" s="3" t="s">
        <v>583</v>
      </c>
      <c r="C234" s="150" t="s">
        <v>2325</v>
      </c>
      <c r="D234" s="14">
        <v>1</v>
      </c>
      <c r="E234" s="163"/>
    </row>
    <row r="235" spans="1:5" ht="22.5" customHeight="1">
      <c r="A235" s="27" t="s">
        <v>2088</v>
      </c>
      <c r="B235" s="3" t="s">
        <v>584</v>
      </c>
      <c r="C235" s="150" t="s">
        <v>2325</v>
      </c>
      <c r="D235" s="14">
        <v>1</v>
      </c>
      <c r="E235" s="77"/>
    </row>
    <row r="236" spans="1:5" ht="22.5" customHeight="1">
      <c r="A236" s="25" t="s">
        <v>2089</v>
      </c>
      <c r="B236" s="3" t="s">
        <v>585</v>
      </c>
      <c r="C236" s="150" t="s">
        <v>2325</v>
      </c>
      <c r="D236" s="14">
        <v>1</v>
      </c>
      <c r="E236" s="77"/>
    </row>
    <row r="237" spans="1:5" ht="22.5" customHeight="1">
      <c r="A237" s="27" t="s">
        <v>2090</v>
      </c>
      <c r="B237" s="3" t="s">
        <v>586</v>
      </c>
      <c r="C237" s="150" t="s">
        <v>2325</v>
      </c>
      <c r="D237" s="14">
        <v>1</v>
      </c>
      <c r="E237" s="77"/>
    </row>
    <row r="238" spans="1:5" ht="22.5" customHeight="1">
      <c r="A238" s="25" t="s">
        <v>2091</v>
      </c>
      <c r="B238" s="3" t="s">
        <v>587</v>
      </c>
      <c r="C238" s="150" t="s">
        <v>2325</v>
      </c>
      <c r="D238" s="14">
        <v>1</v>
      </c>
      <c r="E238" s="77"/>
    </row>
    <row r="239" spans="1:5" ht="22.5" customHeight="1">
      <c r="A239" s="27" t="s">
        <v>2092</v>
      </c>
      <c r="B239" s="3" t="s">
        <v>588</v>
      </c>
      <c r="C239" s="150" t="s">
        <v>2325</v>
      </c>
      <c r="D239" s="14">
        <v>1</v>
      </c>
      <c r="E239" s="77"/>
    </row>
    <row r="240" spans="1:5" ht="22.5" customHeight="1">
      <c r="A240" s="25" t="s">
        <v>2093</v>
      </c>
      <c r="B240" s="3" t="s">
        <v>589</v>
      </c>
      <c r="C240" s="150" t="s">
        <v>2325</v>
      </c>
      <c r="D240" s="14">
        <v>1</v>
      </c>
      <c r="E240" s="77"/>
    </row>
    <row r="241" spans="1:5" ht="22.5" customHeight="1">
      <c r="A241" s="27" t="s">
        <v>2094</v>
      </c>
      <c r="B241" s="7" t="s">
        <v>590</v>
      </c>
      <c r="C241" s="151" t="s">
        <v>2325</v>
      </c>
      <c r="D241" s="154">
        <v>1</v>
      </c>
      <c r="E241" s="165"/>
    </row>
    <row r="242" spans="1:5" ht="22.5" customHeight="1">
      <c r="A242" s="48"/>
      <c r="B242" s="259" t="s">
        <v>2368</v>
      </c>
      <c r="C242" s="257"/>
      <c r="D242" s="260"/>
      <c r="E242" s="258"/>
    </row>
    <row r="243" spans="1:5" ht="22.5" customHeight="1">
      <c r="A243" s="25" t="s">
        <v>2095</v>
      </c>
      <c r="B243" s="3" t="s">
        <v>591</v>
      </c>
      <c r="C243" s="150" t="s">
        <v>2325</v>
      </c>
      <c r="D243" s="14">
        <v>1</v>
      </c>
      <c r="E243" s="77"/>
    </row>
    <row r="244" spans="1:5" ht="22.5" customHeight="1">
      <c r="A244" s="27" t="s">
        <v>2096</v>
      </c>
      <c r="B244" s="172" t="s">
        <v>592</v>
      </c>
      <c r="C244" s="156" t="s">
        <v>2325</v>
      </c>
      <c r="D244" s="160">
        <v>1</v>
      </c>
      <c r="E244" s="162"/>
    </row>
    <row r="245" spans="1:5" ht="22.5" customHeight="1">
      <c r="A245" s="25" t="s">
        <v>2097</v>
      </c>
      <c r="B245" s="3" t="s">
        <v>593</v>
      </c>
      <c r="C245" s="150" t="s">
        <v>2325</v>
      </c>
      <c r="D245" s="14">
        <v>1</v>
      </c>
      <c r="E245" s="77"/>
    </row>
    <row r="246" spans="1:5" ht="22.5" customHeight="1">
      <c r="A246" s="27" t="s">
        <v>2098</v>
      </c>
      <c r="B246" s="172" t="s">
        <v>594</v>
      </c>
      <c r="C246" s="156" t="s">
        <v>2325</v>
      </c>
      <c r="D246" s="160">
        <v>1</v>
      </c>
      <c r="E246" s="162"/>
    </row>
    <row r="247" spans="1:5" ht="22.5" customHeight="1">
      <c r="A247" s="25" t="s">
        <v>2099</v>
      </c>
      <c r="B247" s="3" t="s">
        <v>595</v>
      </c>
      <c r="C247" s="150" t="s">
        <v>2325</v>
      </c>
      <c r="D247" s="14">
        <v>1</v>
      </c>
      <c r="E247" s="77"/>
    </row>
    <row r="248" spans="1:5" ht="22.5" customHeight="1">
      <c r="A248" s="27" t="s">
        <v>2100</v>
      </c>
      <c r="B248" s="3" t="s">
        <v>596</v>
      </c>
      <c r="C248" s="150" t="s">
        <v>2325</v>
      </c>
      <c r="D248" s="14">
        <v>1</v>
      </c>
      <c r="E248" s="77"/>
    </row>
    <row r="249" spans="1:5" ht="22.5" customHeight="1">
      <c r="A249" s="25" t="s">
        <v>2101</v>
      </c>
      <c r="B249" s="3" t="s">
        <v>597</v>
      </c>
      <c r="C249" s="150" t="s">
        <v>2325</v>
      </c>
      <c r="D249" s="14">
        <v>1</v>
      </c>
      <c r="E249" s="77"/>
    </row>
    <row r="250" spans="1:5" ht="22.5" customHeight="1">
      <c r="A250" s="27" t="s">
        <v>2102</v>
      </c>
      <c r="B250" s="3" t="s">
        <v>598</v>
      </c>
      <c r="C250" s="150" t="s">
        <v>2325</v>
      </c>
      <c r="D250" s="14">
        <v>1</v>
      </c>
      <c r="E250" s="77"/>
    </row>
    <row r="251" spans="1:5" ht="22.5" customHeight="1">
      <c r="A251" s="25" t="s">
        <v>2103</v>
      </c>
      <c r="B251" s="3" t="s">
        <v>599</v>
      </c>
      <c r="C251" s="150" t="s">
        <v>2325</v>
      </c>
      <c r="D251" s="14">
        <v>1</v>
      </c>
      <c r="E251" s="77"/>
    </row>
    <row r="252" spans="1:5" ht="22.5" customHeight="1">
      <c r="A252" s="27" t="s">
        <v>2104</v>
      </c>
      <c r="B252" s="3" t="s">
        <v>600</v>
      </c>
      <c r="C252" s="150" t="s">
        <v>2325</v>
      </c>
      <c r="D252" s="14">
        <v>1</v>
      </c>
      <c r="E252" s="77"/>
    </row>
    <row r="253" spans="1:5" ht="22.5" customHeight="1">
      <c r="A253" s="25" t="s">
        <v>2105</v>
      </c>
      <c r="B253" s="3" t="s">
        <v>601</v>
      </c>
      <c r="C253" s="150" t="s">
        <v>2325</v>
      </c>
      <c r="D253" s="14">
        <v>1</v>
      </c>
      <c r="E253" s="77"/>
    </row>
    <row r="254" spans="1:5" ht="22.5" customHeight="1">
      <c r="A254" s="27" t="s">
        <v>2106</v>
      </c>
      <c r="B254" s="3" t="s">
        <v>602</v>
      </c>
      <c r="C254" s="150" t="s">
        <v>2325</v>
      </c>
      <c r="D254" s="14">
        <v>1</v>
      </c>
      <c r="E254" s="77"/>
    </row>
    <row r="255" spans="1:5" ht="22.5" customHeight="1">
      <c r="A255" s="25" t="s">
        <v>2107</v>
      </c>
      <c r="B255" s="3" t="s">
        <v>603</v>
      </c>
      <c r="C255" s="150" t="s">
        <v>2325</v>
      </c>
      <c r="D255" s="14">
        <v>1</v>
      </c>
      <c r="E255" s="77"/>
    </row>
    <row r="256" spans="1:5" ht="22.5" customHeight="1">
      <c r="A256" s="27" t="s">
        <v>2108</v>
      </c>
      <c r="B256" s="3" t="s">
        <v>604</v>
      </c>
      <c r="C256" s="150" t="s">
        <v>2325</v>
      </c>
      <c r="D256" s="14">
        <v>1</v>
      </c>
      <c r="E256" s="77"/>
    </row>
    <row r="257" spans="1:5" ht="22.5" customHeight="1">
      <c r="A257" s="25" t="s">
        <v>2109</v>
      </c>
      <c r="B257" s="3" t="s">
        <v>605</v>
      </c>
      <c r="C257" s="150" t="s">
        <v>2325</v>
      </c>
      <c r="D257" s="14">
        <v>1</v>
      </c>
      <c r="E257" s="77"/>
    </row>
    <row r="258" spans="1:5" ht="22.5" customHeight="1">
      <c r="A258" s="27" t="s">
        <v>2110</v>
      </c>
      <c r="B258" s="3" t="s">
        <v>606</v>
      </c>
      <c r="C258" s="150" t="s">
        <v>2325</v>
      </c>
      <c r="D258" s="14">
        <v>1</v>
      </c>
      <c r="E258" s="77"/>
    </row>
    <row r="259" spans="1:5" ht="22.5" customHeight="1">
      <c r="A259" s="25" t="s">
        <v>2111</v>
      </c>
      <c r="B259" s="3" t="s">
        <v>607</v>
      </c>
      <c r="C259" s="150" t="s">
        <v>2325</v>
      </c>
      <c r="D259" s="14">
        <v>1</v>
      </c>
      <c r="E259" s="77"/>
    </row>
    <row r="260" spans="1:5" ht="22.5" customHeight="1">
      <c r="A260" s="27" t="s">
        <v>2112</v>
      </c>
      <c r="B260" s="3" t="s">
        <v>608</v>
      </c>
      <c r="C260" s="150" t="s">
        <v>2325</v>
      </c>
      <c r="D260" s="14">
        <v>1</v>
      </c>
      <c r="E260" s="77"/>
    </row>
    <row r="261" spans="1:5" ht="22.5" customHeight="1">
      <c r="A261" s="25" t="s">
        <v>2113</v>
      </c>
      <c r="B261" s="3" t="s">
        <v>609</v>
      </c>
      <c r="C261" s="150" t="s">
        <v>2325</v>
      </c>
      <c r="D261" s="14">
        <v>1</v>
      </c>
      <c r="E261" s="77"/>
    </row>
    <row r="262" spans="1:5" ht="22.5" customHeight="1">
      <c r="A262" s="27" t="s">
        <v>2114</v>
      </c>
      <c r="B262" s="3" t="s">
        <v>610</v>
      </c>
      <c r="C262" s="150" t="s">
        <v>2325</v>
      </c>
      <c r="D262" s="14">
        <v>1</v>
      </c>
      <c r="E262" s="77"/>
    </row>
    <row r="263" spans="1:5" ht="22.5" customHeight="1">
      <c r="A263" s="25" t="s">
        <v>2115</v>
      </c>
      <c r="B263" s="3" t="s">
        <v>611</v>
      </c>
      <c r="C263" s="150" t="s">
        <v>2325</v>
      </c>
      <c r="D263" s="14">
        <v>1</v>
      </c>
      <c r="E263" s="77"/>
    </row>
    <row r="264" spans="1:5" ht="22.5" customHeight="1">
      <c r="A264" s="27" t="s">
        <v>2116</v>
      </c>
      <c r="B264" s="3" t="s">
        <v>612</v>
      </c>
      <c r="C264" s="150" t="s">
        <v>2325</v>
      </c>
      <c r="D264" s="14">
        <v>1</v>
      </c>
      <c r="E264" s="77"/>
    </row>
    <row r="265" spans="1:5" ht="22.5" customHeight="1">
      <c r="A265" s="25" t="s">
        <v>2117</v>
      </c>
      <c r="B265" s="3" t="s">
        <v>613</v>
      </c>
      <c r="C265" s="150" t="s">
        <v>2325</v>
      </c>
      <c r="D265" s="14">
        <v>1</v>
      </c>
      <c r="E265" s="77"/>
    </row>
    <row r="266" spans="1:5" ht="22.5" customHeight="1">
      <c r="A266" s="27" t="s">
        <v>2118</v>
      </c>
      <c r="B266" s="3" t="s">
        <v>614</v>
      </c>
      <c r="C266" s="150" t="s">
        <v>2325</v>
      </c>
      <c r="D266" s="14">
        <v>1</v>
      </c>
      <c r="E266" s="77"/>
    </row>
    <row r="267" spans="1:5" ht="22.5" customHeight="1">
      <c r="A267" s="25" t="s">
        <v>2119</v>
      </c>
      <c r="B267" s="3" t="s">
        <v>615</v>
      </c>
      <c r="C267" s="150" t="s">
        <v>2325</v>
      </c>
      <c r="D267" s="14">
        <v>1</v>
      </c>
      <c r="E267" s="77"/>
    </row>
    <row r="268" spans="1:5" ht="22.5" customHeight="1">
      <c r="A268" s="27" t="s">
        <v>2120</v>
      </c>
      <c r="B268" s="3" t="s">
        <v>616</v>
      </c>
      <c r="C268" s="150" t="s">
        <v>2325</v>
      </c>
      <c r="D268" s="14">
        <v>1</v>
      </c>
      <c r="E268" s="77"/>
    </row>
    <row r="269" spans="1:5" ht="22.5" customHeight="1">
      <c r="A269" s="25" t="s">
        <v>2121</v>
      </c>
      <c r="B269" s="3" t="s">
        <v>617</v>
      </c>
      <c r="C269" s="150" t="s">
        <v>2325</v>
      </c>
      <c r="D269" s="14">
        <v>1</v>
      </c>
      <c r="E269" s="77"/>
    </row>
    <row r="270" spans="1:5" ht="22.5" customHeight="1">
      <c r="A270" s="237">
        <v>39</v>
      </c>
      <c r="B270" s="85" t="s">
        <v>618</v>
      </c>
      <c r="C270" s="6">
        <v>1</v>
      </c>
      <c r="D270" s="6" t="s">
        <v>1892</v>
      </c>
      <c r="E270" s="79" t="s">
        <v>1893</v>
      </c>
    </row>
    <row r="271" spans="1:5" ht="22.5" customHeight="1">
      <c r="A271" s="27" t="s">
        <v>2122</v>
      </c>
      <c r="B271" s="53" t="s">
        <v>1887</v>
      </c>
      <c r="C271" s="156">
        <v>1</v>
      </c>
      <c r="D271" s="156" t="s">
        <v>2325</v>
      </c>
      <c r="E271" s="162"/>
    </row>
    <row r="272" spans="1:5" ht="22.5" customHeight="1">
      <c r="A272" s="25" t="s">
        <v>2123</v>
      </c>
      <c r="B272" s="4" t="s">
        <v>619</v>
      </c>
      <c r="C272" s="150" t="s">
        <v>2325</v>
      </c>
      <c r="D272" s="14">
        <v>1</v>
      </c>
      <c r="E272" s="77"/>
    </row>
    <row r="273" spans="1:5" ht="22.5" customHeight="1">
      <c r="A273" s="27" t="s">
        <v>2124</v>
      </c>
      <c r="B273" s="4" t="s">
        <v>620</v>
      </c>
      <c r="C273" s="150" t="s">
        <v>2325</v>
      </c>
      <c r="D273" s="14">
        <v>1</v>
      </c>
      <c r="E273" s="77"/>
    </row>
    <row r="274" spans="1:5" ht="22.5" customHeight="1">
      <c r="A274" s="25" t="s">
        <v>2125</v>
      </c>
      <c r="B274" s="4" t="s">
        <v>621</v>
      </c>
      <c r="C274" s="150" t="s">
        <v>2325</v>
      </c>
      <c r="D274" s="14">
        <v>1</v>
      </c>
      <c r="E274" s="77"/>
    </row>
    <row r="275" spans="1:5" ht="22.5" customHeight="1">
      <c r="A275" s="25" t="s">
        <v>2126</v>
      </c>
      <c r="B275" s="278" t="s">
        <v>622</v>
      </c>
      <c r="C275" s="273" t="s">
        <v>2325</v>
      </c>
      <c r="D275" s="279">
        <v>1</v>
      </c>
      <c r="E275" s="274"/>
    </row>
    <row r="276" spans="1:5" ht="22.5" customHeight="1">
      <c r="A276" s="25" t="s">
        <v>2127</v>
      </c>
      <c r="B276" s="8" t="s">
        <v>623</v>
      </c>
      <c r="C276" s="151" t="s">
        <v>2325</v>
      </c>
      <c r="D276" s="154">
        <v>1</v>
      </c>
      <c r="E276" s="165"/>
    </row>
    <row r="277" spans="1:5" ht="22.5" customHeight="1">
      <c r="A277" s="264" t="s">
        <v>2128</v>
      </c>
      <c r="B277" s="4" t="s">
        <v>624</v>
      </c>
      <c r="C277" s="150" t="s">
        <v>2325</v>
      </c>
      <c r="D277" s="14">
        <v>1</v>
      </c>
      <c r="E277" s="77"/>
    </row>
    <row r="278" spans="1:5" ht="22.5" customHeight="1">
      <c r="A278" s="237">
        <v>40</v>
      </c>
      <c r="B278" s="85" t="s">
        <v>625</v>
      </c>
      <c r="C278" s="6">
        <v>1</v>
      </c>
      <c r="D278" s="6" t="s">
        <v>1889</v>
      </c>
      <c r="E278" s="79" t="s">
        <v>1890</v>
      </c>
    </row>
    <row r="279" spans="1:5" ht="22.5" customHeight="1">
      <c r="A279" s="25" t="s">
        <v>2129</v>
      </c>
      <c r="B279" s="53" t="s">
        <v>1887</v>
      </c>
      <c r="C279" s="156">
        <v>1</v>
      </c>
      <c r="D279" s="156" t="s">
        <v>2325</v>
      </c>
      <c r="E279" s="162"/>
    </row>
    <row r="280" spans="1:5" ht="22.5" customHeight="1">
      <c r="A280" s="25" t="s">
        <v>2130</v>
      </c>
      <c r="B280" s="4" t="s">
        <v>626</v>
      </c>
      <c r="C280" s="150" t="s">
        <v>2325</v>
      </c>
      <c r="D280" s="14">
        <v>1</v>
      </c>
      <c r="E280" s="77"/>
    </row>
    <row r="281" spans="1:5" ht="22.5" customHeight="1">
      <c r="A281" s="25" t="s">
        <v>2131</v>
      </c>
      <c r="B281" s="4" t="s">
        <v>627</v>
      </c>
      <c r="C281" s="150" t="s">
        <v>2325</v>
      </c>
      <c r="D281" s="14">
        <v>1</v>
      </c>
      <c r="E281" s="77"/>
    </row>
    <row r="282" spans="1:5" ht="22.5" customHeight="1">
      <c r="A282" s="25" t="s">
        <v>2132</v>
      </c>
      <c r="B282" s="4" t="s">
        <v>628</v>
      </c>
      <c r="C282" s="150" t="s">
        <v>2325</v>
      </c>
      <c r="D282" s="14">
        <v>1</v>
      </c>
      <c r="E282" s="77"/>
    </row>
    <row r="283" spans="1:5" ht="22.5" customHeight="1">
      <c r="A283" s="237">
        <v>41</v>
      </c>
      <c r="B283" s="85" t="s">
        <v>629</v>
      </c>
      <c r="C283" s="6">
        <v>1</v>
      </c>
      <c r="D283" s="6" t="s">
        <v>1889</v>
      </c>
      <c r="E283" s="79" t="s">
        <v>1890</v>
      </c>
    </row>
    <row r="284" spans="1:5" ht="22.5" customHeight="1">
      <c r="A284" s="25" t="s">
        <v>2133</v>
      </c>
      <c r="B284" s="53" t="s">
        <v>1887</v>
      </c>
      <c r="C284" s="156">
        <v>1</v>
      </c>
      <c r="D284" s="156" t="s">
        <v>2325</v>
      </c>
      <c r="E284" s="162"/>
    </row>
    <row r="285" spans="1:5" ht="23.25" customHeight="1">
      <c r="A285" s="25" t="s">
        <v>2134</v>
      </c>
      <c r="B285" s="4" t="s">
        <v>630</v>
      </c>
      <c r="C285" s="150" t="s">
        <v>2325</v>
      </c>
      <c r="D285" s="14">
        <v>1</v>
      </c>
      <c r="E285" s="77"/>
    </row>
    <row r="286" spans="1:5" ht="23.25" customHeight="1">
      <c r="A286" s="25" t="s">
        <v>2135</v>
      </c>
      <c r="B286" s="4" t="s">
        <v>631</v>
      </c>
      <c r="C286" s="150" t="s">
        <v>2325</v>
      </c>
      <c r="D286" s="14">
        <v>1</v>
      </c>
      <c r="E286" s="77"/>
    </row>
    <row r="287" spans="1:5" ht="23.25" customHeight="1">
      <c r="A287" s="25" t="s">
        <v>2136</v>
      </c>
      <c r="B287" s="4" t="s">
        <v>632</v>
      </c>
      <c r="C287" s="150" t="s">
        <v>2325</v>
      </c>
      <c r="D287" s="14">
        <v>1</v>
      </c>
      <c r="E287" s="77"/>
    </row>
    <row r="288" spans="1:5" ht="23.25" customHeight="1">
      <c r="A288" s="236">
        <v>42</v>
      </c>
      <c r="B288" s="85" t="s">
        <v>633</v>
      </c>
      <c r="C288" s="6">
        <v>1</v>
      </c>
      <c r="D288" s="6" t="s">
        <v>1888</v>
      </c>
      <c r="E288" s="79" t="s">
        <v>1889</v>
      </c>
    </row>
    <row r="289" spans="1:5" ht="23.25" customHeight="1">
      <c r="A289" s="25" t="s">
        <v>2137</v>
      </c>
      <c r="B289" s="53" t="s">
        <v>1887</v>
      </c>
      <c r="C289" s="156">
        <v>1</v>
      </c>
      <c r="D289" s="156" t="s">
        <v>2325</v>
      </c>
      <c r="E289" s="162"/>
    </row>
    <row r="290" spans="1:5" ht="23.25" customHeight="1">
      <c r="A290" s="25" t="s">
        <v>2138</v>
      </c>
      <c r="B290" s="4" t="s">
        <v>634</v>
      </c>
      <c r="C290" s="150" t="s">
        <v>2325</v>
      </c>
      <c r="D290" s="14">
        <v>1</v>
      </c>
      <c r="E290" s="77"/>
    </row>
    <row r="291" spans="1:5" ht="23.25" customHeight="1">
      <c r="A291" s="25" t="s">
        <v>2139</v>
      </c>
      <c r="B291" s="10" t="s">
        <v>635</v>
      </c>
      <c r="C291" s="150" t="s">
        <v>2325</v>
      </c>
      <c r="D291" s="14">
        <v>1</v>
      </c>
      <c r="E291" s="77"/>
    </row>
    <row r="292" spans="1:5" ht="23.25" customHeight="1">
      <c r="A292" s="236">
        <v>43</v>
      </c>
      <c r="B292" s="85" t="s">
        <v>636</v>
      </c>
      <c r="C292" s="6">
        <v>1</v>
      </c>
      <c r="D292" s="6" t="s">
        <v>1888</v>
      </c>
      <c r="E292" s="79" t="s">
        <v>1889</v>
      </c>
    </row>
    <row r="293" spans="1:5" ht="23.25" customHeight="1">
      <c r="A293" s="25" t="s">
        <v>2140</v>
      </c>
      <c r="B293" s="53" t="s">
        <v>1887</v>
      </c>
      <c r="C293" s="156">
        <v>1</v>
      </c>
      <c r="D293" s="156" t="s">
        <v>2325</v>
      </c>
      <c r="E293" s="162"/>
    </row>
    <row r="294" spans="1:5" ht="23.25" customHeight="1">
      <c r="A294" s="25" t="s">
        <v>2141</v>
      </c>
      <c r="B294" s="4" t="s">
        <v>637</v>
      </c>
      <c r="C294" s="150" t="s">
        <v>2325</v>
      </c>
      <c r="D294" s="14">
        <v>1</v>
      </c>
      <c r="E294" s="77"/>
    </row>
    <row r="295" spans="1:5" ht="23.25" customHeight="1">
      <c r="A295" s="25" t="s">
        <v>2142</v>
      </c>
      <c r="B295" s="10" t="s">
        <v>638</v>
      </c>
      <c r="C295" s="150" t="s">
        <v>2325</v>
      </c>
      <c r="D295" s="14">
        <v>1</v>
      </c>
      <c r="E295" s="77"/>
    </row>
    <row r="296" spans="1:5" ht="23.25" customHeight="1">
      <c r="A296" s="236">
        <v>44</v>
      </c>
      <c r="B296" s="85" t="s">
        <v>639</v>
      </c>
      <c r="C296" s="6">
        <v>1</v>
      </c>
      <c r="D296" s="6" t="s">
        <v>1884</v>
      </c>
      <c r="E296" s="79" t="s">
        <v>1888</v>
      </c>
    </row>
    <row r="297" spans="1:5" ht="23.25" customHeight="1">
      <c r="A297" s="25" t="s">
        <v>2143</v>
      </c>
      <c r="B297" s="53" t="s">
        <v>1887</v>
      </c>
      <c r="C297" s="156">
        <v>1</v>
      </c>
      <c r="D297" s="156" t="s">
        <v>2325</v>
      </c>
      <c r="E297" s="162"/>
    </row>
    <row r="298" spans="1:5" ht="23.25" customHeight="1">
      <c r="A298" s="25" t="s">
        <v>2144</v>
      </c>
      <c r="B298" s="4" t="s">
        <v>640</v>
      </c>
      <c r="C298" s="150" t="s">
        <v>2325</v>
      </c>
      <c r="D298" s="14">
        <v>1</v>
      </c>
      <c r="E298" s="77"/>
    </row>
    <row r="299" spans="1:5" ht="23.25" customHeight="1">
      <c r="A299" s="236">
        <v>45</v>
      </c>
      <c r="B299" s="85" t="s">
        <v>641</v>
      </c>
      <c r="C299" s="6">
        <v>1</v>
      </c>
      <c r="D299" s="6" t="s">
        <v>1884</v>
      </c>
      <c r="E299" s="79" t="s">
        <v>1888</v>
      </c>
    </row>
    <row r="300" spans="1:5" ht="23.25" customHeight="1">
      <c r="A300" s="25" t="s">
        <v>2145</v>
      </c>
      <c r="B300" s="53" t="s">
        <v>1887</v>
      </c>
      <c r="C300" s="156">
        <v>1</v>
      </c>
      <c r="D300" s="156" t="s">
        <v>2325</v>
      </c>
      <c r="E300" s="162"/>
    </row>
    <row r="301" spans="1:5" ht="23.25" customHeight="1">
      <c r="A301" s="25" t="s">
        <v>2146</v>
      </c>
      <c r="B301" s="4" t="s">
        <v>642</v>
      </c>
      <c r="C301" s="150" t="s">
        <v>2325</v>
      </c>
      <c r="D301" s="14">
        <v>1</v>
      </c>
      <c r="E301" s="77"/>
    </row>
    <row r="302" spans="1:5" ht="23.25" customHeight="1">
      <c r="A302" s="236">
        <v>46</v>
      </c>
      <c r="B302" s="85" t="s">
        <v>643</v>
      </c>
      <c r="C302" s="6">
        <v>1</v>
      </c>
      <c r="D302" s="6" t="s">
        <v>1884</v>
      </c>
      <c r="E302" s="79" t="s">
        <v>1888</v>
      </c>
    </row>
    <row r="303" spans="1:5" ht="23.25" customHeight="1">
      <c r="A303" s="25" t="s">
        <v>2147</v>
      </c>
      <c r="B303" s="53" t="s">
        <v>1887</v>
      </c>
      <c r="C303" s="156">
        <v>1</v>
      </c>
      <c r="D303" s="156" t="s">
        <v>2325</v>
      </c>
      <c r="E303" s="162"/>
    </row>
    <row r="304" spans="1:5" ht="23.25" customHeight="1">
      <c r="A304" s="25" t="s">
        <v>2148</v>
      </c>
      <c r="B304" s="4" t="s">
        <v>644</v>
      </c>
      <c r="C304" s="150" t="s">
        <v>2325</v>
      </c>
      <c r="D304" s="14">
        <v>1</v>
      </c>
      <c r="E304" s="77"/>
    </row>
    <row r="305" spans="1:5" ht="23.25" customHeight="1">
      <c r="A305" s="240" t="s">
        <v>1956</v>
      </c>
      <c r="B305" s="84" t="s">
        <v>645</v>
      </c>
      <c r="C305" s="155">
        <v>1</v>
      </c>
      <c r="D305" s="155" t="s">
        <v>1884</v>
      </c>
      <c r="E305" s="80" t="s">
        <v>1888</v>
      </c>
    </row>
    <row r="306" spans="1:5" ht="23.25" customHeight="1">
      <c r="A306" s="25" t="s">
        <v>2149</v>
      </c>
      <c r="B306" s="53" t="s">
        <v>1887</v>
      </c>
      <c r="C306" s="156">
        <v>1</v>
      </c>
      <c r="D306" s="156" t="s">
        <v>2325</v>
      </c>
      <c r="E306" s="162"/>
    </row>
    <row r="307" spans="1:5" ht="23.25" customHeight="1">
      <c r="A307" s="25" t="s">
        <v>2150</v>
      </c>
      <c r="B307" s="10" t="s">
        <v>646</v>
      </c>
      <c r="C307" s="150" t="s">
        <v>2325</v>
      </c>
      <c r="D307" s="14">
        <v>1</v>
      </c>
      <c r="E307" s="77"/>
    </row>
    <row r="308" spans="1:5" ht="23.25" customHeight="1">
      <c r="A308" s="236">
        <v>48</v>
      </c>
      <c r="B308" s="93" t="s">
        <v>647</v>
      </c>
      <c r="C308" s="6">
        <v>1</v>
      </c>
      <c r="D308" s="6" t="s">
        <v>1884</v>
      </c>
      <c r="E308" s="79" t="s">
        <v>1888</v>
      </c>
    </row>
    <row r="309" spans="1:5" ht="23.25" customHeight="1">
      <c r="A309" s="25" t="s">
        <v>2151</v>
      </c>
      <c r="B309" s="53" t="s">
        <v>1887</v>
      </c>
      <c r="C309" s="156">
        <v>1</v>
      </c>
      <c r="D309" s="156" t="s">
        <v>2325</v>
      </c>
      <c r="E309" s="162"/>
    </row>
    <row r="310" spans="1:5" ht="23.25" customHeight="1">
      <c r="A310" s="25" t="s">
        <v>2152</v>
      </c>
      <c r="B310" s="11" t="s">
        <v>648</v>
      </c>
      <c r="C310" s="151" t="s">
        <v>2325</v>
      </c>
      <c r="D310" s="154">
        <v>1</v>
      </c>
      <c r="E310" s="165"/>
    </row>
    <row r="311" spans="1:5" ht="23.25" customHeight="1">
      <c r="A311" s="281"/>
      <c r="B311" s="306"/>
      <c r="C311" s="395"/>
      <c r="D311" s="396"/>
      <c r="E311" s="397"/>
    </row>
    <row r="312" spans="1:5" ht="23.25" customHeight="1">
      <c r="A312" s="394">
        <v>49</v>
      </c>
      <c r="B312" s="275" t="s">
        <v>649</v>
      </c>
      <c r="C312" s="276">
        <v>1</v>
      </c>
      <c r="D312" s="276" t="s">
        <v>1884</v>
      </c>
      <c r="E312" s="277" t="s">
        <v>1888</v>
      </c>
    </row>
    <row r="313" spans="1:5" ht="23.25" customHeight="1">
      <c r="A313" s="25" t="s">
        <v>2153</v>
      </c>
      <c r="B313" s="53" t="s">
        <v>1887</v>
      </c>
      <c r="C313" s="156">
        <v>1</v>
      </c>
      <c r="D313" s="156" t="s">
        <v>2325</v>
      </c>
      <c r="E313" s="162"/>
    </row>
    <row r="314" spans="1:5" ht="23.25" customHeight="1">
      <c r="A314" s="25" t="s">
        <v>2154</v>
      </c>
      <c r="B314" s="10" t="s">
        <v>650</v>
      </c>
      <c r="C314" s="150" t="s">
        <v>2325</v>
      </c>
      <c r="D314" s="14">
        <v>1</v>
      </c>
      <c r="E314" s="77"/>
    </row>
    <row r="315" spans="1:5" ht="23.25" customHeight="1">
      <c r="A315" s="236">
        <v>50</v>
      </c>
      <c r="B315" s="85" t="s">
        <v>651</v>
      </c>
      <c r="C315" s="6">
        <v>1</v>
      </c>
      <c r="D315" s="6" t="s">
        <v>1884</v>
      </c>
      <c r="E315" s="79" t="s">
        <v>1888</v>
      </c>
    </row>
    <row r="316" spans="1:5" ht="23.25" customHeight="1">
      <c r="A316" s="25" t="s">
        <v>2155</v>
      </c>
      <c r="B316" s="53" t="s">
        <v>1887</v>
      </c>
      <c r="C316" s="156">
        <v>1</v>
      </c>
      <c r="D316" s="156" t="s">
        <v>2325</v>
      </c>
      <c r="E316" s="162"/>
    </row>
    <row r="317" spans="1:5" ht="23.25" customHeight="1">
      <c r="A317" s="25" t="s">
        <v>2156</v>
      </c>
      <c r="B317" s="10" t="s">
        <v>652</v>
      </c>
      <c r="C317" s="150" t="s">
        <v>2325</v>
      </c>
      <c r="D317" s="14">
        <v>1</v>
      </c>
      <c r="E317" s="77"/>
    </row>
    <row r="318" spans="1:5" ht="23.25" customHeight="1">
      <c r="A318" s="236">
        <v>51</v>
      </c>
      <c r="B318" s="93" t="s">
        <v>653</v>
      </c>
      <c r="C318" s="6">
        <v>1</v>
      </c>
      <c r="D318" s="6" t="s">
        <v>1884</v>
      </c>
      <c r="E318" s="79" t="s">
        <v>1888</v>
      </c>
    </row>
    <row r="319" spans="1:5" ht="23.25" customHeight="1">
      <c r="A319" s="25" t="s">
        <v>2157</v>
      </c>
      <c r="B319" s="53" t="s">
        <v>1887</v>
      </c>
      <c r="C319" s="156">
        <v>1</v>
      </c>
      <c r="D319" s="156" t="s">
        <v>2325</v>
      </c>
      <c r="E319" s="162"/>
    </row>
    <row r="320" spans="1:5" ht="23.25" customHeight="1">
      <c r="A320" s="25" t="s">
        <v>2158</v>
      </c>
      <c r="B320" s="10" t="s">
        <v>654</v>
      </c>
      <c r="C320" s="150" t="s">
        <v>2325</v>
      </c>
      <c r="D320" s="14">
        <v>1</v>
      </c>
      <c r="E320" s="77"/>
    </row>
    <row r="321" spans="1:5" ht="23.25" customHeight="1">
      <c r="A321" s="222" t="s">
        <v>1892</v>
      </c>
      <c r="B321" s="168" t="s">
        <v>804</v>
      </c>
      <c r="C321" s="169"/>
      <c r="D321" s="169"/>
      <c r="E321" s="170">
        <f>E322+E325+E330+E333</f>
        <v>10</v>
      </c>
    </row>
    <row r="322" spans="1:5" ht="23.25" customHeight="1">
      <c r="A322" s="233" t="s">
        <v>1961</v>
      </c>
      <c r="B322" s="84" t="s">
        <v>805</v>
      </c>
      <c r="C322" s="155">
        <v>1</v>
      </c>
      <c r="D322" s="155" t="s">
        <v>1884</v>
      </c>
      <c r="E322" s="80" t="s">
        <v>1888</v>
      </c>
    </row>
    <row r="323" spans="1:5" ht="23.25" customHeight="1">
      <c r="A323" s="25" t="s">
        <v>2159</v>
      </c>
      <c r="B323" s="2" t="s">
        <v>1887</v>
      </c>
      <c r="C323" s="150">
        <v>1</v>
      </c>
      <c r="D323" s="150" t="s">
        <v>2325</v>
      </c>
      <c r="E323" s="77"/>
    </row>
    <row r="324" spans="1:5" ht="23.25" customHeight="1">
      <c r="A324" s="25" t="s">
        <v>2160</v>
      </c>
      <c r="B324" s="3" t="s">
        <v>806</v>
      </c>
      <c r="C324" s="150" t="s">
        <v>2325</v>
      </c>
      <c r="D324" s="14">
        <v>1</v>
      </c>
      <c r="E324" s="77"/>
    </row>
    <row r="325" spans="1:5" ht="23.25" customHeight="1">
      <c r="A325" s="236">
        <v>53</v>
      </c>
      <c r="B325" s="85" t="s">
        <v>807</v>
      </c>
      <c r="C325" s="6">
        <v>1</v>
      </c>
      <c r="D325" s="6" t="s">
        <v>1889</v>
      </c>
      <c r="E325" s="79" t="s">
        <v>1890</v>
      </c>
    </row>
    <row r="326" spans="1:5" ht="23.25" customHeight="1">
      <c r="A326" s="25" t="s">
        <v>2161</v>
      </c>
      <c r="B326" s="53" t="s">
        <v>1887</v>
      </c>
      <c r="C326" s="156">
        <v>1</v>
      </c>
      <c r="D326" s="156" t="s">
        <v>2325</v>
      </c>
      <c r="E326" s="162"/>
    </row>
    <row r="327" spans="1:5" ht="23.25" customHeight="1">
      <c r="A327" s="25" t="s">
        <v>2162</v>
      </c>
      <c r="B327" s="4" t="s">
        <v>808</v>
      </c>
      <c r="C327" s="150" t="s">
        <v>2325</v>
      </c>
      <c r="D327" s="14">
        <v>1</v>
      </c>
      <c r="E327" s="77"/>
    </row>
    <row r="328" spans="1:5" ht="23.25" customHeight="1">
      <c r="A328" s="25" t="s">
        <v>2163</v>
      </c>
      <c r="B328" s="4" t="s">
        <v>809</v>
      </c>
      <c r="C328" s="150" t="s">
        <v>2325</v>
      </c>
      <c r="D328" s="14">
        <v>1</v>
      </c>
      <c r="E328" s="77"/>
    </row>
    <row r="329" spans="1:5" ht="23.25" customHeight="1">
      <c r="A329" s="25" t="s">
        <v>2164</v>
      </c>
      <c r="B329" s="4" t="s">
        <v>810</v>
      </c>
      <c r="C329" s="150" t="s">
        <v>2325</v>
      </c>
      <c r="D329" s="14">
        <v>1</v>
      </c>
      <c r="E329" s="77"/>
    </row>
    <row r="330" spans="1:5" ht="23.25" customHeight="1">
      <c r="A330" s="236">
        <v>54</v>
      </c>
      <c r="B330" s="85" t="s">
        <v>811</v>
      </c>
      <c r="C330" s="6">
        <v>1</v>
      </c>
      <c r="D330" s="6" t="s">
        <v>1884</v>
      </c>
      <c r="E330" s="79" t="s">
        <v>1888</v>
      </c>
    </row>
    <row r="331" spans="1:5" ht="23.25" customHeight="1">
      <c r="A331" s="25" t="s">
        <v>2165</v>
      </c>
      <c r="B331" s="53" t="s">
        <v>1887</v>
      </c>
      <c r="C331" s="156">
        <v>1</v>
      </c>
      <c r="D331" s="156" t="s">
        <v>2325</v>
      </c>
      <c r="E331" s="162"/>
    </row>
    <row r="332" spans="1:5" ht="23.25" customHeight="1">
      <c r="A332" s="25" t="s">
        <v>2166</v>
      </c>
      <c r="B332" s="4" t="s">
        <v>812</v>
      </c>
      <c r="C332" s="150" t="s">
        <v>2325</v>
      </c>
      <c r="D332" s="14">
        <v>1</v>
      </c>
      <c r="E332" s="77"/>
    </row>
    <row r="333" spans="1:5" ht="23.25" customHeight="1">
      <c r="A333" s="236">
        <v>55</v>
      </c>
      <c r="B333" s="85" t="s">
        <v>813</v>
      </c>
      <c r="C333" s="6">
        <v>1</v>
      </c>
      <c r="D333" s="6" t="s">
        <v>1884</v>
      </c>
      <c r="E333" s="79" t="s">
        <v>1888</v>
      </c>
    </row>
    <row r="334" spans="1:5" ht="23.25" customHeight="1">
      <c r="A334" s="25" t="s">
        <v>2167</v>
      </c>
      <c r="B334" s="53" t="s">
        <v>1887</v>
      </c>
      <c r="C334" s="156">
        <v>1</v>
      </c>
      <c r="D334" s="156" t="s">
        <v>2325</v>
      </c>
      <c r="E334" s="162"/>
    </row>
    <row r="335" spans="1:5" ht="23.25" customHeight="1">
      <c r="A335" s="25" t="s">
        <v>2168</v>
      </c>
      <c r="B335" s="4" t="s">
        <v>814</v>
      </c>
      <c r="C335" s="150" t="s">
        <v>2325</v>
      </c>
      <c r="D335" s="14">
        <v>1</v>
      </c>
      <c r="E335" s="77"/>
    </row>
    <row r="336" spans="1:5" ht="23.25" customHeight="1">
      <c r="A336" s="222" t="s">
        <v>1893</v>
      </c>
      <c r="B336" s="168" t="s">
        <v>1911</v>
      </c>
      <c r="C336" s="169"/>
      <c r="D336" s="169"/>
      <c r="E336" s="170">
        <f>E337+E340+E346</f>
        <v>12</v>
      </c>
    </row>
    <row r="337" spans="1:5" ht="23.25" customHeight="1">
      <c r="A337" s="240" t="s">
        <v>1965</v>
      </c>
      <c r="B337" s="84" t="s">
        <v>1912</v>
      </c>
      <c r="C337" s="155">
        <v>1</v>
      </c>
      <c r="D337" s="155" t="s">
        <v>1884</v>
      </c>
      <c r="E337" s="80" t="s">
        <v>1888</v>
      </c>
    </row>
    <row r="338" spans="1:5" ht="23.25" customHeight="1">
      <c r="A338" s="27" t="s">
        <v>2169</v>
      </c>
      <c r="B338" s="2" t="s">
        <v>1887</v>
      </c>
      <c r="C338" s="150">
        <v>1</v>
      </c>
      <c r="D338" s="150" t="s">
        <v>2325</v>
      </c>
      <c r="E338" s="77"/>
    </row>
    <row r="339" spans="1:5" ht="23.25" customHeight="1">
      <c r="A339" s="25" t="s">
        <v>2170</v>
      </c>
      <c r="B339" s="10" t="s">
        <v>1913</v>
      </c>
      <c r="C339" s="150" t="s">
        <v>2325</v>
      </c>
      <c r="D339" s="14">
        <v>1</v>
      </c>
      <c r="E339" s="77"/>
    </row>
    <row r="340" spans="1:5" ht="23.25" customHeight="1">
      <c r="A340" s="236">
        <v>57</v>
      </c>
      <c r="B340" s="85" t="s">
        <v>1914</v>
      </c>
      <c r="C340" s="6">
        <v>1</v>
      </c>
      <c r="D340" s="6" t="s">
        <v>1889</v>
      </c>
      <c r="E340" s="79" t="s">
        <v>1890</v>
      </c>
    </row>
    <row r="341" spans="1:5" ht="23.25" customHeight="1">
      <c r="A341" s="27" t="s">
        <v>2171</v>
      </c>
      <c r="B341" s="53" t="s">
        <v>1887</v>
      </c>
      <c r="C341" s="156">
        <v>1</v>
      </c>
      <c r="D341" s="156" t="s">
        <v>2325</v>
      </c>
      <c r="E341" s="162"/>
    </row>
    <row r="342" spans="1:5" ht="23.25" customHeight="1">
      <c r="A342" s="25" t="s">
        <v>2172</v>
      </c>
      <c r="B342" s="4" t="s">
        <v>1915</v>
      </c>
      <c r="C342" s="150" t="s">
        <v>2325</v>
      </c>
      <c r="D342" s="14">
        <v>1</v>
      </c>
      <c r="E342" s="77"/>
    </row>
    <row r="343" spans="1:5" ht="23.25" customHeight="1">
      <c r="A343" s="27" t="s">
        <v>2173</v>
      </c>
      <c r="B343" s="4" t="s">
        <v>1916</v>
      </c>
      <c r="C343" s="150" t="s">
        <v>2325</v>
      </c>
      <c r="D343" s="14">
        <v>1</v>
      </c>
      <c r="E343" s="77"/>
    </row>
    <row r="344" spans="1:5" ht="23.25" customHeight="1">
      <c r="A344" s="25" t="s">
        <v>2174</v>
      </c>
      <c r="B344" s="8" t="s">
        <v>1917</v>
      </c>
      <c r="C344" s="151" t="s">
        <v>2325</v>
      </c>
      <c r="D344" s="154">
        <v>1</v>
      </c>
      <c r="E344" s="165"/>
    </row>
    <row r="345" spans="1:5" ht="23.25" customHeight="1">
      <c r="A345" s="281"/>
      <c r="B345" s="297"/>
      <c r="C345" s="395"/>
      <c r="D345" s="396"/>
      <c r="E345" s="397"/>
    </row>
    <row r="346" spans="1:5" ht="23.25" customHeight="1">
      <c r="A346" s="394">
        <v>58</v>
      </c>
      <c r="B346" s="404" t="s">
        <v>1918</v>
      </c>
      <c r="C346" s="276">
        <v>1</v>
      </c>
      <c r="D346" s="276" t="s">
        <v>1891</v>
      </c>
      <c r="E346" s="277" t="s">
        <v>1892</v>
      </c>
    </row>
    <row r="347" spans="1:5" ht="23.25" customHeight="1">
      <c r="A347" s="27" t="s">
        <v>2175</v>
      </c>
      <c r="B347" s="53" t="s">
        <v>1887</v>
      </c>
      <c r="C347" s="156">
        <v>1</v>
      </c>
      <c r="D347" s="156" t="s">
        <v>2325</v>
      </c>
      <c r="E347" s="162"/>
    </row>
    <row r="348" spans="1:5" ht="23.25" customHeight="1">
      <c r="A348" s="25" t="s">
        <v>2176</v>
      </c>
      <c r="B348" s="4" t="s">
        <v>1919</v>
      </c>
      <c r="C348" s="150" t="s">
        <v>2325</v>
      </c>
      <c r="D348" s="14">
        <v>1</v>
      </c>
      <c r="E348" s="77"/>
    </row>
    <row r="349" spans="1:5" ht="23.25" customHeight="1">
      <c r="A349" s="27" t="s">
        <v>2177</v>
      </c>
      <c r="B349" s="4" t="s">
        <v>1920</v>
      </c>
      <c r="C349" s="150" t="s">
        <v>2325</v>
      </c>
      <c r="D349" s="14">
        <v>1</v>
      </c>
      <c r="E349" s="77"/>
    </row>
    <row r="350" spans="1:5" ht="23.25" customHeight="1">
      <c r="A350" s="25" t="s">
        <v>2178</v>
      </c>
      <c r="B350" s="4" t="s">
        <v>1921</v>
      </c>
      <c r="C350" s="150" t="s">
        <v>2325</v>
      </c>
      <c r="D350" s="14">
        <v>1</v>
      </c>
      <c r="E350" s="77"/>
    </row>
    <row r="351" spans="1:5" ht="23.25" customHeight="1">
      <c r="A351" s="27" t="s">
        <v>2179</v>
      </c>
      <c r="B351" s="10" t="s">
        <v>1922</v>
      </c>
      <c r="C351" s="150" t="s">
        <v>2325</v>
      </c>
      <c r="D351" s="14">
        <v>1</v>
      </c>
      <c r="E351" s="77"/>
    </row>
    <row r="352" spans="1:5" ht="23.25" customHeight="1">
      <c r="A352" s="25" t="s">
        <v>2180</v>
      </c>
      <c r="B352" s="11" t="s">
        <v>1923</v>
      </c>
      <c r="C352" s="151" t="s">
        <v>2325</v>
      </c>
      <c r="D352" s="154">
        <v>1</v>
      </c>
      <c r="E352" s="165"/>
    </row>
    <row r="353" spans="1:6" ht="23.25" customHeight="1">
      <c r="A353" s="222" t="s">
        <v>1894</v>
      </c>
      <c r="B353" s="178" t="s">
        <v>1125</v>
      </c>
      <c r="C353" s="179"/>
      <c r="D353" s="179"/>
      <c r="E353" s="180">
        <f>E354</f>
        <v>21</v>
      </c>
    </row>
    <row r="354" spans="1:6" ht="23.25" customHeight="1">
      <c r="A354" s="233" t="s">
        <v>1968</v>
      </c>
      <c r="B354" s="60" t="s">
        <v>1126</v>
      </c>
      <c r="C354" s="1">
        <v>1</v>
      </c>
      <c r="D354" s="1" t="s">
        <v>1930</v>
      </c>
      <c r="E354" s="76">
        <f>C354+D354</f>
        <v>21</v>
      </c>
      <c r="F354" s="181"/>
    </row>
    <row r="355" spans="1:6" ht="23.25" customHeight="1">
      <c r="A355" s="25" t="s">
        <v>2181</v>
      </c>
      <c r="B355" s="2" t="s">
        <v>1887</v>
      </c>
      <c r="C355" s="150">
        <v>1</v>
      </c>
      <c r="D355" s="150" t="s">
        <v>2325</v>
      </c>
      <c r="E355" s="77"/>
      <c r="F355" s="181"/>
    </row>
    <row r="356" spans="1:6" ht="23.25" customHeight="1">
      <c r="A356" s="25" t="s">
        <v>2182</v>
      </c>
      <c r="B356" s="3" t="s">
        <v>1127</v>
      </c>
      <c r="C356" s="150" t="s">
        <v>2325</v>
      </c>
      <c r="D356" s="14">
        <v>1</v>
      </c>
      <c r="E356" s="77"/>
    </row>
    <row r="357" spans="1:6" ht="23.25" customHeight="1">
      <c r="A357" s="25" t="s">
        <v>2183</v>
      </c>
      <c r="B357" s="3" t="s">
        <v>1128</v>
      </c>
      <c r="C357" s="150" t="s">
        <v>2325</v>
      </c>
      <c r="D357" s="14">
        <v>1</v>
      </c>
      <c r="E357" s="77"/>
    </row>
    <row r="358" spans="1:6" ht="23.25" customHeight="1">
      <c r="A358" s="25" t="s">
        <v>2184</v>
      </c>
      <c r="B358" s="3" t="s">
        <v>1129</v>
      </c>
      <c r="C358" s="150" t="s">
        <v>2325</v>
      </c>
      <c r="D358" s="14">
        <v>1</v>
      </c>
      <c r="E358" s="77"/>
    </row>
    <row r="359" spans="1:6" ht="23.25" customHeight="1">
      <c r="A359" s="25" t="s">
        <v>2185</v>
      </c>
      <c r="B359" s="3" t="s">
        <v>1130</v>
      </c>
      <c r="C359" s="150" t="s">
        <v>2325</v>
      </c>
      <c r="D359" s="14">
        <v>1</v>
      </c>
      <c r="E359" s="77"/>
    </row>
    <row r="360" spans="1:6" ht="23.25" customHeight="1">
      <c r="A360" s="25" t="s">
        <v>2186</v>
      </c>
      <c r="B360" s="3" t="s">
        <v>1131</v>
      </c>
      <c r="C360" s="150" t="s">
        <v>2325</v>
      </c>
      <c r="D360" s="14">
        <v>1</v>
      </c>
      <c r="E360" s="77"/>
    </row>
    <row r="361" spans="1:6" ht="23.25" customHeight="1">
      <c r="A361" s="25" t="s">
        <v>2187</v>
      </c>
      <c r="B361" s="3" t="s">
        <v>1132</v>
      </c>
      <c r="C361" s="150" t="s">
        <v>2325</v>
      </c>
      <c r="D361" s="14">
        <v>1</v>
      </c>
      <c r="E361" s="77"/>
    </row>
    <row r="362" spans="1:6" ht="23.25" customHeight="1">
      <c r="A362" s="25" t="s">
        <v>2188</v>
      </c>
      <c r="B362" s="3" t="s">
        <v>1133</v>
      </c>
      <c r="C362" s="150" t="s">
        <v>2325</v>
      </c>
      <c r="D362" s="14">
        <v>1</v>
      </c>
      <c r="E362" s="77"/>
    </row>
    <row r="363" spans="1:6" ht="23.25" customHeight="1">
      <c r="A363" s="25" t="s">
        <v>2189</v>
      </c>
      <c r="B363" s="3" t="s">
        <v>1134</v>
      </c>
      <c r="C363" s="150" t="s">
        <v>2325</v>
      </c>
      <c r="D363" s="14">
        <v>1</v>
      </c>
      <c r="E363" s="77"/>
    </row>
    <row r="364" spans="1:6" ht="23.25" customHeight="1">
      <c r="A364" s="25" t="s">
        <v>2190</v>
      </c>
      <c r="B364" s="3" t="s">
        <v>1135</v>
      </c>
      <c r="C364" s="150" t="s">
        <v>2325</v>
      </c>
      <c r="D364" s="14">
        <v>1</v>
      </c>
      <c r="E364" s="77"/>
    </row>
    <row r="365" spans="1:6" ht="23.25" customHeight="1">
      <c r="A365" s="25" t="s">
        <v>2191</v>
      </c>
      <c r="B365" s="3" t="s">
        <v>1136</v>
      </c>
      <c r="C365" s="150" t="s">
        <v>2325</v>
      </c>
      <c r="D365" s="14">
        <v>1</v>
      </c>
      <c r="E365" s="77"/>
    </row>
    <row r="366" spans="1:6" ht="23.25" customHeight="1">
      <c r="A366" s="25" t="s">
        <v>2192</v>
      </c>
      <c r="B366" s="7" t="s">
        <v>1137</v>
      </c>
      <c r="C366" s="151" t="s">
        <v>2325</v>
      </c>
      <c r="D366" s="154">
        <v>1</v>
      </c>
      <c r="E366" s="165"/>
    </row>
    <row r="367" spans="1:6" ht="23.25" customHeight="1">
      <c r="A367" s="25" t="s">
        <v>2193</v>
      </c>
      <c r="B367" s="3" t="s">
        <v>1138</v>
      </c>
      <c r="C367" s="150" t="s">
        <v>2325</v>
      </c>
      <c r="D367" s="14">
        <v>1</v>
      </c>
      <c r="E367" s="77"/>
    </row>
    <row r="368" spans="1:6" ht="23.25" customHeight="1">
      <c r="A368" s="27" t="s">
        <v>2194</v>
      </c>
      <c r="B368" s="172" t="s">
        <v>1139</v>
      </c>
      <c r="C368" s="156" t="s">
        <v>2325</v>
      </c>
      <c r="D368" s="160">
        <v>1</v>
      </c>
      <c r="E368" s="162"/>
    </row>
    <row r="369" spans="1:5" ht="23.25" customHeight="1">
      <c r="A369" s="25" t="s">
        <v>2195</v>
      </c>
      <c r="B369" s="3" t="s">
        <v>1140</v>
      </c>
      <c r="C369" s="150" t="s">
        <v>2325</v>
      </c>
      <c r="D369" s="14">
        <v>1</v>
      </c>
      <c r="E369" s="77"/>
    </row>
    <row r="370" spans="1:5" ht="23.25" customHeight="1">
      <c r="A370" s="27" t="s">
        <v>2196</v>
      </c>
      <c r="B370" s="3" t="s">
        <v>1141</v>
      </c>
      <c r="C370" s="150" t="s">
        <v>2325</v>
      </c>
      <c r="D370" s="14">
        <v>1</v>
      </c>
      <c r="E370" s="77"/>
    </row>
    <row r="371" spans="1:5" ht="23.25" customHeight="1">
      <c r="A371" s="25" t="s">
        <v>2197</v>
      </c>
      <c r="B371" s="3" t="s">
        <v>1144</v>
      </c>
      <c r="C371" s="150" t="s">
        <v>2325</v>
      </c>
      <c r="D371" s="14">
        <v>1</v>
      </c>
      <c r="E371" s="77"/>
    </row>
    <row r="372" spans="1:5" ht="23.25" customHeight="1">
      <c r="A372" s="27" t="s">
        <v>2198</v>
      </c>
      <c r="B372" s="3" t="s">
        <v>1142</v>
      </c>
      <c r="C372" s="150" t="s">
        <v>2325</v>
      </c>
      <c r="D372" s="14">
        <v>1</v>
      </c>
      <c r="E372" s="77"/>
    </row>
    <row r="373" spans="1:5" ht="23.25" customHeight="1">
      <c r="A373" s="25" t="s">
        <v>2199</v>
      </c>
      <c r="B373" s="3" t="s">
        <v>1143</v>
      </c>
      <c r="C373" s="150" t="s">
        <v>2325</v>
      </c>
      <c r="D373" s="14">
        <v>1</v>
      </c>
      <c r="E373" s="77"/>
    </row>
    <row r="374" spans="1:5" ht="23.25" customHeight="1">
      <c r="A374" s="27" t="s">
        <v>2200</v>
      </c>
      <c r="B374" s="3" t="s">
        <v>1144</v>
      </c>
      <c r="C374" s="150" t="s">
        <v>2325</v>
      </c>
      <c r="D374" s="14">
        <v>1</v>
      </c>
      <c r="E374" s="77"/>
    </row>
    <row r="375" spans="1:5" ht="23.25" customHeight="1">
      <c r="A375" s="34" t="s">
        <v>2201</v>
      </c>
      <c r="B375" s="18" t="s">
        <v>1145</v>
      </c>
      <c r="C375" s="152" t="s">
        <v>2325</v>
      </c>
      <c r="D375" s="153">
        <v>1</v>
      </c>
      <c r="E375" s="164"/>
    </row>
    <row r="376" spans="1:5" ht="23.25" customHeight="1" thickBot="1">
      <c r="D376" s="294" t="s">
        <v>2352</v>
      </c>
      <c r="E376" s="270">
        <v>294</v>
      </c>
    </row>
    <row r="377" spans="1:5" ht="23.25" customHeight="1" thickTop="1"/>
  </sheetData>
  <mergeCells count="12">
    <mergeCell ref="A7:E7"/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E5"/>
  </mergeCells>
  <pageMargins left="0.51181102362204722" right="0.31496062992125984" top="0.55118110236220474" bottom="0.19685039370078741" header="0.31496062992125984" footer="0.31496062992125984"/>
  <pageSetup paperSize="9" orientation="portrait" verticalDpi="0" r:id="rId1"/>
  <headerFooter>
    <oddHeader>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5"/>
  <sheetViews>
    <sheetView tabSelected="1" workbookViewId="0">
      <selection activeCell="A3" sqref="A3:E3"/>
    </sheetView>
  </sheetViews>
  <sheetFormatPr defaultRowHeight="23.25" customHeight="1"/>
  <cols>
    <col min="1" max="1" width="10" customWidth="1"/>
    <col min="2" max="2" width="43.28515625" customWidth="1"/>
    <col min="3" max="3" width="19.5703125" customWidth="1"/>
    <col min="4" max="4" width="16.5703125" customWidth="1"/>
    <col min="5" max="5" width="12.5703125" customWidth="1"/>
  </cols>
  <sheetData>
    <row r="1" spans="1:5" s="174" customFormat="1" ht="23.25" customHeight="1">
      <c r="A1" s="412" t="s">
        <v>2332</v>
      </c>
      <c r="B1" s="412"/>
      <c r="C1" s="412"/>
      <c r="D1" s="412"/>
      <c r="E1" s="412"/>
    </row>
    <row r="2" spans="1:5" s="174" customFormat="1" ht="23.25" customHeight="1">
      <c r="A2" s="412" t="s">
        <v>2346</v>
      </c>
      <c r="B2" s="412"/>
      <c r="C2" s="412"/>
      <c r="D2" s="412"/>
      <c r="E2" s="412"/>
    </row>
    <row r="3" spans="1:5" s="174" customFormat="1" ht="23.25" customHeight="1">
      <c r="A3" s="412" t="s">
        <v>2347</v>
      </c>
      <c r="B3" s="412"/>
      <c r="C3" s="412"/>
      <c r="D3" s="412"/>
      <c r="E3" s="412"/>
    </row>
    <row r="4" spans="1:5" s="174" customFormat="1" ht="23.25" customHeight="1">
      <c r="A4" s="420" t="s">
        <v>2330</v>
      </c>
      <c r="B4" s="412"/>
      <c r="C4" s="412"/>
      <c r="D4" s="412"/>
      <c r="E4" s="412"/>
    </row>
    <row r="5" spans="1:5" ht="23.25" customHeight="1">
      <c r="A5" s="411" t="s">
        <v>2372</v>
      </c>
      <c r="B5" s="411"/>
      <c r="C5" s="411"/>
      <c r="D5" s="411"/>
      <c r="E5" s="411"/>
    </row>
    <row r="6" spans="1:5" ht="23.25" customHeight="1">
      <c r="A6" s="411" t="s">
        <v>2335</v>
      </c>
      <c r="B6" s="411"/>
      <c r="C6" s="411"/>
      <c r="D6" s="411"/>
      <c r="E6" s="411"/>
    </row>
    <row r="7" spans="1:5" ht="15" customHeight="1">
      <c r="A7" s="415"/>
      <c r="B7" s="415"/>
      <c r="C7" s="415"/>
      <c r="D7" s="415"/>
      <c r="E7" s="415"/>
    </row>
    <row r="8" spans="1:5" ht="23.25" customHeight="1">
      <c r="A8" s="419" t="s">
        <v>2327</v>
      </c>
      <c r="B8" s="419" t="s">
        <v>2348</v>
      </c>
      <c r="C8" s="416" t="s">
        <v>1885</v>
      </c>
      <c r="D8" s="416" t="s">
        <v>1886</v>
      </c>
      <c r="E8" s="418" t="s">
        <v>1924</v>
      </c>
    </row>
    <row r="9" spans="1:5" ht="23.25" customHeight="1">
      <c r="A9" s="417"/>
      <c r="B9" s="417"/>
      <c r="C9" s="417"/>
      <c r="D9" s="417"/>
      <c r="E9" s="417"/>
    </row>
    <row r="10" spans="1:5" ht="23.25" customHeight="1">
      <c r="A10" s="252" t="s">
        <v>1884</v>
      </c>
      <c r="B10" s="250" t="s">
        <v>1125</v>
      </c>
      <c r="C10" s="243"/>
      <c r="D10" s="244"/>
      <c r="E10" s="245">
        <f>E11+E20+E23+E26+E29</f>
        <v>16</v>
      </c>
    </row>
    <row r="11" spans="1:5" ht="23.25" customHeight="1">
      <c r="A11" s="236">
        <v>1</v>
      </c>
      <c r="B11" s="60" t="s">
        <v>1146</v>
      </c>
      <c r="C11" s="1">
        <v>1</v>
      </c>
      <c r="D11" s="1" t="s">
        <v>1893</v>
      </c>
      <c r="E11" s="76" t="s">
        <v>1894</v>
      </c>
    </row>
    <row r="12" spans="1:5" ht="23.25" customHeight="1">
      <c r="A12" s="27" t="s">
        <v>1884</v>
      </c>
      <c r="B12" s="2" t="s">
        <v>1887</v>
      </c>
      <c r="C12" s="150">
        <v>1</v>
      </c>
      <c r="D12" s="150" t="s">
        <v>2325</v>
      </c>
      <c r="E12" s="77"/>
    </row>
    <row r="13" spans="1:5" ht="23.25" customHeight="1">
      <c r="A13" s="25" t="s">
        <v>1888</v>
      </c>
      <c r="B13" s="4" t="s">
        <v>1147</v>
      </c>
      <c r="C13" s="150" t="s">
        <v>2325</v>
      </c>
      <c r="D13" s="14">
        <v>1</v>
      </c>
      <c r="E13" s="77"/>
    </row>
    <row r="14" spans="1:5" ht="23.25" customHeight="1">
      <c r="A14" s="27" t="s">
        <v>1889</v>
      </c>
      <c r="B14" s="4" t="s">
        <v>1148</v>
      </c>
      <c r="C14" s="150" t="s">
        <v>2325</v>
      </c>
      <c r="D14" s="14">
        <v>1</v>
      </c>
      <c r="E14" s="77"/>
    </row>
    <row r="15" spans="1:5" ht="23.25" customHeight="1">
      <c r="A15" s="25" t="s">
        <v>1890</v>
      </c>
      <c r="B15" s="4" t="s">
        <v>1149</v>
      </c>
      <c r="C15" s="150" t="s">
        <v>2325</v>
      </c>
      <c r="D15" s="14">
        <v>1</v>
      </c>
      <c r="E15" s="77"/>
    </row>
    <row r="16" spans="1:5" ht="23.25" customHeight="1">
      <c r="A16" s="27" t="s">
        <v>1891</v>
      </c>
      <c r="B16" s="4" t="s">
        <v>1150</v>
      </c>
      <c r="C16" s="150" t="s">
        <v>2325</v>
      </c>
      <c r="D16" s="14">
        <v>1</v>
      </c>
      <c r="E16" s="77"/>
    </row>
    <row r="17" spans="1:5" ht="23.25" customHeight="1">
      <c r="A17" s="27" t="s">
        <v>1892</v>
      </c>
      <c r="B17" s="4" t="s">
        <v>1151</v>
      </c>
      <c r="C17" s="150" t="s">
        <v>2325</v>
      </c>
      <c r="D17" s="14">
        <v>1</v>
      </c>
      <c r="E17" s="77"/>
    </row>
    <row r="18" spans="1:5" ht="23.25" customHeight="1">
      <c r="A18" s="25" t="s">
        <v>1893</v>
      </c>
      <c r="B18" s="4" t="s">
        <v>1152</v>
      </c>
      <c r="C18" s="150" t="s">
        <v>2325</v>
      </c>
      <c r="D18" s="14">
        <v>1</v>
      </c>
      <c r="E18" s="77"/>
    </row>
    <row r="19" spans="1:5" ht="23.25" customHeight="1">
      <c r="A19" s="27" t="s">
        <v>1894</v>
      </c>
      <c r="B19" s="4" t="s">
        <v>1153</v>
      </c>
      <c r="C19" s="150" t="s">
        <v>2325</v>
      </c>
      <c r="D19" s="14">
        <v>1</v>
      </c>
      <c r="E19" s="77"/>
    </row>
    <row r="20" spans="1:5" ht="23.25" customHeight="1">
      <c r="A20" s="240" t="s">
        <v>1888</v>
      </c>
      <c r="B20" s="60" t="s">
        <v>1154</v>
      </c>
      <c r="C20" s="1">
        <v>1</v>
      </c>
      <c r="D20" s="1" t="s">
        <v>1884</v>
      </c>
      <c r="E20" s="76" t="s">
        <v>1888</v>
      </c>
    </row>
    <row r="21" spans="1:5" ht="23.25" customHeight="1">
      <c r="A21" s="25" t="s">
        <v>1900</v>
      </c>
      <c r="B21" s="2" t="s">
        <v>1887</v>
      </c>
      <c r="C21" s="150">
        <v>1</v>
      </c>
      <c r="D21" s="150" t="s">
        <v>2325</v>
      </c>
      <c r="E21" s="77"/>
    </row>
    <row r="22" spans="1:5" ht="23.25" customHeight="1">
      <c r="A22" s="27" t="s">
        <v>1895</v>
      </c>
      <c r="B22" s="10" t="s">
        <v>1155</v>
      </c>
      <c r="C22" s="150" t="s">
        <v>2325</v>
      </c>
      <c r="D22" s="14">
        <v>1</v>
      </c>
      <c r="E22" s="77"/>
    </row>
    <row r="23" spans="1:5" ht="23.25" customHeight="1">
      <c r="A23" s="61" t="s">
        <v>1889</v>
      </c>
      <c r="B23" s="60" t="s">
        <v>1156</v>
      </c>
      <c r="C23" s="1">
        <v>1</v>
      </c>
      <c r="D23" s="1" t="s">
        <v>1884</v>
      </c>
      <c r="E23" s="76" t="s">
        <v>1888</v>
      </c>
    </row>
    <row r="24" spans="1:5" ht="23.25" customHeight="1">
      <c r="A24" s="27" t="s">
        <v>1896</v>
      </c>
      <c r="B24" s="2" t="s">
        <v>1887</v>
      </c>
      <c r="C24" s="150">
        <v>1</v>
      </c>
      <c r="D24" s="150" t="s">
        <v>2325</v>
      </c>
      <c r="E24" s="77"/>
    </row>
    <row r="25" spans="1:5" ht="23.25" customHeight="1">
      <c r="A25" s="25" t="s">
        <v>1897</v>
      </c>
      <c r="B25" s="10" t="s">
        <v>1157</v>
      </c>
      <c r="C25" s="150" t="s">
        <v>2325</v>
      </c>
      <c r="D25" s="14">
        <v>1</v>
      </c>
      <c r="E25" s="77"/>
    </row>
    <row r="26" spans="1:5" ht="23.25" customHeight="1">
      <c r="A26" s="54" t="s">
        <v>1890</v>
      </c>
      <c r="B26" s="60" t="s">
        <v>1158</v>
      </c>
      <c r="C26" s="1">
        <v>1</v>
      </c>
      <c r="D26" s="1" t="s">
        <v>1884</v>
      </c>
      <c r="E26" s="76" t="s">
        <v>1888</v>
      </c>
    </row>
    <row r="27" spans="1:5" ht="23.25" customHeight="1">
      <c r="A27" s="27" t="s">
        <v>1898</v>
      </c>
      <c r="B27" s="2" t="s">
        <v>1887</v>
      </c>
      <c r="C27" s="150">
        <v>1</v>
      </c>
      <c r="D27" s="150" t="s">
        <v>2325</v>
      </c>
      <c r="E27" s="77"/>
    </row>
    <row r="28" spans="1:5" ht="23.25" customHeight="1">
      <c r="A28" s="25" t="s">
        <v>1899</v>
      </c>
      <c r="B28" s="10" t="s">
        <v>1159</v>
      </c>
      <c r="C28" s="150" t="s">
        <v>2325</v>
      </c>
      <c r="D28" s="14">
        <v>1</v>
      </c>
      <c r="E28" s="77"/>
    </row>
    <row r="29" spans="1:5" ht="23.25" customHeight="1">
      <c r="A29" s="54" t="s">
        <v>1891</v>
      </c>
      <c r="B29" s="60" t="s">
        <v>1160</v>
      </c>
      <c r="C29" s="1">
        <v>1</v>
      </c>
      <c r="D29" s="1" t="s">
        <v>1884</v>
      </c>
      <c r="E29" s="76" t="s">
        <v>1888</v>
      </c>
    </row>
    <row r="30" spans="1:5" ht="23.25" customHeight="1">
      <c r="A30" s="27" t="s">
        <v>1925</v>
      </c>
      <c r="B30" s="2" t="s">
        <v>1887</v>
      </c>
      <c r="C30" s="150">
        <v>1</v>
      </c>
      <c r="D30" s="150" t="s">
        <v>2325</v>
      </c>
      <c r="E30" s="77"/>
    </row>
    <row r="31" spans="1:5" ht="23.25" customHeight="1">
      <c r="A31" s="27" t="s">
        <v>1926</v>
      </c>
      <c r="B31" s="8" t="s">
        <v>1161</v>
      </c>
      <c r="C31" s="151" t="s">
        <v>2325</v>
      </c>
      <c r="D31" s="154">
        <v>1</v>
      </c>
      <c r="E31" s="165"/>
    </row>
    <row r="32" spans="1:5" ht="23.25" customHeight="1">
      <c r="A32" s="157" t="s">
        <v>1888</v>
      </c>
      <c r="B32" s="201" t="s">
        <v>1162</v>
      </c>
      <c r="C32" s="246"/>
      <c r="D32" s="246"/>
      <c r="E32" s="202">
        <f>E33+E37+E40</f>
        <v>7</v>
      </c>
    </row>
    <row r="33" spans="1:5" ht="23.25" customHeight="1">
      <c r="A33" s="61" t="s">
        <v>1892</v>
      </c>
      <c r="B33" s="60" t="s">
        <v>1163</v>
      </c>
      <c r="C33" s="1">
        <v>1</v>
      </c>
      <c r="D33" s="1" t="s">
        <v>1888</v>
      </c>
      <c r="E33" s="76" t="s">
        <v>1889</v>
      </c>
    </row>
    <row r="34" spans="1:5" ht="23.25" customHeight="1">
      <c r="A34" s="25" t="s">
        <v>1927</v>
      </c>
      <c r="B34" s="2" t="s">
        <v>1887</v>
      </c>
      <c r="C34" s="150">
        <v>1</v>
      </c>
      <c r="D34" s="150" t="s">
        <v>2325</v>
      </c>
      <c r="E34" s="77"/>
    </row>
    <row r="35" spans="1:5" ht="23.25" customHeight="1">
      <c r="A35" s="27" t="s">
        <v>1928</v>
      </c>
      <c r="B35" s="4" t="s">
        <v>1164</v>
      </c>
      <c r="C35" s="150" t="s">
        <v>2325</v>
      </c>
      <c r="D35" s="14">
        <v>1</v>
      </c>
      <c r="E35" s="77"/>
    </row>
    <row r="36" spans="1:5" ht="27" customHeight="1">
      <c r="A36" s="34" t="s">
        <v>1929</v>
      </c>
      <c r="B36" s="12" t="s">
        <v>1165</v>
      </c>
      <c r="C36" s="152" t="s">
        <v>2325</v>
      </c>
      <c r="D36" s="153">
        <v>1</v>
      </c>
      <c r="E36" s="164"/>
    </row>
    <row r="37" spans="1:5" ht="22.5" customHeight="1">
      <c r="A37" s="253" t="s">
        <v>1893</v>
      </c>
      <c r="B37" s="254" t="s">
        <v>1166</v>
      </c>
      <c r="C37" s="262">
        <v>1</v>
      </c>
      <c r="D37" s="262" t="s">
        <v>1884</v>
      </c>
      <c r="E37" s="78" t="s">
        <v>1888</v>
      </c>
    </row>
    <row r="38" spans="1:5" ht="22.5" customHeight="1">
      <c r="A38" s="27" t="s">
        <v>1930</v>
      </c>
      <c r="B38" s="2" t="s">
        <v>1887</v>
      </c>
      <c r="C38" s="150">
        <v>1</v>
      </c>
      <c r="D38" s="150" t="s">
        <v>2325</v>
      </c>
      <c r="E38" s="77"/>
    </row>
    <row r="39" spans="1:5" ht="22.5" customHeight="1">
      <c r="A39" s="27" t="s">
        <v>1931</v>
      </c>
      <c r="B39" s="4" t="s">
        <v>1167</v>
      </c>
      <c r="C39" s="150" t="s">
        <v>2325</v>
      </c>
      <c r="D39" s="14">
        <v>1</v>
      </c>
      <c r="E39" s="77"/>
    </row>
    <row r="40" spans="1:5" ht="22.5" customHeight="1">
      <c r="A40" s="61" t="s">
        <v>1894</v>
      </c>
      <c r="B40" s="60" t="s">
        <v>1168</v>
      </c>
      <c r="C40" s="1">
        <v>1</v>
      </c>
      <c r="D40" s="1" t="s">
        <v>1884</v>
      </c>
      <c r="E40" s="76" t="s">
        <v>1888</v>
      </c>
    </row>
    <row r="41" spans="1:5" ht="22.5" customHeight="1">
      <c r="A41" s="25" t="s">
        <v>1932</v>
      </c>
      <c r="B41" s="2" t="s">
        <v>1887</v>
      </c>
      <c r="C41" s="150">
        <v>1</v>
      </c>
      <c r="D41" s="150" t="s">
        <v>2325</v>
      </c>
      <c r="E41" s="77"/>
    </row>
    <row r="42" spans="1:5" ht="22.5" customHeight="1">
      <c r="A42" s="27" t="s">
        <v>1933</v>
      </c>
      <c r="B42" s="4" t="s">
        <v>1169</v>
      </c>
      <c r="C42" s="150" t="s">
        <v>2325</v>
      </c>
      <c r="D42" s="14">
        <v>1</v>
      </c>
      <c r="E42" s="77"/>
    </row>
    <row r="43" spans="1:5" ht="22.5" customHeight="1">
      <c r="A43" s="157" t="s">
        <v>1889</v>
      </c>
      <c r="B43" s="201" t="s">
        <v>1182</v>
      </c>
      <c r="C43" s="246"/>
      <c r="D43" s="246"/>
      <c r="E43" s="202">
        <f>E44+E49+E54+E57+E60+E63</f>
        <v>16</v>
      </c>
    </row>
    <row r="44" spans="1:5" ht="22.5" customHeight="1">
      <c r="A44" s="61" t="s">
        <v>1900</v>
      </c>
      <c r="B44" s="60" t="s">
        <v>1183</v>
      </c>
      <c r="C44" s="29">
        <v>1</v>
      </c>
      <c r="D44" s="29" t="s">
        <v>1889</v>
      </c>
      <c r="E44" s="89" t="s">
        <v>1890</v>
      </c>
    </row>
    <row r="45" spans="1:5" ht="22.5" customHeight="1">
      <c r="A45" s="25" t="s">
        <v>1934</v>
      </c>
      <c r="B45" s="32" t="s">
        <v>1887</v>
      </c>
      <c r="C45" s="26">
        <v>1</v>
      </c>
      <c r="D45" s="26" t="s">
        <v>2325</v>
      </c>
      <c r="E45" s="189"/>
    </row>
    <row r="46" spans="1:5" ht="22.5" customHeight="1">
      <c r="A46" s="27" t="s">
        <v>1935</v>
      </c>
      <c r="B46" s="44" t="s">
        <v>1184</v>
      </c>
      <c r="C46" s="26" t="s">
        <v>2325</v>
      </c>
      <c r="D46" s="28">
        <v>1</v>
      </c>
      <c r="E46" s="189"/>
    </row>
    <row r="47" spans="1:5" ht="22.5" customHeight="1">
      <c r="A47" s="27" t="s">
        <v>1936</v>
      </c>
      <c r="B47" s="44" t="s">
        <v>1185</v>
      </c>
      <c r="C47" s="26" t="s">
        <v>2325</v>
      </c>
      <c r="D47" s="28">
        <v>1</v>
      </c>
      <c r="E47" s="189"/>
    </row>
    <row r="48" spans="1:5" ht="22.5" customHeight="1">
      <c r="A48" s="25" t="s">
        <v>1937</v>
      </c>
      <c r="B48" s="44" t="s">
        <v>1186</v>
      </c>
      <c r="C48" s="26" t="s">
        <v>2325</v>
      </c>
      <c r="D48" s="28">
        <v>1</v>
      </c>
      <c r="E48" s="189"/>
    </row>
    <row r="49" spans="1:5" ht="22.5" customHeight="1">
      <c r="A49" s="54" t="s">
        <v>1895</v>
      </c>
      <c r="B49" s="60" t="s">
        <v>1187</v>
      </c>
      <c r="C49" s="29">
        <v>1</v>
      </c>
      <c r="D49" s="29" t="s">
        <v>1889</v>
      </c>
      <c r="E49" s="89" t="s">
        <v>1890</v>
      </c>
    </row>
    <row r="50" spans="1:5" ht="22.5" customHeight="1">
      <c r="A50" s="27" t="s">
        <v>1938</v>
      </c>
      <c r="B50" s="32" t="s">
        <v>1887</v>
      </c>
      <c r="C50" s="26">
        <v>1</v>
      </c>
      <c r="D50" s="26" t="s">
        <v>2325</v>
      </c>
      <c r="E50" s="189"/>
    </row>
    <row r="51" spans="1:5" ht="22.5" customHeight="1">
      <c r="A51" s="25" t="s">
        <v>1939</v>
      </c>
      <c r="B51" s="30" t="s">
        <v>1188</v>
      </c>
      <c r="C51" s="26" t="s">
        <v>2325</v>
      </c>
      <c r="D51" s="28">
        <v>1</v>
      </c>
      <c r="E51" s="189"/>
    </row>
    <row r="52" spans="1:5" ht="22.5" customHeight="1">
      <c r="A52" s="27" t="s">
        <v>1940</v>
      </c>
      <c r="B52" s="30" t="s">
        <v>1189</v>
      </c>
      <c r="C52" s="26" t="s">
        <v>2325</v>
      </c>
      <c r="D52" s="28">
        <v>1</v>
      </c>
      <c r="E52" s="189"/>
    </row>
    <row r="53" spans="1:5" ht="22.5" customHeight="1">
      <c r="A53" s="27" t="s">
        <v>1941</v>
      </c>
      <c r="B53" s="30" t="s">
        <v>1190</v>
      </c>
      <c r="C53" s="26" t="s">
        <v>2325</v>
      </c>
      <c r="D53" s="28">
        <v>1</v>
      </c>
      <c r="E53" s="189"/>
    </row>
    <row r="54" spans="1:5" ht="22.5" customHeight="1">
      <c r="A54" s="61" t="s">
        <v>1896</v>
      </c>
      <c r="B54" s="60" t="s">
        <v>1191</v>
      </c>
      <c r="C54" s="29">
        <v>1</v>
      </c>
      <c r="D54" s="29" t="s">
        <v>1884</v>
      </c>
      <c r="E54" s="89" t="s">
        <v>1888</v>
      </c>
    </row>
    <row r="55" spans="1:5" ht="22.5" customHeight="1">
      <c r="A55" s="25" t="s">
        <v>1942</v>
      </c>
      <c r="B55" s="32" t="s">
        <v>1887</v>
      </c>
      <c r="C55" s="26">
        <v>1</v>
      </c>
      <c r="D55" s="26" t="s">
        <v>2325</v>
      </c>
      <c r="E55" s="189"/>
    </row>
    <row r="56" spans="1:5" ht="22.5" customHeight="1">
      <c r="A56" s="27" t="s">
        <v>1943</v>
      </c>
      <c r="B56" s="30" t="s">
        <v>1192</v>
      </c>
      <c r="C56" s="26" t="s">
        <v>2325</v>
      </c>
      <c r="D56" s="28">
        <v>1</v>
      </c>
      <c r="E56" s="189"/>
    </row>
    <row r="57" spans="1:5" ht="22.5" customHeight="1">
      <c r="A57" s="61" t="s">
        <v>1897</v>
      </c>
      <c r="B57" s="60" t="s">
        <v>1193</v>
      </c>
      <c r="C57" s="29">
        <v>1</v>
      </c>
      <c r="D57" s="29" t="s">
        <v>1884</v>
      </c>
      <c r="E57" s="89" t="s">
        <v>1888</v>
      </c>
    </row>
    <row r="58" spans="1:5" ht="22.5" customHeight="1">
      <c r="A58" s="25" t="s">
        <v>1944</v>
      </c>
      <c r="B58" s="32" t="s">
        <v>1887</v>
      </c>
      <c r="C58" s="26">
        <v>1</v>
      </c>
      <c r="D58" s="26" t="s">
        <v>2325</v>
      </c>
      <c r="E58" s="189"/>
    </row>
    <row r="59" spans="1:5" ht="22.5" customHeight="1">
      <c r="A59" s="27" t="s">
        <v>1945</v>
      </c>
      <c r="B59" s="30" t="s">
        <v>1194</v>
      </c>
      <c r="C59" s="26" t="s">
        <v>2325</v>
      </c>
      <c r="D59" s="28">
        <v>1</v>
      </c>
      <c r="E59" s="189"/>
    </row>
    <row r="60" spans="1:5" ht="22.5" customHeight="1">
      <c r="A60" s="61" t="s">
        <v>1898</v>
      </c>
      <c r="B60" s="60" t="s">
        <v>1195</v>
      </c>
      <c r="C60" s="29">
        <v>1</v>
      </c>
      <c r="D60" s="29" t="s">
        <v>1884</v>
      </c>
      <c r="E60" s="89" t="s">
        <v>1888</v>
      </c>
    </row>
    <row r="61" spans="1:5" ht="22.5" customHeight="1">
      <c r="A61" s="27" t="s">
        <v>2326</v>
      </c>
      <c r="B61" s="32" t="s">
        <v>1887</v>
      </c>
      <c r="C61" s="26">
        <v>1</v>
      </c>
      <c r="D61" s="26" t="s">
        <v>2325</v>
      </c>
      <c r="E61" s="189"/>
    </row>
    <row r="62" spans="1:5" ht="22.5" customHeight="1">
      <c r="A62" s="25" t="s">
        <v>1946</v>
      </c>
      <c r="B62" s="30" t="s">
        <v>1196</v>
      </c>
      <c r="C62" s="26" t="s">
        <v>2325</v>
      </c>
      <c r="D62" s="28">
        <v>1</v>
      </c>
      <c r="E62" s="189"/>
    </row>
    <row r="63" spans="1:5" ht="22.5" customHeight="1">
      <c r="A63" s="54" t="s">
        <v>1899</v>
      </c>
      <c r="B63" s="84" t="s">
        <v>1197</v>
      </c>
      <c r="C63" s="111">
        <v>1</v>
      </c>
      <c r="D63" s="111" t="s">
        <v>1884</v>
      </c>
      <c r="E63" s="406" t="s">
        <v>1888</v>
      </c>
    </row>
    <row r="64" spans="1:5" ht="22.5" customHeight="1">
      <c r="A64" s="27" t="s">
        <v>1947</v>
      </c>
      <c r="B64" s="32" t="s">
        <v>1887</v>
      </c>
      <c r="C64" s="26">
        <v>1</v>
      </c>
      <c r="D64" s="26" t="s">
        <v>2325</v>
      </c>
      <c r="E64" s="189"/>
    </row>
    <row r="65" spans="1:5" ht="22.5" customHeight="1">
      <c r="A65" s="25" t="s">
        <v>1948</v>
      </c>
      <c r="B65" s="44" t="s">
        <v>1198</v>
      </c>
      <c r="C65" s="26" t="s">
        <v>2325</v>
      </c>
      <c r="D65" s="28">
        <v>1</v>
      </c>
      <c r="E65" s="189"/>
    </row>
    <row r="66" spans="1:5" ht="22.5" customHeight="1">
      <c r="A66" s="157" t="s">
        <v>1890</v>
      </c>
      <c r="B66" s="201" t="s">
        <v>1219</v>
      </c>
      <c r="C66" s="246"/>
      <c r="D66" s="246"/>
      <c r="E66" s="202">
        <f>E67+E72+E81+E84+E87+E90</f>
        <v>20</v>
      </c>
    </row>
    <row r="67" spans="1:5" ht="22.5" customHeight="1">
      <c r="A67" s="54" t="s">
        <v>1925</v>
      </c>
      <c r="B67" s="60" t="s">
        <v>1220</v>
      </c>
      <c r="C67" s="1">
        <v>1</v>
      </c>
      <c r="D67" s="1" t="s">
        <v>1889</v>
      </c>
      <c r="E67" s="76" t="s">
        <v>1890</v>
      </c>
    </row>
    <row r="68" spans="1:5" ht="22.5" customHeight="1">
      <c r="A68" s="27" t="s">
        <v>1949</v>
      </c>
      <c r="B68" s="2" t="s">
        <v>1887</v>
      </c>
      <c r="C68" s="150">
        <v>1</v>
      </c>
      <c r="D68" s="150" t="s">
        <v>2325</v>
      </c>
      <c r="E68" s="77"/>
    </row>
    <row r="69" spans="1:5" ht="22.5" customHeight="1">
      <c r="A69" s="27" t="s">
        <v>1950</v>
      </c>
      <c r="B69" s="3" t="s">
        <v>1221</v>
      </c>
      <c r="C69" s="150" t="s">
        <v>2325</v>
      </c>
      <c r="D69" s="14">
        <v>1</v>
      </c>
      <c r="E69" s="77"/>
    </row>
    <row r="70" spans="1:5" ht="22.5" customHeight="1">
      <c r="A70" s="25" t="s">
        <v>1951</v>
      </c>
      <c r="B70" s="7" t="s">
        <v>1222</v>
      </c>
      <c r="C70" s="151" t="s">
        <v>2325</v>
      </c>
      <c r="D70" s="154">
        <v>1</v>
      </c>
      <c r="E70" s="165"/>
    </row>
    <row r="71" spans="1:5" ht="23.25" customHeight="1">
      <c r="A71" s="39" t="s">
        <v>1952</v>
      </c>
      <c r="B71" s="18" t="s">
        <v>1223</v>
      </c>
      <c r="C71" s="152" t="s">
        <v>2325</v>
      </c>
      <c r="D71" s="153">
        <v>1</v>
      </c>
      <c r="E71" s="164"/>
    </row>
    <row r="72" spans="1:5" ht="23.25" customHeight="1">
      <c r="A72" s="61" t="s">
        <v>1926</v>
      </c>
      <c r="B72" s="84" t="s">
        <v>1224</v>
      </c>
      <c r="C72" s="155">
        <v>1</v>
      </c>
      <c r="D72" s="155" t="s">
        <v>1893</v>
      </c>
      <c r="E72" s="80" t="s">
        <v>1894</v>
      </c>
    </row>
    <row r="73" spans="1:5" ht="23.25" customHeight="1">
      <c r="A73" s="25" t="s">
        <v>1953</v>
      </c>
      <c r="B73" s="2" t="s">
        <v>1887</v>
      </c>
      <c r="C73" s="150">
        <v>1</v>
      </c>
      <c r="D73" s="150" t="s">
        <v>2325</v>
      </c>
      <c r="E73" s="77"/>
    </row>
    <row r="74" spans="1:5" ht="23.25" customHeight="1">
      <c r="A74" s="27" t="s">
        <v>1954</v>
      </c>
      <c r="B74" s="4" t="s">
        <v>1225</v>
      </c>
      <c r="C74" s="150" t="s">
        <v>2325</v>
      </c>
      <c r="D74" s="14">
        <v>1</v>
      </c>
      <c r="E74" s="77"/>
    </row>
    <row r="75" spans="1:5" ht="23.25" customHeight="1">
      <c r="A75" s="27" t="s">
        <v>1955</v>
      </c>
      <c r="B75" s="4" t="s">
        <v>1226</v>
      </c>
      <c r="C75" s="150" t="s">
        <v>2325</v>
      </c>
      <c r="D75" s="14">
        <v>1</v>
      </c>
      <c r="E75" s="77"/>
    </row>
    <row r="76" spans="1:5" ht="23.25" customHeight="1">
      <c r="A76" s="25" t="s">
        <v>1956</v>
      </c>
      <c r="B76" s="4" t="s">
        <v>1227</v>
      </c>
      <c r="C76" s="150" t="s">
        <v>2325</v>
      </c>
      <c r="D76" s="14">
        <v>1</v>
      </c>
      <c r="E76" s="77"/>
    </row>
    <row r="77" spans="1:5" ht="23.25" customHeight="1">
      <c r="A77" s="27" t="s">
        <v>1957</v>
      </c>
      <c r="B77" s="4" t="s">
        <v>1228</v>
      </c>
      <c r="C77" s="150" t="s">
        <v>2325</v>
      </c>
      <c r="D77" s="14">
        <v>1</v>
      </c>
      <c r="E77" s="77"/>
    </row>
    <row r="78" spans="1:5" ht="23.25" customHeight="1">
      <c r="A78" s="25" t="s">
        <v>1958</v>
      </c>
      <c r="B78" s="4" t="s">
        <v>1229</v>
      </c>
      <c r="C78" s="150" t="s">
        <v>2325</v>
      </c>
      <c r="D78" s="14">
        <v>1</v>
      </c>
      <c r="E78" s="77"/>
    </row>
    <row r="79" spans="1:5" ht="23.25" customHeight="1">
      <c r="A79" s="27" t="s">
        <v>1959</v>
      </c>
      <c r="B79" s="4" t="s">
        <v>1230</v>
      </c>
      <c r="C79" s="150" t="s">
        <v>2325</v>
      </c>
      <c r="D79" s="14">
        <v>1</v>
      </c>
      <c r="E79" s="77"/>
    </row>
    <row r="80" spans="1:5" ht="23.25" customHeight="1">
      <c r="A80" s="27" t="s">
        <v>1960</v>
      </c>
      <c r="B80" s="4" t="s">
        <v>1231</v>
      </c>
      <c r="C80" s="150" t="s">
        <v>2325</v>
      </c>
      <c r="D80" s="14">
        <v>1</v>
      </c>
      <c r="E80" s="77"/>
    </row>
    <row r="81" spans="1:5" ht="23.25" customHeight="1">
      <c r="A81" s="61" t="s">
        <v>1927</v>
      </c>
      <c r="B81" s="60" t="s">
        <v>1232</v>
      </c>
      <c r="C81" s="1">
        <v>1</v>
      </c>
      <c r="D81" s="1" t="s">
        <v>1884</v>
      </c>
      <c r="E81" s="76" t="s">
        <v>1888</v>
      </c>
    </row>
    <row r="82" spans="1:5" ht="23.25" customHeight="1">
      <c r="A82" s="25" t="s">
        <v>1961</v>
      </c>
      <c r="B82" s="2" t="s">
        <v>1887</v>
      </c>
      <c r="C82" s="150">
        <v>1</v>
      </c>
      <c r="D82" s="150" t="s">
        <v>2325</v>
      </c>
      <c r="E82" s="77"/>
    </row>
    <row r="83" spans="1:5" ht="23.25" customHeight="1">
      <c r="A83" s="27" t="s">
        <v>1962</v>
      </c>
      <c r="B83" s="4" t="s">
        <v>1233</v>
      </c>
      <c r="C83" s="150" t="s">
        <v>2325</v>
      </c>
      <c r="D83" s="14">
        <v>1</v>
      </c>
      <c r="E83" s="77"/>
    </row>
    <row r="84" spans="1:5" ht="23.25" customHeight="1">
      <c r="A84" s="61" t="s">
        <v>1928</v>
      </c>
      <c r="B84" s="60" t="s">
        <v>1234</v>
      </c>
      <c r="C84" s="1">
        <v>1</v>
      </c>
      <c r="D84" s="1" t="s">
        <v>1884</v>
      </c>
      <c r="E84" s="76" t="s">
        <v>1888</v>
      </c>
    </row>
    <row r="85" spans="1:5" ht="23.25" customHeight="1">
      <c r="A85" s="25" t="s">
        <v>1963</v>
      </c>
      <c r="B85" s="2" t="s">
        <v>1887</v>
      </c>
      <c r="C85" s="150">
        <v>1</v>
      </c>
      <c r="D85" s="150" t="s">
        <v>2325</v>
      </c>
      <c r="E85" s="77"/>
    </row>
    <row r="86" spans="1:5" ht="23.25" customHeight="1">
      <c r="A86" s="27" t="s">
        <v>1964</v>
      </c>
      <c r="B86" s="4" t="s">
        <v>1235</v>
      </c>
      <c r="C86" s="150" t="s">
        <v>2325</v>
      </c>
      <c r="D86" s="14">
        <v>1</v>
      </c>
      <c r="E86" s="77"/>
    </row>
    <row r="87" spans="1:5" ht="23.25" customHeight="1">
      <c r="A87" s="61" t="s">
        <v>1929</v>
      </c>
      <c r="B87" s="60" t="s">
        <v>1236</v>
      </c>
      <c r="C87" s="1">
        <v>1</v>
      </c>
      <c r="D87" s="1" t="s">
        <v>1884</v>
      </c>
      <c r="E87" s="76" t="s">
        <v>1888</v>
      </c>
    </row>
    <row r="88" spans="1:5" ht="23.25" customHeight="1">
      <c r="A88" s="27" t="s">
        <v>1965</v>
      </c>
      <c r="B88" s="2" t="s">
        <v>1887</v>
      </c>
      <c r="C88" s="150">
        <v>1</v>
      </c>
      <c r="D88" s="150" t="s">
        <v>2325</v>
      </c>
      <c r="E88" s="77"/>
    </row>
    <row r="89" spans="1:5" ht="23.25" customHeight="1">
      <c r="A89" s="25" t="s">
        <v>1966</v>
      </c>
      <c r="B89" s="4" t="s">
        <v>1237</v>
      </c>
      <c r="C89" s="150" t="s">
        <v>2325</v>
      </c>
      <c r="D89" s="14">
        <v>1</v>
      </c>
      <c r="E89" s="77"/>
    </row>
    <row r="90" spans="1:5" ht="23.25" customHeight="1">
      <c r="A90" s="54" t="s">
        <v>1930</v>
      </c>
      <c r="B90" s="60" t="s">
        <v>1238</v>
      </c>
      <c r="C90" s="1">
        <v>1</v>
      </c>
      <c r="D90" s="1" t="s">
        <v>1884</v>
      </c>
      <c r="E90" s="76" t="s">
        <v>1888</v>
      </c>
    </row>
    <row r="91" spans="1:5" ht="23.25" customHeight="1">
      <c r="A91" s="27" t="s">
        <v>1967</v>
      </c>
      <c r="B91" s="2" t="s">
        <v>1887</v>
      </c>
      <c r="C91" s="150">
        <v>1</v>
      </c>
      <c r="D91" s="150" t="s">
        <v>2325</v>
      </c>
      <c r="E91" s="77"/>
    </row>
    <row r="92" spans="1:5" ht="23.25" customHeight="1">
      <c r="A92" s="25" t="s">
        <v>1968</v>
      </c>
      <c r="B92" s="7" t="s">
        <v>1239</v>
      </c>
      <c r="C92" s="151" t="s">
        <v>2325</v>
      </c>
      <c r="D92" s="154">
        <v>1</v>
      </c>
      <c r="E92" s="165"/>
    </row>
    <row r="93" spans="1:5" ht="23.25" customHeight="1">
      <c r="A93" s="157" t="s">
        <v>1891</v>
      </c>
      <c r="B93" s="201" t="s">
        <v>1350</v>
      </c>
      <c r="C93" s="246"/>
      <c r="D93" s="246"/>
      <c r="E93" s="202">
        <f>E94+E99+E106+E110+E113+E116+E119+E122+E125+E128+E131</f>
        <v>29</v>
      </c>
    </row>
    <row r="94" spans="1:5" ht="23.25" customHeight="1">
      <c r="A94" s="54" t="s">
        <v>1931</v>
      </c>
      <c r="B94" s="60" t="s">
        <v>1351</v>
      </c>
      <c r="C94" s="1">
        <v>1</v>
      </c>
      <c r="D94" s="1" t="s">
        <v>1889</v>
      </c>
      <c r="E94" s="76" t="s">
        <v>1890</v>
      </c>
    </row>
    <row r="95" spans="1:5" ht="23.25" customHeight="1">
      <c r="A95" s="27" t="s">
        <v>1969</v>
      </c>
      <c r="B95" s="2" t="s">
        <v>1887</v>
      </c>
      <c r="C95" s="150">
        <v>1</v>
      </c>
      <c r="D95" s="150" t="s">
        <v>2325</v>
      </c>
      <c r="E95" s="77"/>
    </row>
    <row r="96" spans="1:5" ht="23.25" customHeight="1">
      <c r="A96" s="27" t="s">
        <v>2328</v>
      </c>
      <c r="B96" s="3" t="s">
        <v>1352</v>
      </c>
      <c r="C96" s="150" t="s">
        <v>2325</v>
      </c>
      <c r="D96" s="14">
        <v>1</v>
      </c>
      <c r="E96" s="77"/>
    </row>
    <row r="97" spans="1:5" ht="23.25" customHeight="1">
      <c r="A97" s="25" t="s">
        <v>1970</v>
      </c>
      <c r="B97" s="10" t="s">
        <v>1353</v>
      </c>
      <c r="C97" s="150" t="s">
        <v>2325</v>
      </c>
      <c r="D97" s="14">
        <v>1</v>
      </c>
      <c r="E97" s="77"/>
    </row>
    <row r="98" spans="1:5" ht="23.25" customHeight="1">
      <c r="A98" s="27" t="s">
        <v>1971</v>
      </c>
      <c r="B98" s="10" t="s">
        <v>1354</v>
      </c>
      <c r="C98" s="150" t="s">
        <v>2325</v>
      </c>
      <c r="D98" s="14">
        <v>1</v>
      </c>
      <c r="E98" s="77"/>
    </row>
    <row r="99" spans="1:5" ht="23.25" customHeight="1">
      <c r="A99" s="61" t="s">
        <v>1932</v>
      </c>
      <c r="B99" s="60" t="s">
        <v>1355</v>
      </c>
      <c r="C99" s="1">
        <v>1</v>
      </c>
      <c r="D99" s="1" t="s">
        <v>1891</v>
      </c>
      <c r="E99" s="76" t="s">
        <v>1892</v>
      </c>
    </row>
    <row r="100" spans="1:5" ht="23.25" customHeight="1">
      <c r="A100" s="25" t="s">
        <v>1972</v>
      </c>
      <c r="B100" s="2" t="s">
        <v>1887</v>
      </c>
      <c r="C100" s="150">
        <v>1</v>
      </c>
      <c r="D100" s="150" t="s">
        <v>2325</v>
      </c>
      <c r="E100" s="77"/>
    </row>
    <row r="101" spans="1:5" ht="23.25" customHeight="1">
      <c r="A101" s="27" t="s">
        <v>1973</v>
      </c>
      <c r="B101" s="171" t="s">
        <v>1356</v>
      </c>
      <c r="C101" s="150" t="s">
        <v>2325</v>
      </c>
      <c r="D101" s="14">
        <v>1</v>
      </c>
      <c r="E101" s="77"/>
    </row>
    <row r="102" spans="1:5" ht="23.25" customHeight="1">
      <c r="A102" s="27" t="s">
        <v>1974</v>
      </c>
      <c r="B102" s="4" t="s">
        <v>1357</v>
      </c>
      <c r="C102" s="150" t="s">
        <v>2325</v>
      </c>
      <c r="D102" s="14">
        <v>1</v>
      </c>
      <c r="E102" s="77"/>
    </row>
    <row r="103" spans="1:5" ht="23.25" customHeight="1">
      <c r="A103" s="25" t="s">
        <v>1975</v>
      </c>
      <c r="B103" s="4" t="s">
        <v>1358</v>
      </c>
      <c r="C103" s="150" t="s">
        <v>2325</v>
      </c>
      <c r="D103" s="14">
        <v>1</v>
      </c>
      <c r="E103" s="77"/>
    </row>
    <row r="104" spans="1:5" ht="23.25" customHeight="1">
      <c r="A104" s="27" t="s">
        <v>1976</v>
      </c>
      <c r="B104" s="4" t="s">
        <v>1359</v>
      </c>
      <c r="C104" s="150" t="s">
        <v>2325</v>
      </c>
      <c r="D104" s="14">
        <v>1</v>
      </c>
      <c r="E104" s="77"/>
    </row>
    <row r="105" spans="1:5" ht="23.25" customHeight="1">
      <c r="A105" s="34" t="s">
        <v>1977</v>
      </c>
      <c r="B105" s="12" t="s">
        <v>1360</v>
      </c>
      <c r="C105" s="152" t="s">
        <v>2325</v>
      </c>
      <c r="D105" s="153">
        <v>1</v>
      </c>
      <c r="E105" s="164"/>
    </row>
    <row r="106" spans="1:5" ht="23.25" customHeight="1">
      <c r="A106" s="54" t="s">
        <v>1933</v>
      </c>
      <c r="B106" s="84" t="s">
        <v>1361</v>
      </c>
      <c r="C106" s="155">
        <v>1</v>
      </c>
      <c r="D106" s="155" t="s">
        <v>1888</v>
      </c>
      <c r="E106" s="80" t="s">
        <v>1889</v>
      </c>
    </row>
    <row r="107" spans="1:5" ht="23.25" customHeight="1">
      <c r="A107" s="27" t="s">
        <v>1978</v>
      </c>
      <c r="B107" s="2" t="s">
        <v>1887</v>
      </c>
      <c r="C107" s="150">
        <v>1</v>
      </c>
      <c r="D107" s="150" t="s">
        <v>2325</v>
      </c>
      <c r="E107" s="77"/>
    </row>
    <row r="108" spans="1:5" ht="23.25" customHeight="1">
      <c r="A108" s="27" t="s">
        <v>1979</v>
      </c>
      <c r="B108" s="4" t="s">
        <v>1362</v>
      </c>
      <c r="C108" s="150" t="s">
        <v>2325</v>
      </c>
      <c r="D108" s="14">
        <v>1</v>
      </c>
      <c r="E108" s="77"/>
    </row>
    <row r="109" spans="1:5" ht="23.25" customHeight="1">
      <c r="A109" s="25" t="s">
        <v>1980</v>
      </c>
      <c r="B109" s="4" t="s">
        <v>1363</v>
      </c>
      <c r="C109" s="150" t="s">
        <v>2325</v>
      </c>
      <c r="D109" s="14">
        <v>1</v>
      </c>
      <c r="E109" s="77"/>
    </row>
    <row r="110" spans="1:5" ht="23.25" customHeight="1">
      <c r="A110" s="54" t="s">
        <v>1934</v>
      </c>
      <c r="B110" s="60" t="s">
        <v>1364</v>
      </c>
      <c r="C110" s="1">
        <v>1</v>
      </c>
      <c r="D110" s="1" t="s">
        <v>1884</v>
      </c>
      <c r="E110" s="76" t="s">
        <v>1888</v>
      </c>
    </row>
    <row r="111" spans="1:5" ht="23.25" customHeight="1">
      <c r="A111" s="27" t="s">
        <v>1981</v>
      </c>
      <c r="B111" s="2" t="s">
        <v>1887</v>
      </c>
      <c r="C111" s="150">
        <v>1</v>
      </c>
      <c r="D111" s="150" t="s">
        <v>2325</v>
      </c>
      <c r="E111" s="77"/>
    </row>
    <row r="112" spans="1:5" ht="23.25" customHeight="1">
      <c r="A112" s="25" t="s">
        <v>1982</v>
      </c>
      <c r="B112" s="4" t="s">
        <v>1365</v>
      </c>
      <c r="C112" s="150" t="s">
        <v>2325</v>
      </c>
      <c r="D112" s="14">
        <v>1</v>
      </c>
      <c r="E112" s="77"/>
    </row>
    <row r="113" spans="1:5" ht="23.25" customHeight="1">
      <c r="A113" s="54" t="s">
        <v>1935</v>
      </c>
      <c r="B113" s="60" t="s">
        <v>1366</v>
      </c>
      <c r="C113" s="1">
        <v>1</v>
      </c>
      <c r="D113" s="1" t="s">
        <v>1884</v>
      </c>
      <c r="E113" s="76" t="s">
        <v>1888</v>
      </c>
    </row>
    <row r="114" spans="1:5" ht="23.25" customHeight="1">
      <c r="A114" s="27" t="s">
        <v>1983</v>
      </c>
      <c r="B114" s="2" t="s">
        <v>1887</v>
      </c>
      <c r="C114" s="150">
        <v>1</v>
      </c>
      <c r="D114" s="150" t="s">
        <v>2325</v>
      </c>
      <c r="E114" s="77"/>
    </row>
    <row r="115" spans="1:5" ht="23.25" customHeight="1">
      <c r="A115" s="27" t="s">
        <v>1984</v>
      </c>
      <c r="B115" s="4" t="s">
        <v>1367</v>
      </c>
      <c r="C115" s="150" t="s">
        <v>2325</v>
      </c>
      <c r="D115" s="14">
        <v>1</v>
      </c>
      <c r="E115" s="77"/>
    </row>
    <row r="116" spans="1:5" ht="23.25" customHeight="1">
      <c r="A116" s="61" t="s">
        <v>1936</v>
      </c>
      <c r="B116" s="60" t="s">
        <v>1368</v>
      </c>
      <c r="C116" s="1">
        <v>1</v>
      </c>
      <c r="D116" s="1" t="s">
        <v>1884</v>
      </c>
      <c r="E116" s="76" t="s">
        <v>1888</v>
      </c>
    </row>
    <row r="117" spans="1:5" ht="23.25" customHeight="1">
      <c r="A117" s="25" t="s">
        <v>1985</v>
      </c>
      <c r="B117" s="2" t="s">
        <v>1887</v>
      </c>
      <c r="C117" s="150">
        <v>1</v>
      </c>
      <c r="D117" s="150" t="s">
        <v>2325</v>
      </c>
      <c r="E117" s="77"/>
    </row>
    <row r="118" spans="1:5" ht="23.25" customHeight="1">
      <c r="A118" s="27" t="s">
        <v>1986</v>
      </c>
      <c r="B118" s="4" t="s">
        <v>1369</v>
      </c>
      <c r="C118" s="150" t="s">
        <v>2325</v>
      </c>
      <c r="D118" s="14">
        <v>1</v>
      </c>
      <c r="E118" s="77"/>
    </row>
    <row r="119" spans="1:5" ht="23.25" customHeight="1">
      <c r="A119" s="61" t="s">
        <v>1937</v>
      </c>
      <c r="B119" s="60" t="s">
        <v>1370</v>
      </c>
      <c r="C119" s="1">
        <v>1</v>
      </c>
      <c r="D119" s="1" t="s">
        <v>1884</v>
      </c>
      <c r="E119" s="76" t="s">
        <v>1888</v>
      </c>
    </row>
    <row r="120" spans="1:5" ht="23.25" customHeight="1">
      <c r="A120" s="25" t="s">
        <v>1987</v>
      </c>
      <c r="B120" s="2" t="s">
        <v>1887</v>
      </c>
      <c r="C120" s="150">
        <v>1</v>
      </c>
      <c r="D120" s="150" t="s">
        <v>2325</v>
      </c>
      <c r="E120" s="77"/>
    </row>
    <row r="121" spans="1:5" ht="23.25" customHeight="1">
      <c r="A121" s="27" t="s">
        <v>1988</v>
      </c>
      <c r="B121" s="4" t="s">
        <v>1371</v>
      </c>
      <c r="C121" s="150" t="s">
        <v>2325</v>
      </c>
      <c r="D121" s="14">
        <v>1</v>
      </c>
      <c r="E121" s="77"/>
    </row>
    <row r="122" spans="1:5" ht="23.25" customHeight="1">
      <c r="A122" s="61" t="s">
        <v>1938</v>
      </c>
      <c r="B122" s="60" t="s">
        <v>1364</v>
      </c>
      <c r="C122" s="1">
        <v>1</v>
      </c>
      <c r="D122" s="1" t="s">
        <v>1884</v>
      </c>
      <c r="E122" s="76" t="s">
        <v>1888</v>
      </c>
    </row>
    <row r="123" spans="1:5" ht="23.25" customHeight="1">
      <c r="A123" s="27" t="s">
        <v>1989</v>
      </c>
      <c r="B123" s="53" t="s">
        <v>1887</v>
      </c>
      <c r="C123" s="156">
        <v>1</v>
      </c>
      <c r="D123" s="156" t="s">
        <v>2325</v>
      </c>
      <c r="E123" s="162"/>
    </row>
    <row r="124" spans="1:5" ht="23.25" customHeight="1">
      <c r="A124" s="25" t="s">
        <v>1990</v>
      </c>
      <c r="B124" s="4" t="s">
        <v>1372</v>
      </c>
      <c r="C124" s="150" t="s">
        <v>2325</v>
      </c>
      <c r="D124" s="14">
        <v>1</v>
      </c>
      <c r="E124" s="77"/>
    </row>
    <row r="125" spans="1:5" ht="23.25" customHeight="1">
      <c r="A125" s="54" t="s">
        <v>1939</v>
      </c>
      <c r="B125" s="60" t="s">
        <v>1373</v>
      </c>
      <c r="C125" s="1">
        <v>1</v>
      </c>
      <c r="D125" s="1" t="s">
        <v>1884</v>
      </c>
      <c r="E125" s="76" t="s">
        <v>1888</v>
      </c>
    </row>
    <row r="126" spans="1:5" ht="23.25" customHeight="1">
      <c r="A126" s="27" t="s">
        <v>1991</v>
      </c>
      <c r="B126" s="2" t="s">
        <v>1887</v>
      </c>
      <c r="C126" s="150">
        <v>1</v>
      </c>
      <c r="D126" s="150" t="s">
        <v>2325</v>
      </c>
      <c r="E126" s="77"/>
    </row>
    <row r="127" spans="1:5" ht="23.25" customHeight="1">
      <c r="A127" s="25" t="s">
        <v>1992</v>
      </c>
      <c r="B127" s="3" t="s">
        <v>1374</v>
      </c>
      <c r="C127" s="150" t="s">
        <v>2325</v>
      </c>
      <c r="D127" s="14">
        <v>1</v>
      </c>
      <c r="E127" s="77"/>
    </row>
    <row r="128" spans="1:5" ht="23.25" customHeight="1">
      <c r="A128" s="54" t="s">
        <v>1940</v>
      </c>
      <c r="B128" s="60" t="s">
        <v>1375</v>
      </c>
      <c r="C128" s="1">
        <v>1</v>
      </c>
      <c r="D128" s="1" t="s">
        <v>1884</v>
      </c>
      <c r="E128" s="76" t="s">
        <v>1888</v>
      </c>
    </row>
    <row r="129" spans="1:5" ht="23.25" customHeight="1">
      <c r="A129" s="27" t="s">
        <v>1993</v>
      </c>
      <c r="B129" s="2" t="s">
        <v>1887</v>
      </c>
      <c r="C129" s="150">
        <v>1</v>
      </c>
      <c r="D129" s="150" t="s">
        <v>2325</v>
      </c>
      <c r="E129" s="77"/>
    </row>
    <row r="130" spans="1:5" ht="23.25" customHeight="1">
      <c r="A130" s="27" t="s">
        <v>1994</v>
      </c>
      <c r="B130" s="4" t="s">
        <v>1376</v>
      </c>
      <c r="C130" s="150" t="s">
        <v>2325</v>
      </c>
      <c r="D130" s="14">
        <v>1</v>
      </c>
      <c r="E130" s="77"/>
    </row>
    <row r="131" spans="1:5" ht="23.25" customHeight="1">
      <c r="A131" s="61" t="s">
        <v>1941</v>
      </c>
      <c r="B131" s="60" t="s">
        <v>1377</v>
      </c>
      <c r="C131" s="1">
        <v>1</v>
      </c>
      <c r="D131" s="1" t="s">
        <v>1884</v>
      </c>
      <c r="E131" s="76" t="s">
        <v>1888</v>
      </c>
    </row>
    <row r="132" spans="1:5" ht="23.25" customHeight="1">
      <c r="A132" s="25" t="s">
        <v>1995</v>
      </c>
      <c r="B132" s="2" t="s">
        <v>1887</v>
      </c>
      <c r="C132" s="150">
        <v>1</v>
      </c>
      <c r="D132" s="150" t="s">
        <v>2325</v>
      </c>
      <c r="E132" s="77"/>
    </row>
    <row r="133" spans="1:5" ht="23.25" customHeight="1">
      <c r="A133" s="27" t="s">
        <v>1996</v>
      </c>
      <c r="B133" s="3" t="s">
        <v>1378</v>
      </c>
      <c r="C133" s="150" t="s">
        <v>2325</v>
      </c>
      <c r="D133" s="14">
        <v>1</v>
      </c>
      <c r="E133" s="77"/>
    </row>
    <row r="134" spans="1:5" ht="23.25" customHeight="1">
      <c r="A134" s="157" t="s">
        <v>1892</v>
      </c>
      <c r="B134" s="201" t="s">
        <v>1379</v>
      </c>
      <c r="C134" s="246"/>
      <c r="D134" s="246"/>
      <c r="E134" s="202">
        <f>E135+E177+E186+E189+E192+E195+E198</f>
        <v>58</v>
      </c>
    </row>
    <row r="135" spans="1:5" ht="23.25" customHeight="1">
      <c r="A135" s="61" t="s">
        <v>1942</v>
      </c>
      <c r="B135" s="60" t="s">
        <v>1380</v>
      </c>
      <c r="C135" s="1">
        <v>1</v>
      </c>
      <c r="D135" s="1" t="s">
        <v>1948</v>
      </c>
      <c r="E135" s="76" t="s">
        <v>1949</v>
      </c>
    </row>
    <row r="136" spans="1:5" ht="23.25" customHeight="1">
      <c r="A136" s="25" t="s">
        <v>1997</v>
      </c>
      <c r="B136" s="2" t="s">
        <v>1887</v>
      </c>
      <c r="C136" s="150">
        <v>1</v>
      </c>
      <c r="D136" s="150" t="s">
        <v>2325</v>
      </c>
      <c r="E136" s="77"/>
    </row>
    <row r="137" spans="1:5" ht="23.25" customHeight="1">
      <c r="A137" s="27" t="s">
        <v>1998</v>
      </c>
      <c r="B137" s="3" t="s">
        <v>1381</v>
      </c>
      <c r="C137" s="150" t="s">
        <v>2325</v>
      </c>
      <c r="D137" s="14">
        <v>1</v>
      </c>
      <c r="E137" s="77"/>
    </row>
    <row r="138" spans="1:5" ht="23.25" customHeight="1">
      <c r="A138" s="27" t="s">
        <v>1999</v>
      </c>
      <c r="B138" s="3" t="s">
        <v>1382</v>
      </c>
      <c r="C138" s="150" t="s">
        <v>2325</v>
      </c>
      <c r="D138" s="14">
        <v>1</v>
      </c>
      <c r="E138" s="77"/>
    </row>
    <row r="139" spans="1:5" ht="23.25" customHeight="1">
      <c r="A139" s="25" t="s">
        <v>2000</v>
      </c>
      <c r="B139" s="7" t="s">
        <v>1383</v>
      </c>
      <c r="C139" s="151" t="s">
        <v>2325</v>
      </c>
      <c r="D139" s="154">
        <v>1</v>
      </c>
      <c r="E139" s="165"/>
    </row>
    <row r="140" spans="1:5" ht="23.25" customHeight="1">
      <c r="A140" s="41"/>
      <c r="B140" s="259" t="s">
        <v>2369</v>
      </c>
      <c r="C140" s="257"/>
      <c r="D140" s="260"/>
      <c r="E140" s="258"/>
    </row>
    <row r="141" spans="1:5" ht="23.25" customHeight="1">
      <c r="A141" s="27" t="s">
        <v>2001</v>
      </c>
      <c r="B141" s="3" t="s">
        <v>1384</v>
      </c>
      <c r="C141" s="150" t="s">
        <v>2325</v>
      </c>
      <c r="D141" s="14">
        <v>1</v>
      </c>
      <c r="E141" s="77"/>
    </row>
    <row r="142" spans="1:5" ht="23.25" customHeight="1">
      <c r="A142" s="25" t="s">
        <v>2002</v>
      </c>
      <c r="B142" s="3" t="s">
        <v>1385</v>
      </c>
      <c r="C142" s="150" t="s">
        <v>2325</v>
      </c>
      <c r="D142" s="14">
        <v>1</v>
      </c>
      <c r="E142" s="77"/>
    </row>
    <row r="143" spans="1:5" ht="23.25" customHeight="1">
      <c r="A143" s="27" t="s">
        <v>2003</v>
      </c>
      <c r="B143" s="3" t="s">
        <v>1386</v>
      </c>
      <c r="C143" s="150" t="s">
        <v>2325</v>
      </c>
      <c r="D143" s="14">
        <v>1</v>
      </c>
      <c r="E143" s="77"/>
    </row>
    <row r="144" spans="1:5" ht="23.25" customHeight="1">
      <c r="A144" s="27" t="s">
        <v>2004</v>
      </c>
      <c r="B144" s="3" t="s">
        <v>1387</v>
      </c>
      <c r="C144" s="150" t="s">
        <v>2325</v>
      </c>
      <c r="D144" s="14">
        <v>1</v>
      </c>
      <c r="E144" s="77"/>
    </row>
    <row r="145" spans="1:5" ht="23.25" customHeight="1">
      <c r="A145" s="25" t="s">
        <v>2005</v>
      </c>
      <c r="B145" s="3" t="s">
        <v>1388</v>
      </c>
      <c r="C145" s="150" t="s">
        <v>2325</v>
      </c>
      <c r="D145" s="14">
        <v>1</v>
      </c>
      <c r="E145" s="77"/>
    </row>
    <row r="146" spans="1:5" ht="23.25" customHeight="1">
      <c r="A146" s="27" t="s">
        <v>2006</v>
      </c>
      <c r="B146" s="3" t="s">
        <v>1389</v>
      </c>
      <c r="C146" s="150" t="s">
        <v>2325</v>
      </c>
      <c r="D146" s="14">
        <v>1</v>
      </c>
      <c r="E146" s="77"/>
    </row>
    <row r="147" spans="1:5" ht="23.25" customHeight="1">
      <c r="A147" s="25" t="s">
        <v>2007</v>
      </c>
      <c r="B147" s="3" t="s">
        <v>1390</v>
      </c>
      <c r="C147" s="150" t="s">
        <v>2325</v>
      </c>
      <c r="D147" s="14">
        <v>1</v>
      </c>
      <c r="E147" s="77"/>
    </row>
    <row r="148" spans="1:5" ht="23.25" customHeight="1">
      <c r="A148" s="27" t="s">
        <v>2008</v>
      </c>
      <c r="B148" s="3" t="s">
        <v>1391</v>
      </c>
      <c r="C148" s="150" t="s">
        <v>2325</v>
      </c>
      <c r="D148" s="14">
        <v>1</v>
      </c>
      <c r="E148" s="77"/>
    </row>
    <row r="149" spans="1:5" ht="23.25" customHeight="1">
      <c r="A149" s="27" t="s">
        <v>2009</v>
      </c>
      <c r="B149" s="3" t="s">
        <v>1392</v>
      </c>
      <c r="C149" s="150" t="s">
        <v>2325</v>
      </c>
      <c r="D149" s="14">
        <v>1</v>
      </c>
      <c r="E149" s="77"/>
    </row>
    <row r="150" spans="1:5" ht="23.25" customHeight="1">
      <c r="A150" s="25" t="s">
        <v>2010</v>
      </c>
      <c r="B150" s="3" t="s">
        <v>1393</v>
      </c>
      <c r="C150" s="150" t="s">
        <v>2325</v>
      </c>
      <c r="D150" s="14">
        <v>1</v>
      </c>
      <c r="E150" s="77"/>
    </row>
    <row r="151" spans="1:5" ht="23.25" customHeight="1">
      <c r="A151" s="27" t="s">
        <v>2011</v>
      </c>
      <c r="B151" s="3" t="s">
        <v>1394</v>
      </c>
      <c r="C151" s="150" t="s">
        <v>2325</v>
      </c>
      <c r="D151" s="14">
        <v>1</v>
      </c>
      <c r="E151" s="77"/>
    </row>
    <row r="152" spans="1:5" ht="23.25" customHeight="1">
      <c r="A152" s="25" t="s">
        <v>2012</v>
      </c>
      <c r="B152" s="3" t="s">
        <v>1395</v>
      </c>
      <c r="C152" s="150" t="s">
        <v>2325</v>
      </c>
      <c r="D152" s="14">
        <v>1</v>
      </c>
      <c r="E152" s="77"/>
    </row>
    <row r="153" spans="1:5" ht="23.25" customHeight="1">
      <c r="A153" s="27" t="s">
        <v>2013</v>
      </c>
      <c r="B153" s="407" t="s">
        <v>1396</v>
      </c>
      <c r="C153" s="150" t="s">
        <v>2325</v>
      </c>
      <c r="D153" s="14">
        <v>1</v>
      </c>
      <c r="E153" s="77"/>
    </row>
    <row r="154" spans="1:5" ht="23.25" customHeight="1">
      <c r="A154" s="27" t="s">
        <v>2014</v>
      </c>
      <c r="B154" s="172" t="s">
        <v>1397</v>
      </c>
      <c r="C154" s="156" t="s">
        <v>2325</v>
      </c>
      <c r="D154" s="160">
        <v>1</v>
      </c>
      <c r="E154" s="162"/>
    </row>
    <row r="155" spans="1:5" ht="23.25" customHeight="1">
      <c r="A155" s="25" t="s">
        <v>2015</v>
      </c>
      <c r="B155" s="3" t="s">
        <v>1398</v>
      </c>
      <c r="C155" s="150" t="s">
        <v>2325</v>
      </c>
      <c r="D155" s="14">
        <v>1</v>
      </c>
      <c r="E155" s="77"/>
    </row>
    <row r="156" spans="1:5" ht="23.25" customHeight="1">
      <c r="A156" s="27" t="s">
        <v>2016</v>
      </c>
      <c r="B156" s="3" t="s">
        <v>1399</v>
      </c>
      <c r="C156" s="150" t="s">
        <v>2325</v>
      </c>
      <c r="D156" s="14">
        <v>1</v>
      </c>
      <c r="E156" s="77"/>
    </row>
    <row r="157" spans="1:5" ht="23.25" customHeight="1">
      <c r="A157" s="25" t="s">
        <v>2017</v>
      </c>
      <c r="B157" s="3" t="s">
        <v>1400</v>
      </c>
      <c r="C157" s="150" t="s">
        <v>2325</v>
      </c>
      <c r="D157" s="14">
        <v>1</v>
      </c>
      <c r="E157" s="77"/>
    </row>
    <row r="158" spans="1:5" ht="23.25" customHeight="1">
      <c r="A158" s="27" t="s">
        <v>2018</v>
      </c>
      <c r="B158" s="3" t="s">
        <v>1401</v>
      </c>
      <c r="C158" s="150" t="s">
        <v>2325</v>
      </c>
      <c r="D158" s="14">
        <v>1</v>
      </c>
      <c r="E158" s="77"/>
    </row>
    <row r="159" spans="1:5" ht="23.25" customHeight="1">
      <c r="A159" s="27" t="s">
        <v>2019</v>
      </c>
      <c r="B159" s="3" t="s">
        <v>1402</v>
      </c>
      <c r="C159" s="150" t="s">
        <v>2325</v>
      </c>
      <c r="D159" s="14">
        <v>1</v>
      </c>
      <c r="E159" s="77"/>
    </row>
    <row r="160" spans="1:5" ht="23.25" customHeight="1">
      <c r="A160" s="25" t="s">
        <v>2020</v>
      </c>
      <c r="B160" s="3" t="s">
        <v>1403</v>
      </c>
      <c r="C160" s="150" t="s">
        <v>2325</v>
      </c>
      <c r="D160" s="14">
        <v>1</v>
      </c>
      <c r="E160" s="77"/>
    </row>
    <row r="161" spans="1:5" ht="23.25" customHeight="1">
      <c r="A161" s="27" t="s">
        <v>2021</v>
      </c>
      <c r="B161" s="3" t="s">
        <v>1404</v>
      </c>
      <c r="C161" s="150" t="s">
        <v>2325</v>
      </c>
      <c r="D161" s="14">
        <v>1</v>
      </c>
      <c r="E161" s="77"/>
    </row>
    <row r="162" spans="1:5" ht="23.25" customHeight="1">
      <c r="A162" s="25" t="s">
        <v>2022</v>
      </c>
      <c r="B162" s="3" t="s">
        <v>1405</v>
      </c>
      <c r="C162" s="150" t="s">
        <v>2325</v>
      </c>
      <c r="D162" s="14">
        <v>1</v>
      </c>
      <c r="E162" s="77"/>
    </row>
    <row r="163" spans="1:5" ht="23.25" customHeight="1">
      <c r="A163" s="27" t="s">
        <v>2026</v>
      </c>
      <c r="B163" s="3" t="s">
        <v>1406</v>
      </c>
      <c r="C163" s="150" t="s">
        <v>2325</v>
      </c>
      <c r="D163" s="14">
        <v>1</v>
      </c>
      <c r="E163" s="77"/>
    </row>
    <row r="164" spans="1:5" ht="23.25" customHeight="1">
      <c r="A164" s="27" t="s">
        <v>2027</v>
      </c>
      <c r="B164" s="3" t="s">
        <v>1407</v>
      </c>
      <c r="C164" s="150" t="s">
        <v>2325</v>
      </c>
      <c r="D164" s="14">
        <v>1</v>
      </c>
      <c r="E164" s="77"/>
    </row>
    <row r="165" spans="1:5" ht="23.25" customHeight="1">
      <c r="A165" s="25" t="s">
        <v>2023</v>
      </c>
      <c r="B165" s="3" t="s">
        <v>1408</v>
      </c>
      <c r="C165" s="150" t="s">
        <v>2325</v>
      </c>
      <c r="D165" s="14">
        <v>1</v>
      </c>
      <c r="E165" s="77"/>
    </row>
    <row r="166" spans="1:5" ht="23.25" customHeight="1">
      <c r="A166" s="27" t="s">
        <v>2028</v>
      </c>
      <c r="B166" s="3" t="s">
        <v>1409</v>
      </c>
      <c r="C166" s="150" t="s">
        <v>2325</v>
      </c>
      <c r="D166" s="14">
        <v>1</v>
      </c>
      <c r="E166" s="77"/>
    </row>
    <row r="167" spans="1:5" ht="23.25" customHeight="1">
      <c r="A167" s="25" t="s">
        <v>2024</v>
      </c>
      <c r="B167" s="3" t="s">
        <v>1410</v>
      </c>
      <c r="C167" s="150" t="s">
        <v>2325</v>
      </c>
      <c r="D167" s="14">
        <v>1</v>
      </c>
      <c r="E167" s="77"/>
    </row>
    <row r="168" spans="1:5" ht="23.25" customHeight="1">
      <c r="A168" s="27" t="s">
        <v>2329</v>
      </c>
      <c r="B168" s="3" t="s">
        <v>1411</v>
      </c>
      <c r="C168" s="150" t="s">
        <v>2325</v>
      </c>
      <c r="D168" s="14">
        <v>1</v>
      </c>
      <c r="E168" s="77"/>
    </row>
    <row r="169" spans="1:5" ht="23.25" customHeight="1">
      <c r="A169" s="27" t="s">
        <v>2029</v>
      </c>
      <c r="B169" s="3" t="s">
        <v>1412</v>
      </c>
      <c r="C169" s="150" t="s">
        <v>2325</v>
      </c>
      <c r="D169" s="14">
        <v>1</v>
      </c>
      <c r="E169" s="77"/>
    </row>
    <row r="170" spans="1:5" ht="23.25" customHeight="1">
      <c r="A170" s="25" t="s">
        <v>2025</v>
      </c>
      <c r="B170" s="3" t="s">
        <v>1413</v>
      </c>
      <c r="C170" s="150" t="s">
        <v>2325</v>
      </c>
      <c r="D170" s="14">
        <v>1</v>
      </c>
      <c r="E170" s="77"/>
    </row>
    <row r="171" spans="1:5" ht="23.25" customHeight="1">
      <c r="A171" s="27" t="s">
        <v>2030</v>
      </c>
      <c r="B171" s="3" t="s">
        <v>1414</v>
      </c>
      <c r="C171" s="150" t="s">
        <v>2325</v>
      </c>
      <c r="D171" s="14">
        <v>1</v>
      </c>
      <c r="E171" s="77"/>
    </row>
    <row r="172" spans="1:5" ht="23.25" customHeight="1">
      <c r="A172" s="25" t="s">
        <v>2031</v>
      </c>
      <c r="B172" s="3" t="s">
        <v>1415</v>
      </c>
      <c r="C172" s="150" t="s">
        <v>2325</v>
      </c>
      <c r="D172" s="14">
        <v>1</v>
      </c>
      <c r="E172" s="77"/>
    </row>
    <row r="173" spans="1:5" ht="23.25" customHeight="1">
      <c r="A173" s="39" t="s">
        <v>2032</v>
      </c>
      <c r="B173" s="18" t="s">
        <v>1416</v>
      </c>
      <c r="C173" s="152" t="s">
        <v>2325</v>
      </c>
      <c r="D173" s="153">
        <v>1</v>
      </c>
      <c r="E173" s="164"/>
    </row>
    <row r="174" spans="1:5" ht="23.25" customHeight="1">
      <c r="A174" s="27" t="s">
        <v>2033</v>
      </c>
      <c r="B174" s="172" t="s">
        <v>1417</v>
      </c>
      <c r="C174" s="156" t="s">
        <v>2325</v>
      </c>
      <c r="D174" s="160">
        <v>1</v>
      </c>
      <c r="E174" s="162"/>
    </row>
    <row r="175" spans="1:5" ht="23.25" customHeight="1">
      <c r="A175" s="25" t="s">
        <v>2034</v>
      </c>
      <c r="B175" s="3" t="s">
        <v>1418</v>
      </c>
      <c r="C175" s="150" t="s">
        <v>2325</v>
      </c>
      <c r="D175" s="14">
        <v>1</v>
      </c>
      <c r="E175" s="77"/>
    </row>
    <row r="176" spans="1:5" ht="23.25" customHeight="1">
      <c r="A176" s="27" t="s">
        <v>2035</v>
      </c>
      <c r="B176" s="3" t="s">
        <v>1419</v>
      </c>
      <c r="C176" s="150" t="s">
        <v>2325</v>
      </c>
      <c r="D176" s="14">
        <v>1</v>
      </c>
      <c r="E176" s="77"/>
    </row>
    <row r="177" spans="1:5" ht="23.25" customHeight="1">
      <c r="A177" s="61" t="s">
        <v>1943</v>
      </c>
      <c r="B177" s="60" t="s">
        <v>1420</v>
      </c>
      <c r="C177" s="1">
        <v>1</v>
      </c>
      <c r="D177" s="1" t="s">
        <v>1893</v>
      </c>
      <c r="E177" s="76" t="s">
        <v>1894</v>
      </c>
    </row>
    <row r="178" spans="1:5" ht="23.25" customHeight="1">
      <c r="A178" s="25" t="s">
        <v>2036</v>
      </c>
      <c r="B178" s="2" t="s">
        <v>1887</v>
      </c>
      <c r="C178" s="150">
        <v>1</v>
      </c>
      <c r="D178" s="150" t="s">
        <v>2325</v>
      </c>
      <c r="E178" s="77"/>
    </row>
    <row r="179" spans="1:5" ht="23.25" customHeight="1">
      <c r="A179" s="27" t="s">
        <v>2037</v>
      </c>
      <c r="B179" s="4" t="s">
        <v>1421</v>
      </c>
      <c r="C179" s="150" t="s">
        <v>2325</v>
      </c>
      <c r="D179" s="14">
        <v>1</v>
      </c>
      <c r="E179" s="77"/>
    </row>
    <row r="180" spans="1:5" ht="23.25" customHeight="1">
      <c r="A180" s="27" t="s">
        <v>2038</v>
      </c>
      <c r="B180" s="4" t="s">
        <v>1422</v>
      </c>
      <c r="C180" s="150" t="s">
        <v>2325</v>
      </c>
      <c r="D180" s="14">
        <v>1</v>
      </c>
      <c r="E180" s="77"/>
    </row>
    <row r="181" spans="1:5" ht="23.25" customHeight="1">
      <c r="A181" s="25" t="s">
        <v>2039</v>
      </c>
      <c r="B181" s="4" t="s">
        <v>1423</v>
      </c>
      <c r="C181" s="150" t="s">
        <v>2325</v>
      </c>
      <c r="D181" s="14">
        <v>1</v>
      </c>
      <c r="E181" s="77"/>
    </row>
    <row r="182" spans="1:5" ht="23.25" customHeight="1">
      <c r="A182" s="27" t="s">
        <v>2040</v>
      </c>
      <c r="B182" s="4" t="s">
        <v>1424</v>
      </c>
      <c r="C182" s="150" t="s">
        <v>2325</v>
      </c>
      <c r="D182" s="14">
        <v>1</v>
      </c>
      <c r="E182" s="77"/>
    </row>
    <row r="183" spans="1:5" ht="23.25" customHeight="1">
      <c r="A183" s="280" t="s">
        <v>2041</v>
      </c>
      <c r="B183" s="4" t="s">
        <v>1425</v>
      </c>
      <c r="C183" s="150" t="s">
        <v>2325</v>
      </c>
      <c r="D183" s="14">
        <v>1</v>
      </c>
      <c r="E183" s="77"/>
    </row>
    <row r="184" spans="1:5" ht="23.25" customHeight="1">
      <c r="A184" s="27" t="s">
        <v>2042</v>
      </c>
      <c r="B184" s="408" t="s">
        <v>1426</v>
      </c>
      <c r="C184" s="156" t="s">
        <v>2325</v>
      </c>
      <c r="D184" s="160">
        <v>1</v>
      </c>
      <c r="E184" s="162"/>
    </row>
    <row r="185" spans="1:5" ht="23.25" customHeight="1">
      <c r="A185" s="27" t="s">
        <v>2043</v>
      </c>
      <c r="B185" s="251" t="s">
        <v>1427</v>
      </c>
      <c r="C185" s="150" t="s">
        <v>2325</v>
      </c>
      <c r="D185" s="247">
        <v>1</v>
      </c>
      <c r="E185" s="77"/>
    </row>
    <row r="186" spans="1:5" ht="23.25" customHeight="1">
      <c r="A186" s="61" t="s">
        <v>1944</v>
      </c>
      <c r="B186" s="60" t="s">
        <v>1428</v>
      </c>
      <c r="C186" s="1">
        <v>1</v>
      </c>
      <c r="D186" s="1" t="s">
        <v>1884</v>
      </c>
      <c r="E186" s="76" t="s">
        <v>1888</v>
      </c>
    </row>
    <row r="187" spans="1:5" ht="23.25" customHeight="1">
      <c r="A187" s="25" t="s">
        <v>2044</v>
      </c>
      <c r="B187" s="2" t="s">
        <v>1887</v>
      </c>
      <c r="C187" s="150">
        <v>1</v>
      </c>
      <c r="D187" s="150" t="s">
        <v>2325</v>
      </c>
      <c r="E187" s="77"/>
    </row>
    <row r="188" spans="1:5" ht="23.25" customHeight="1">
      <c r="A188" s="27" t="s">
        <v>2045</v>
      </c>
      <c r="B188" s="2" t="s">
        <v>1429</v>
      </c>
      <c r="C188" s="150" t="s">
        <v>2325</v>
      </c>
      <c r="D188" s="14">
        <v>1</v>
      </c>
      <c r="E188" s="77"/>
    </row>
    <row r="189" spans="1:5" ht="23.25" customHeight="1">
      <c r="A189" s="61" t="s">
        <v>1945</v>
      </c>
      <c r="B189" s="60" t="s">
        <v>1430</v>
      </c>
      <c r="C189" s="1">
        <v>1</v>
      </c>
      <c r="D189" s="1" t="s">
        <v>1884</v>
      </c>
      <c r="E189" s="76" t="s">
        <v>1888</v>
      </c>
    </row>
    <row r="190" spans="1:5" ht="23.25" customHeight="1">
      <c r="A190" s="25" t="s">
        <v>2046</v>
      </c>
      <c r="B190" s="2" t="s">
        <v>1887</v>
      </c>
      <c r="C190" s="150">
        <v>1</v>
      </c>
      <c r="D190" s="150" t="s">
        <v>2325</v>
      </c>
      <c r="E190" s="77"/>
    </row>
    <row r="191" spans="1:5" ht="23.25" customHeight="1">
      <c r="A191" s="27" t="s">
        <v>2047</v>
      </c>
      <c r="B191" s="10" t="s">
        <v>1431</v>
      </c>
      <c r="C191" s="150" t="s">
        <v>2325</v>
      </c>
      <c r="D191" s="14">
        <v>1</v>
      </c>
      <c r="E191" s="77"/>
    </row>
    <row r="192" spans="1:5" ht="23.25" customHeight="1">
      <c r="A192" s="61" t="s">
        <v>2326</v>
      </c>
      <c r="B192" s="60" t="s">
        <v>1432</v>
      </c>
      <c r="C192" s="1">
        <v>1</v>
      </c>
      <c r="D192" s="1" t="s">
        <v>1884</v>
      </c>
      <c r="E192" s="76" t="s">
        <v>1888</v>
      </c>
    </row>
    <row r="193" spans="1:5" ht="23.25" customHeight="1">
      <c r="A193" s="27" t="s">
        <v>2048</v>
      </c>
      <c r="B193" s="2" t="s">
        <v>1887</v>
      </c>
      <c r="C193" s="150">
        <v>1</v>
      </c>
      <c r="D193" s="150" t="s">
        <v>2325</v>
      </c>
      <c r="E193" s="77"/>
    </row>
    <row r="194" spans="1:5" ht="23.25" customHeight="1">
      <c r="A194" s="25" t="s">
        <v>2049</v>
      </c>
      <c r="B194" s="4" t="s">
        <v>1433</v>
      </c>
      <c r="C194" s="150" t="s">
        <v>2325</v>
      </c>
      <c r="D194" s="14">
        <v>1</v>
      </c>
      <c r="E194" s="77"/>
    </row>
    <row r="195" spans="1:5" ht="23.25" customHeight="1">
      <c r="A195" s="54" t="s">
        <v>1946</v>
      </c>
      <c r="B195" s="60" t="s">
        <v>1434</v>
      </c>
      <c r="C195" s="1">
        <v>1</v>
      </c>
      <c r="D195" s="1" t="s">
        <v>1884</v>
      </c>
      <c r="E195" s="76" t="s">
        <v>1888</v>
      </c>
    </row>
    <row r="196" spans="1:5" ht="23.25" customHeight="1">
      <c r="A196" s="27" t="s">
        <v>2050</v>
      </c>
      <c r="B196" s="2" t="s">
        <v>1887</v>
      </c>
      <c r="C196" s="150">
        <v>1</v>
      </c>
      <c r="D196" s="150" t="s">
        <v>2325</v>
      </c>
      <c r="E196" s="77"/>
    </row>
    <row r="197" spans="1:5" ht="23.25" customHeight="1">
      <c r="A197" s="25" t="s">
        <v>2051</v>
      </c>
      <c r="B197" s="10" t="s">
        <v>1435</v>
      </c>
      <c r="C197" s="150" t="s">
        <v>2325</v>
      </c>
      <c r="D197" s="14">
        <v>1</v>
      </c>
      <c r="E197" s="77"/>
    </row>
    <row r="198" spans="1:5" ht="23.25" customHeight="1">
      <c r="A198" s="54" t="s">
        <v>1947</v>
      </c>
      <c r="B198" s="60" t="s">
        <v>1436</v>
      </c>
      <c r="C198" s="1">
        <v>1</v>
      </c>
      <c r="D198" s="1" t="s">
        <v>1884</v>
      </c>
      <c r="E198" s="76" t="s">
        <v>1888</v>
      </c>
    </row>
    <row r="199" spans="1:5" ht="23.25" customHeight="1">
      <c r="A199" s="27" t="s">
        <v>2052</v>
      </c>
      <c r="B199" s="2" t="s">
        <v>1887</v>
      </c>
      <c r="C199" s="150">
        <v>1</v>
      </c>
      <c r="D199" s="150" t="s">
        <v>2325</v>
      </c>
      <c r="E199" s="77"/>
    </row>
    <row r="200" spans="1:5" ht="23.25" customHeight="1">
      <c r="A200" s="27" t="s">
        <v>2053</v>
      </c>
      <c r="B200" s="10" t="s">
        <v>1437</v>
      </c>
      <c r="C200" s="150" t="s">
        <v>2325</v>
      </c>
      <c r="D200" s="14">
        <v>1</v>
      </c>
      <c r="E200" s="77"/>
    </row>
    <row r="201" spans="1:5" ht="23.25" customHeight="1">
      <c r="A201" s="157" t="s">
        <v>1893</v>
      </c>
      <c r="B201" s="201" t="s">
        <v>1438</v>
      </c>
      <c r="C201" s="246"/>
      <c r="D201" s="246"/>
      <c r="E201" s="202">
        <f>E202+E210+E216+E219+E222+E225+E228+E231</f>
        <v>24</v>
      </c>
    </row>
    <row r="202" spans="1:5" ht="23.25" customHeight="1">
      <c r="A202" s="61" t="s">
        <v>1948</v>
      </c>
      <c r="B202" s="60" t="s">
        <v>1439</v>
      </c>
      <c r="C202" s="1">
        <v>1</v>
      </c>
      <c r="D202" s="1" t="s">
        <v>1892</v>
      </c>
      <c r="E202" s="76" t="s">
        <v>1893</v>
      </c>
    </row>
    <row r="203" spans="1:5" ht="23.25" customHeight="1">
      <c r="A203" s="25" t="s">
        <v>2054</v>
      </c>
      <c r="B203" s="2" t="s">
        <v>1887</v>
      </c>
      <c r="C203" s="150">
        <v>1</v>
      </c>
      <c r="D203" s="150" t="s">
        <v>2325</v>
      </c>
      <c r="E203" s="77"/>
    </row>
    <row r="204" spans="1:5" ht="23.25" customHeight="1">
      <c r="A204" s="27" t="s">
        <v>2055</v>
      </c>
      <c r="B204" s="3" t="s">
        <v>1440</v>
      </c>
      <c r="C204" s="150" t="s">
        <v>2325</v>
      </c>
      <c r="D204" s="14">
        <v>1</v>
      </c>
      <c r="E204" s="77"/>
    </row>
    <row r="205" spans="1:5" ht="23.25" customHeight="1">
      <c r="A205" s="25" t="s">
        <v>2056</v>
      </c>
      <c r="B205" s="3" t="s">
        <v>1441</v>
      </c>
      <c r="C205" s="150" t="s">
        <v>2325</v>
      </c>
      <c r="D205" s="14">
        <v>1</v>
      </c>
      <c r="E205" s="77"/>
    </row>
    <row r="206" spans="1:5" ht="23.25" customHeight="1">
      <c r="A206" s="27" t="s">
        <v>2057</v>
      </c>
      <c r="B206" s="3" t="s">
        <v>1442</v>
      </c>
      <c r="C206" s="150" t="s">
        <v>2325</v>
      </c>
      <c r="D206" s="14">
        <v>1</v>
      </c>
      <c r="E206" s="77"/>
    </row>
    <row r="207" spans="1:5" ht="23.25" customHeight="1">
      <c r="A207" s="27" t="s">
        <v>2058</v>
      </c>
      <c r="B207" s="7" t="s">
        <v>1443</v>
      </c>
      <c r="C207" s="151" t="s">
        <v>2325</v>
      </c>
      <c r="D207" s="154">
        <v>1</v>
      </c>
      <c r="E207" s="165"/>
    </row>
    <row r="208" spans="1:5" ht="21.75" customHeight="1">
      <c r="A208" s="41" t="s">
        <v>2059</v>
      </c>
      <c r="B208" s="259" t="s">
        <v>1444</v>
      </c>
      <c r="C208" s="257" t="s">
        <v>2325</v>
      </c>
      <c r="D208" s="260">
        <v>1</v>
      </c>
      <c r="E208" s="258"/>
    </row>
    <row r="209" spans="1:5" ht="21.75" customHeight="1">
      <c r="A209" s="27" t="s">
        <v>2060</v>
      </c>
      <c r="B209" s="3" t="s">
        <v>1445</v>
      </c>
      <c r="C209" s="150" t="s">
        <v>2325</v>
      </c>
      <c r="D209" s="14">
        <v>1</v>
      </c>
      <c r="E209" s="77"/>
    </row>
    <row r="210" spans="1:5" ht="21.75" customHeight="1">
      <c r="A210" s="61" t="s">
        <v>1949</v>
      </c>
      <c r="B210" s="60" t="s">
        <v>1446</v>
      </c>
      <c r="C210" s="1">
        <v>1</v>
      </c>
      <c r="D210" s="1" t="s">
        <v>1890</v>
      </c>
      <c r="E210" s="76" t="s">
        <v>1891</v>
      </c>
    </row>
    <row r="211" spans="1:5" ht="21.75" customHeight="1">
      <c r="A211" s="25" t="s">
        <v>2061</v>
      </c>
      <c r="B211" s="2" t="s">
        <v>1887</v>
      </c>
      <c r="C211" s="150">
        <v>1</v>
      </c>
      <c r="D211" s="150" t="s">
        <v>2325</v>
      </c>
      <c r="E211" s="77"/>
    </row>
    <row r="212" spans="1:5" ht="21.75" customHeight="1">
      <c r="A212" s="27" t="s">
        <v>2062</v>
      </c>
      <c r="B212" s="4" t="s">
        <v>1447</v>
      </c>
      <c r="C212" s="150" t="s">
        <v>2325</v>
      </c>
      <c r="D212" s="14">
        <v>1</v>
      </c>
      <c r="E212" s="77"/>
    </row>
    <row r="213" spans="1:5" ht="21.75" customHeight="1">
      <c r="A213" s="27" t="s">
        <v>2063</v>
      </c>
      <c r="B213" s="4" t="s">
        <v>1448</v>
      </c>
      <c r="C213" s="150" t="s">
        <v>2325</v>
      </c>
      <c r="D213" s="14">
        <v>1</v>
      </c>
      <c r="E213" s="77"/>
    </row>
    <row r="214" spans="1:5" ht="21.75" customHeight="1">
      <c r="A214" s="25" t="s">
        <v>2064</v>
      </c>
      <c r="B214" s="16" t="s">
        <v>1449</v>
      </c>
      <c r="C214" s="156" t="s">
        <v>2325</v>
      </c>
      <c r="D214" s="160">
        <v>1</v>
      </c>
      <c r="E214" s="162"/>
    </row>
    <row r="215" spans="1:5" ht="21.75" customHeight="1">
      <c r="A215" s="27" t="s">
        <v>2065</v>
      </c>
      <c r="B215" s="4" t="s">
        <v>1450</v>
      </c>
      <c r="C215" s="150" t="s">
        <v>2325</v>
      </c>
      <c r="D215" s="14">
        <v>1</v>
      </c>
      <c r="E215" s="77"/>
    </row>
    <row r="216" spans="1:5" ht="21.75" customHeight="1">
      <c r="A216" s="25" t="s">
        <v>2066</v>
      </c>
      <c r="B216" s="2" t="s">
        <v>1451</v>
      </c>
      <c r="C216" s="1">
        <v>1</v>
      </c>
      <c r="D216" s="1" t="s">
        <v>1884</v>
      </c>
      <c r="E216" s="76" t="s">
        <v>1888</v>
      </c>
    </row>
    <row r="217" spans="1:5" ht="21.75" customHeight="1">
      <c r="A217" s="27" t="s">
        <v>2067</v>
      </c>
      <c r="B217" s="2" t="s">
        <v>1887</v>
      </c>
      <c r="C217" s="150">
        <v>1</v>
      </c>
      <c r="D217" s="150" t="s">
        <v>2325</v>
      </c>
      <c r="E217" s="77"/>
    </row>
    <row r="218" spans="1:5" ht="21.75" customHeight="1">
      <c r="A218" s="27" t="s">
        <v>2068</v>
      </c>
      <c r="B218" s="10" t="s">
        <v>1452</v>
      </c>
      <c r="C218" s="150" t="s">
        <v>2325</v>
      </c>
      <c r="D218" s="14">
        <v>1</v>
      </c>
      <c r="E218" s="77"/>
    </row>
    <row r="219" spans="1:5" ht="21.75" customHeight="1">
      <c r="A219" s="61" t="s">
        <v>1950</v>
      </c>
      <c r="B219" s="60" t="s">
        <v>1453</v>
      </c>
      <c r="C219" s="1">
        <v>1</v>
      </c>
      <c r="D219" s="1" t="s">
        <v>1884</v>
      </c>
      <c r="E219" s="76" t="s">
        <v>1888</v>
      </c>
    </row>
    <row r="220" spans="1:5" ht="21.75" customHeight="1">
      <c r="A220" s="25" t="s">
        <v>2069</v>
      </c>
      <c r="B220" s="2" t="s">
        <v>1887</v>
      </c>
      <c r="C220" s="150">
        <v>1</v>
      </c>
      <c r="D220" s="150" t="s">
        <v>2325</v>
      </c>
      <c r="E220" s="77"/>
    </row>
    <row r="221" spans="1:5" ht="21.75" customHeight="1">
      <c r="A221" s="27" t="s">
        <v>2070</v>
      </c>
      <c r="B221" s="10" t="s">
        <v>1454</v>
      </c>
      <c r="C221" s="150" t="s">
        <v>2325</v>
      </c>
      <c r="D221" s="14">
        <v>1</v>
      </c>
      <c r="E221" s="77"/>
    </row>
    <row r="222" spans="1:5" ht="21.75" customHeight="1">
      <c r="A222" s="61" t="s">
        <v>1951</v>
      </c>
      <c r="B222" s="63" t="s">
        <v>1455</v>
      </c>
      <c r="C222" s="1">
        <v>1</v>
      </c>
      <c r="D222" s="1" t="s">
        <v>1884</v>
      </c>
      <c r="E222" s="76" t="s">
        <v>1888</v>
      </c>
    </row>
    <row r="223" spans="1:5" ht="21.75" customHeight="1">
      <c r="A223" s="25" t="s">
        <v>2071</v>
      </c>
      <c r="B223" s="2" t="s">
        <v>1887</v>
      </c>
      <c r="C223" s="150">
        <v>1</v>
      </c>
      <c r="D223" s="150" t="s">
        <v>2325</v>
      </c>
      <c r="E223" s="77"/>
    </row>
    <row r="224" spans="1:5" ht="21.75" customHeight="1">
      <c r="A224" s="27" t="s">
        <v>2072</v>
      </c>
      <c r="B224" s="10" t="s">
        <v>1456</v>
      </c>
      <c r="C224" s="150" t="s">
        <v>2325</v>
      </c>
      <c r="D224" s="14">
        <v>1</v>
      </c>
      <c r="E224" s="77"/>
    </row>
    <row r="225" spans="1:5" ht="21.75" customHeight="1">
      <c r="A225" s="61" t="s">
        <v>1952</v>
      </c>
      <c r="B225" s="60" t="s">
        <v>1457</v>
      </c>
      <c r="C225" s="1">
        <v>1</v>
      </c>
      <c r="D225" s="1" t="s">
        <v>1884</v>
      </c>
      <c r="E225" s="76" t="s">
        <v>1888</v>
      </c>
    </row>
    <row r="226" spans="1:5" ht="21.75" customHeight="1">
      <c r="A226" s="27" t="s">
        <v>2073</v>
      </c>
      <c r="B226" s="2" t="s">
        <v>1887</v>
      </c>
      <c r="C226" s="150">
        <v>1</v>
      </c>
      <c r="D226" s="150" t="s">
        <v>2325</v>
      </c>
      <c r="E226" s="77"/>
    </row>
    <row r="227" spans="1:5" ht="21.75" customHeight="1">
      <c r="A227" s="25" t="s">
        <v>2074</v>
      </c>
      <c r="B227" s="3" t="s">
        <v>1458</v>
      </c>
      <c r="C227" s="150" t="s">
        <v>2325</v>
      </c>
      <c r="D227" s="14">
        <v>1</v>
      </c>
      <c r="E227" s="77"/>
    </row>
    <row r="228" spans="1:5" ht="21.75" customHeight="1">
      <c r="A228" s="54" t="s">
        <v>1953</v>
      </c>
      <c r="B228" s="63" t="s">
        <v>1459</v>
      </c>
      <c r="C228" s="1">
        <v>1</v>
      </c>
      <c r="D228" s="1" t="s">
        <v>1884</v>
      </c>
      <c r="E228" s="76" t="s">
        <v>1888</v>
      </c>
    </row>
    <row r="229" spans="1:5" ht="21.75" customHeight="1">
      <c r="A229" s="27" t="s">
        <v>2075</v>
      </c>
      <c r="B229" s="2" t="s">
        <v>1887</v>
      </c>
      <c r="C229" s="150">
        <v>1</v>
      </c>
      <c r="D229" s="150" t="s">
        <v>2325</v>
      </c>
      <c r="E229" s="77"/>
    </row>
    <row r="230" spans="1:5" ht="21.75" customHeight="1">
      <c r="A230" s="25" t="s">
        <v>2076</v>
      </c>
      <c r="B230" s="10" t="s">
        <v>1460</v>
      </c>
      <c r="C230" s="150" t="s">
        <v>2325</v>
      </c>
      <c r="D230" s="14">
        <v>1</v>
      </c>
      <c r="E230" s="77"/>
    </row>
    <row r="231" spans="1:5" ht="21.75" customHeight="1">
      <c r="A231" s="54" t="s">
        <v>1954</v>
      </c>
      <c r="B231" s="63" t="s">
        <v>1461</v>
      </c>
      <c r="C231" s="1">
        <v>1</v>
      </c>
      <c r="D231" s="1" t="s">
        <v>1884</v>
      </c>
      <c r="E231" s="76" t="s">
        <v>1888</v>
      </c>
    </row>
    <row r="232" spans="1:5" ht="21.75" customHeight="1">
      <c r="A232" s="27" t="s">
        <v>2077</v>
      </c>
      <c r="B232" s="2" t="s">
        <v>1887</v>
      </c>
      <c r="C232" s="150">
        <v>1</v>
      </c>
      <c r="D232" s="150" t="s">
        <v>2325</v>
      </c>
      <c r="E232" s="77"/>
    </row>
    <row r="233" spans="1:5" ht="21.75" customHeight="1">
      <c r="A233" s="27" t="s">
        <v>2078</v>
      </c>
      <c r="B233" s="10" t="s">
        <v>1462</v>
      </c>
      <c r="C233" s="150" t="s">
        <v>2325</v>
      </c>
      <c r="D233" s="14">
        <v>1</v>
      </c>
      <c r="E233" s="77"/>
    </row>
    <row r="234" spans="1:5" ht="21.75" customHeight="1">
      <c r="A234" s="157" t="s">
        <v>1894</v>
      </c>
      <c r="B234" s="178" t="s">
        <v>1741</v>
      </c>
      <c r="C234" s="179"/>
      <c r="D234" s="179"/>
      <c r="E234" s="173">
        <f>E235+E240+E244+E247+E250+E253+E256+E259</f>
        <v>18</v>
      </c>
    </row>
    <row r="235" spans="1:5" ht="21.75" customHeight="1">
      <c r="A235" s="61" t="s">
        <v>1955</v>
      </c>
      <c r="B235" s="60" t="s">
        <v>1742</v>
      </c>
      <c r="C235" s="1">
        <v>1</v>
      </c>
      <c r="D235" s="1" t="s">
        <v>1889</v>
      </c>
      <c r="E235" s="76" t="s">
        <v>1890</v>
      </c>
    </row>
    <row r="236" spans="1:5" ht="21.75" customHeight="1">
      <c r="A236" s="25" t="s">
        <v>2079</v>
      </c>
      <c r="B236" s="2" t="s">
        <v>1887</v>
      </c>
      <c r="C236" s="150">
        <v>1</v>
      </c>
      <c r="D236" s="150" t="s">
        <v>2325</v>
      </c>
      <c r="E236" s="77"/>
    </row>
    <row r="237" spans="1:5" ht="21.75" customHeight="1">
      <c r="A237" s="27" t="s">
        <v>2080</v>
      </c>
      <c r="B237" s="4" t="s">
        <v>1743</v>
      </c>
      <c r="C237" s="150" t="s">
        <v>2325</v>
      </c>
      <c r="D237" s="14">
        <v>1</v>
      </c>
      <c r="E237" s="77"/>
    </row>
    <row r="238" spans="1:5" ht="21.75" customHeight="1">
      <c r="A238" s="25" t="s">
        <v>2081</v>
      </c>
      <c r="B238" s="4" t="s">
        <v>1744</v>
      </c>
      <c r="C238" s="150" t="s">
        <v>2325</v>
      </c>
      <c r="D238" s="14">
        <v>1</v>
      </c>
      <c r="E238" s="77"/>
    </row>
    <row r="239" spans="1:5" ht="21.75" customHeight="1">
      <c r="A239" s="27" t="s">
        <v>2082</v>
      </c>
      <c r="B239" s="4" t="s">
        <v>1745</v>
      </c>
      <c r="C239" s="150" t="s">
        <v>2325</v>
      </c>
      <c r="D239" s="14">
        <v>1</v>
      </c>
      <c r="E239" s="77"/>
    </row>
    <row r="240" spans="1:5" ht="21.75" customHeight="1">
      <c r="A240" s="61" t="s">
        <v>1956</v>
      </c>
      <c r="B240" s="60" t="s">
        <v>1746</v>
      </c>
      <c r="C240" s="1">
        <v>1</v>
      </c>
      <c r="D240" s="1" t="s">
        <v>1884</v>
      </c>
      <c r="E240" s="76" t="s">
        <v>1888</v>
      </c>
    </row>
    <row r="241" spans="1:5" ht="21.75" customHeight="1">
      <c r="A241" s="27" t="s">
        <v>2083</v>
      </c>
      <c r="B241" s="2" t="s">
        <v>1887</v>
      </c>
      <c r="C241" s="150">
        <v>1</v>
      </c>
      <c r="D241" s="150" t="s">
        <v>2325</v>
      </c>
      <c r="E241" s="77"/>
    </row>
    <row r="242" spans="1:5" ht="21.75" customHeight="1">
      <c r="A242" s="25" t="s">
        <v>2084</v>
      </c>
      <c r="B242" s="8" t="s">
        <v>1747</v>
      </c>
      <c r="C242" s="151" t="s">
        <v>2325</v>
      </c>
      <c r="D242" s="154">
        <v>1</v>
      </c>
      <c r="E242" s="165"/>
    </row>
    <row r="243" spans="1:5" ht="21.75" customHeight="1">
      <c r="A243" s="281"/>
      <c r="B243" s="297"/>
      <c r="C243" s="395"/>
      <c r="D243" s="396"/>
      <c r="E243" s="397"/>
    </row>
    <row r="244" spans="1:5" ht="23.25" customHeight="1">
      <c r="A244" s="54" t="s">
        <v>1957</v>
      </c>
      <c r="B244" s="84" t="s">
        <v>1748</v>
      </c>
      <c r="C244" s="155">
        <v>1</v>
      </c>
      <c r="D244" s="155" t="s">
        <v>1884</v>
      </c>
      <c r="E244" s="80" t="s">
        <v>1888</v>
      </c>
    </row>
    <row r="245" spans="1:5" ht="23.25" customHeight="1">
      <c r="A245" s="27" t="s">
        <v>2085</v>
      </c>
      <c r="B245" s="2" t="s">
        <v>1887</v>
      </c>
      <c r="C245" s="150">
        <v>1</v>
      </c>
      <c r="D245" s="150" t="s">
        <v>2325</v>
      </c>
      <c r="E245" s="77"/>
    </row>
    <row r="246" spans="1:5" ht="23.25" customHeight="1">
      <c r="A246" s="25" t="s">
        <v>2086</v>
      </c>
      <c r="B246" s="10" t="s">
        <v>1749</v>
      </c>
      <c r="C246" s="150" t="s">
        <v>2325</v>
      </c>
      <c r="D246" s="14">
        <v>1</v>
      </c>
      <c r="E246" s="77"/>
    </row>
    <row r="247" spans="1:5" ht="23.25" customHeight="1">
      <c r="A247" s="54" t="s">
        <v>1958</v>
      </c>
      <c r="B247" s="60" t="s">
        <v>1750</v>
      </c>
      <c r="C247" s="1">
        <v>1</v>
      </c>
      <c r="D247" s="1" t="s">
        <v>1884</v>
      </c>
      <c r="E247" s="76" t="s">
        <v>1888</v>
      </c>
    </row>
    <row r="248" spans="1:5" ht="23.25" customHeight="1">
      <c r="A248" s="27" t="s">
        <v>2087</v>
      </c>
      <c r="B248" s="2" t="s">
        <v>1887</v>
      </c>
      <c r="C248" s="150">
        <v>1</v>
      </c>
      <c r="D248" s="150" t="s">
        <v>2325</v>
      </c>
      <c r="E248" s="77"/>
    </row>
    <row r="249" spans="1:5" ht="23.25" customHeight="1">
      <c r="A249" s="27" t="s">
        <v>2088</v>
      </c>
      <c r="B249" s="10" t="s">
        <v>1751</v>
      </c>
      <c r="C249" s="150" t="s">
        <v>2325</v>
      </c>
      <c r="D249" s="14">
        <v>1</v>
      </c>
      <c r="E249" s="77"/>
    </row>
    <row r="250" spans="1:5" ht="23.25" customHeight="1">
      <c r="A250" s="61" t="s">
        <v>1959</v>
      </c>
      <c r="B250" s="60" t="s">
        <v>1752</v>
      </c>
      <c r="C250" s="1">
        <v>1</v>
      </c>
      <c r="D250" s="1" t="s">
        <v>1884</v>
      </c>
      <c r="E250" s="76" t="s">
        <v>1888</v>
      </c>
    </row>
    <row r="251" spans="1:5" ht="23.25" customHeight="1">
      <c r="A251" s="25" t="s">
        <v>2089</v>
      </c>
      <c r="B251" s="2" t="s">
        <v>1887</v>
      </c>
      <c r="C251" s="150">
        <v>1</v>
      </c>
      <c r="D251" s="150" t="s">
        <v>2325</v>
      </c>
      <c r="E251" s="77"/>
    </row>
    <row r="252" spans="1:5" ht="23.25" customHeight="1">
      <c r="A252" s="27" t="s">
        <v>2090</v>
      </c>
      <c r="B252" s="4" t="s">
        <v>1753</v>
      </c>
      <c r="C252" s="150" t="s">
        <v>2325</v>
      </c>
      <c r="D252" s="14">
        <v>1</v>
      </c>
      <c r="E252" s="77"/>
    </row>
    <row r="253" spans="1:5" ht="23.25" customHeight="1">
      <c r="A253" s="61" t="s">
        <v>1960</v>
      </c>
      <c r="B253" s="60" t="s">
        <v>1754</v>
      </c>
      <c r="C253" s="1">
        <v>1</v>
      </c>
      <c r="D253" s="1" t="s">
        <v>1884</v>
      </c>
      <c r="E253" s="76" t="s">
        <v>1888</v>
      </c>
    </row>
    <row r="254" spans="1:5" ht="23.25" customHeight="1">
      <c r="A254" s="25" t="s">
        <v>2091</v>
      </c>
      <c r="B254" s="2" t="s">
        <v>1887</v>
      </c>
      <c r="C254" s="150">
        <v>1</v>
      </c>
      <c r="D254" s="150" t="s">
        <v>2325</v>
      </c>
      <c r="E254" s="77"/>
    </row>
    <row r="255" spans="1:5" ht="23.25" customHeight="1">
      <c r="A255" s="27" t="s">
        <v>2092</v>
      </c>
      <c r="B255" s="4" t="s">
        <v>1755</v>
      </c>
      <c r="C255" s="150" t="s">
        <v>2325</v>
      </c>
      <c r="D255" s="14">
        <v>1</v>
      </c>
      <c r="E255" s="77"/>
    </row>
    <row r="256" spans="1:5" ht="23.25" customHeight="1">
      <c r="A256" s="61" t="s">
        <v>1961</v>
      </c>
      <c r="B256" s="60" t="s">
        <v>1756</v>
      </c>
      <c r="C256" s="1">
        <v>1</v>
      </c>
      <c r="D256" s="1" t="s">
        <v>1884</v>
      </c>
      <c r="E256" s="76" t="s">
        <v>1888</v>
      </c>
    </row>
    <row r="257" spans="1:5" ht="23.25" customHeight="1">
      <c r="A257" s="27" t="s">
        <v>2093</v>
      </c>
      <c r="B257" s="2" t="s">
        <v>1887</v>
      </c>
      <c r="C257" s="150">
        <v>1</v>
      </c>
      <c r="D257" s="150" t="s">
        <v>2325</v>
      </c>
      <c r="E257" s="77"/>
    </row>
    <row r="258" spans="1:5" ht="23.25" customHeight="1">
      <c r="A258" s="25" t="s">
        <v>2094</v>
      </c>
      <c r="B258" s="4" t="s">
        <v>1757</v>
      </c>
      <c r="C258" s="150" t="s">
        <v>2325</v>
      </c>
      <c r="D258" s="14">
        <v>1</v>
      </c>
      <c r="E258" s="77"/>
    </row>
    <row r="259" spans="1:5" ht="23.25" customHeight="1">
      <c r="A259" s="54" t="s">
        <v>1962</v>
      </c>
      <c r="B259" s="60" t="s">
        <v>1758</v>
      </c>
      <c r="C259" s="1">
        <v>1</v>
      </c>
      <c r="D259" s="1" t="s">
        <v>1884</v>
      </c>
      <c r="E259" s="76" t="s">
        <v>1888</v>
      </c>
    </row>
    <row r="260" spans="1:5" ht="23.25" customHeight="1">
      <c r="A260" s="27" t="s">
        <v>2095</v>
      </c>
      <c r="B260" s="2" t="s">
        <v>1887</v>
      </c>
      <c r="C260" s="150">
        <v>1</v>
      </c>
      <c r="D260" s="150" t="s">
        <v>2325</v>
      </c>
      <c r="E260" s="77"/>
    </row>
    <row r="261" spans="1:5" ht="23.25" customHeight="1">
      <c r="A261" s="25" t="s">
        <v>2096</v>
      </c>
      <c r="B261" s="4" t="s">
        <v>1759</v>
      </c>
      <c r="C261" s="150" t="s">
        <v>2325</v>
      </c>
      <c r="D261" s="14">
        <v>1</v>
      </c>
      <c r="E261" s="77"/>
    </row>
    <row r="262" spans="1:5" ht="23.25" customHeight="1">
      <c r="A262" s="157" t="s">
        <v>1900</v>
      </c>
      <c r="B262" s="248" t="s">
        <v>1760</v>
      </c>
      <c r="C262" s="249"/>
      <c r="D262" s="249"/>
      <c r="E262" s="202">
        <f>E263+E266+E272+E275</f>
        <v>11</v>
      </c>
    </row>
    <row r="263" spans="1:5" ht="23.25" customHeight="1">
      <c r="A263" s="54" t="s">
        <v>1963</v>
      </c>
      <c r="B263" s="60" t="s">
        <v>1761</v>
      </c>
      <c r="C263" s="1">
        <v>1</v>
      </c>
      <c r="D263" s="1" t="s">
        <v>1884</v>
      </c>
      <c r="E263" s="76" t="s">
        <v>1888</v>
      </c>
    </row>
    <row r="264" spans="1:5" ht="23.25" customHeight="1">
      <c r="A264" s="27" t="s">
        <v>2097</v>
      </c>
      <c r="B264" s="2" t="s">
        <v>1887</v>
      </c>
      <c r="C264" s="150">
        <v>1</v>
      </c>
      <c r="D264" s="150" t="s">
        <v>2325</v>
      </c>
      <c r="E264" s="77"/>
    </row>
    <row r="265" spans="1:5" ht="23.25" customHeight="1">
      <c r="A265" s="27" t="s">
        <v>2098</v>
      </c>
      <c r="B265" s="4" t="s">
        <v>1762</v>
      </c>
      <c r="C265" s="150" t="s">
        <v>2325</v>
      </c>
      <c r="D265" s="14">
        <v>1</v>
      </c>
      <c r="E265" s="77"/>
    </row>
    <row r="266" spans="1:5" ht="23.25" customHeight="1">
      <c r="A266" s="61" t="s">
        <v>1964</v>
      </c>
      <c r="B266" s="60" t="s">
        <v>1763</v>
      </c>
      <c r="C266" s="1">
        <v>1</v>
      </c>
      <c r="D266" s="1" t="s">
        <v>1890</v>
      </c>
      <c r="E266" s="76" t="s">
        <v>1891</v>
      </c>
    </row>
    <row r="267" spans="1:5" ht="23.25" customHeight="1">
      <c r="A267" s="25" t="s">
        <v>2099</v>
      </c>
      <c r="B267" s="2" t="s">
        <v>1887</v>
      </c>
      <c r="C267" s="150">
        <v>1</v>
      </c>
      <c r="D267" s="150" t="s">
        <v>2325</v>
      </c>
      <c r="E267" s="77"/>
    </row>
    <row r="268" spans="1:5" ht="23.25" customHeight="1">
      <c r="A268" s="27" t="s">
        <v>2100</v>
      </c>
      <c r="B268" s="4" t="s">
        <v>1764</v>
      </c>
      <c r="C268" s="150" t="s">
        <v>2325</v>
      </c>
      <c r="D268" s="14">
        <v>1</v>
      </c>
      <c r="E268" s="77"/>
    </row>
    <row r="269" spans="1:5" ht="23.25" customHeight="1">
      <c r="A269" s="25" t="s">
        <v>2101</v>
      </c>
      <c r="B269" s="4" t="s">
        <v>1765</v>
      </c>
      <c r="C269" s="150" t="s">
        <v>2325</v>
      </c>
      <c r="D269" s="14">
        <v>1</v>
      </c>
      <c r="E269" s="77"/>
    </row>
    <row r="270" spans="1:5" ht="23.25" customHeight="1">
      <c r="A270" s="27" t="s">
        <v>2102</v>
      </c>
      <c r="B270" s="4" t="s">
        <v>1766</v>
      </c>
      <c r="C270" s="150" t="s">
        <v>2325</v>
      </c>
      <c r="D270" s="14">
        <v>1</v>
      </c>
      <c r="E270" s="77"/>
    </row>
    <row r="271" spans="1:5" ht="23.25" customHeight="1">
      <c r="A271" s="27" t="s">
        <v>2103</v>
      </c>
      <c r="B271" s="4" t="s">
        <v>1767</v>
      </c>
      <c r="C271" s="150" t="s">
        <v>2325</v>
      </c>
      <c r="D271" s="14">
        <v>1</v>
      </c>
      <c r="E271" s="77"/>
    </row>
    <row r="272" spans="1:5" ht="23.25" customHeight="1">
      <c r="A272" s="61" t="s">
        <v>1965</v>
      </c>
      <c r="B272" s="60" t="s">
        <v>1768</v>
      </c>
      <c r="C272" s="1">
        <v>1</v>
      </c>
      <c r="D272" s="1" t="s">
        <v>1884</v>
      </c>
      <c r="E272" s="76" t="s">
        <v>1888</v>
      </c>
    </row>
    <row r="273" spans="1:5" ht="23.25" customHeight="1">
      <c r="A273" s="25" t="s">
        <v>2104</v>
      </c>
      <c r="B273" s="2" t="s">
        <v>1887</v>
      </c>
      <c r="C273" s="150">
        <v>1</v>
      </c>
      <c r="D273" s="150" t="s">
        <v>2325</v>
      </c>
      <c r="E273" s="77"/>
    </row>
    <row r="274" spans="1:5" ht="23.25" customHeight="1">
      <c r="A274" s="27" t="s">
        <v>2105</v>
      </c>
      <c r="B274" s="8" t="s">
        <v>1769</v>
      </c>
      <c r="C274" s="151" t="s">
        <v>2325</v>
      </c>
      <c r="D274" s="154">
        <v>1</v>
      </c>
      <c r="E274" s="165"/>
    </row>
    <row r="275" spans="1:5" ht="23.25" customHeight="1">
      <c r="A275" s="61" t="s">
        <v>1966</v>
      </c>
      <c r="B275" s="60" t="s">
        <v>1770</v>
      </c>
      <c r="C275" s="1">
        <v>1</v>
      </c>
      <c r="D275" s="1" t="s">
        <v>1884</v>
      </c>
      <c r="E275" s="76" t="s">
        <v>1888</v>
      </c>
    </row>
    <row r="276" spans="1:5" ht="23.25" customHeight="1">
      <c r="A276" s="25" t="s">
        <v>2106</v>
      </c>
      <c r="B276" s="2" t="s">
        <v>1887</v>
      </c>
      <c r="C276" s="150">
        <v>1</v>
      </c>
      <c r="D276" s="150" t="s">
        <v>2325</v>
      </c>
      <c r="E276" s="77"/>
    </row>
    <row r="277" spans="1:5" ht="23.25" customHeight="1">
      <c r="A277" s="27" t="s">
        <v>2107</v>
      </c>
      <c r="B277" s="11" t="s">
        <v>1771</v>
      </c>
      <c r="C277" s="151" t="s">
        <v>2325</v>
      </c>
      <c r="D277" s="154">
        <v>1</v>
      </c>
      <c r="E277" s="165"/>
    </row>
    <row r="278" spans="1:5" ht="23.25" customHeight="1">
      <c r="A278" s="252" t="s">
        <v>1895</v>
      </c>
      <c r="B278" s="193" t="s">
        <v>1772</v>
      </c>
      <c r="C278" s="256"/>
      <c r="D278" s="256"/>
      <c r="E278" s="199">
        <f>E279+E282+E285</f>
        <v>6</v>
      </c>
    </row>
    <row r="279" spans="1:5" ht="23.25" customHeight="1">
      <c r="A279" s="61" t="s">
        <v>1967</v>
      </c>
      <c r="B279" s="60" t="s">
        <v>1773</v>
      </c>
      <c r="C279" s="1">
        <v>1</v>
      </c>
      <c r="D279" s="1" t="s">
        <v>1884</v>
      </c>
      <c r="E279" s="76" t="s">
        <v>1888</v>
      </c>
    </row>
    <row r="280" spans="1:5" ht="23.25" customHeight="1">
      <c r="A280" s="27" t="s">
        <v>2108</v>
      </c>
      <c r="B280" s="2" t="s">
        <v>1887</v>
      </c>
      <c r="C280" s="150">
        <v>1</v>
      </c>
      <c r="D280" s="150" t="s">
        <v>2325</v>
      </c>
      <c r="E280" s="77"/>
    </row>
    <row r="281" spans="1:5" ht="23.25" customHeight="1">
      <c r="A281" s="25" t="s">
        <v>2109</v>
      </c>
      <c r="B281" s="4" t="s">
        <v>1774</v>
      </c>
      <c r="C281" s="150" t="s">
        <v>2325</v>
      </c>
      <c r="D281" s="14">
        <v>1</v>
      </c>
      <c r="E281" s="77"/>
    </row>
    <row r="282" spans="1:5" ht="23.25" customHeight="1">
      <c r="A282" s="54" t="s">
        <v>1968</v>
      </c>
      <c r="B282" s="60" t="s">
        <v>1775</v>
      </c>
      <c r="C282" s="1">
        <v>1</v>
      </c>
      <c r="D282" s="1" t="s">
        <v>1884</v>
      </c>
      <c r="E282" s="76" t="s">
        <v>1888</v>
      </c>
    </row>
    <row r="283" spans="1:5" ht="23.25" customHeight="1">
      <c r="A283" s="27" t="s">
        <v>2110</v>
      </c>
      <c r="B283" s="2" t="s">
        <v>1887</v>
      </c>
      <c r="C283" s="150">
        <v>1</v>
      </c>
      <c r="D283" s="150" t="s">
        <v>2325</v>
      </c>
      <c r="E283" s="77"/>
    </row>
    <row r="284" spans="1:5" ht="23.25" customHeight="1">
      <c r="A284" s="25" t="s">
        <v>2111</v>
      </c>
      <c r="B284" s="4" t="s">
        <v>1776</v>
      </c>
      <c r="C284" s="150" t="s">
        <v>2325</v>
      </c>
      <c r="D284" s="14">
        <v>1</v>
      </c>
      <c r="E284" s="77"/>
    </row>
    <row r="285" spans="1:5" ht="23.25" customHeight="1">
      <c r="A285" s="54" t="s">
        <v>1969</v>
      </c>
      <c r="B285" s="60" t="s">
        <v>1777</v>
      </c>
      <c r="C285" s="1">
        <v>1</v>
      </c>
      <c r="D285" s="1" t="s">
        <v>1884</v>
      </c>
      <c r="E285" s="76" t="s">
        <v>1888</v>
      </c>
    </row>
    <row r="286" spans="1:5" ht="23.25" customHeight="1">
      <c r="A286" s="27" t="s">
        <v>2112</v>
      </c>
      <c r="B286" s="2" t="s">
        <v>1887</v>
      </c>
      <c r="C286" s="150">
        <v>1</v>
      </c>
      <c r="D286" s="150" t="s">
        <v>2325</v>
      </c>
      <c r="E286" s="77"/>
    </row>
    <row r="287" spans="1:5" ht="23.25" customHeight="1">
      <c r="A287" s="90" t="s">
        <v>2113</v>
      </c>
      <c r="B287" s="4" t="s">
        <v>1778</v>
      </c>
      <c r="C287" s="150" t="s">
        <v>2325</v>
      </c>
      <c r="D287" s="14">
        <v>1</v>
      </c>
      <c r="E287" s="77"/>
    </row>
    <row r="288" spans="1:5" ht="23.25" customHeight="1">
      <c r="A288" s="157" t="s">
        <v>1896</v>
      </c>
      <c r="B288" s="201" t="s">
        <v>1779</v>
      </c>
      <c r="C288" s="246"/>
      <c r="D288" s="246"/>
      <c r="E288" s="202" t="str">
        <f>E289</f>
        <v>2</v>
      </c>
    </row>
    <row r="289" spans="1:5" ht="23.25" customHeight="1">
      <c r="A289" s="61" t="s">
        <v>2328</v>
      </c>
      <c r="B289" s="60" t="s">
        <v>1780</v>
      </c>
      <c r="C289" s="1">
        <v>1</v>
      </c>
      <c r="D289" s="1" t="s">
        <v>1884</v>
      </c>
      <c r="E289" s="76" t="s">
        <v>1888</v>
      </c>
    </row>
    <row r="290" spans="1:5" ht="23.25" customHeight="1">
      <c r="A290" s="25" t="s">
        <v>2114</v>
      </c>
      <c r="B290" s="2" t="s">
        <v>1887</v>
      </c>
      <c r="C290" s="150">
        <v>1</v>
      </c>
      <c r="D290" s="150" t="s">
        <v>2325</v>
      </c>
      <c r="E290" s="77"/>
    </row>
    <row r="291" spans="1:5" ht="23.25" customHeight="1">
      <c r="A291" s="27" t="s">
        <v>2115</v>
      </c>
      <c r="B291" s="4" t="s">
        <v>1781</v>
      </c>
      <c r="C291" s="150" t="s">
        <v>2325</v>
      </c>
      <c r="D291" s="14">
        <v>1</v>
      </c>
      <c r="E291" s="77"/>
    </row>
    <row r="292" spans="1:5" ht="23.25" customHeight="1">
      <c r="A292" s="157" t="s">
        <v>1897</v>
      </c>
      <c r="B292" s="201" t="s">
        <v>1794</v>
      </c>
      <c r="C292" s="246"/>
      <c r="D292" s="246"/>
      <c r="E292" s="202">
        <f>E293+E303+E316+E319+E322+E325+E328+E331+E334</f>
        <v>34</v>
      </c>
    </row>
    <row r="293" spans="1:5" ht="23.25" customHeight="1">
      <c r="A293" s="61" t="s">
        <v>1970</v>
      </c>
      <c r="B293" s="60" t="s">
        <v>1795</v>
      </c>
      <c r="C293" s="1">
        <v>1</v>
      </c>
      <c r="D293" s="1" t="s">
        <v>1894</v>
      </c>
      <c r="E293" s="76" t="s">
        <v>1900</v>
      </c>
    </row>
    <row r="294" spans="1:5" ht="23.25" customHeight="1">
      <c r="A294" s="25" t="s">
        <v>2116</v>
      </c>
      <c r="B294" s="2" t="s">
        <v>1887</v>
      </c>
      <c r="C294" s="150">
        <v>1</v>
      </c>
      <c r="D294" s="150" t="s">
        <v>2325</v>
      </c>
      <c r="E294" s="77"/>
    </row>
    <row r="295" spans="1:5" ht="23.25" customHeight="1">
      <c r="A295" s="27" t="s">
        <v>2117</v>
      </c>
      <c r="B295" s="3" t="s">
        <v>1796</v>
      </c>
      <c r="C295" s="150" t="s">
        <v>2325</v>
      </c>
      <c r="D295" s="14">
        <v>1</v>
      </c>
      <c r="E295" s="77"/>
    </row>
    <row r="296" spans="1:5" ht="23.25" customHeight="1">
      <c r="A296" s="27" t="s">
        <v>2118</v>
      </c>
      <c r="B296" s="3" t="s">
        <v>1335</v>
      </c>
      <c r="C296" s="150" t="s">
        <v>2325</v>
      </c>
      <c r="D296" s="14">
        <v>1</v>
      </c>
      <c r="E296" s="77"/>
    </row>
    <row r="297" spans="1:5" ht="23.25" customHeight="1">
      <c r="A297" s="25" t="s">
        <v>2119</v>
      </c>
      <c r="B297" s="3" t="s">
        <v>1797</v>
      </c>
      <c r="C297" s="150" t="s">
        <v>2325</v>
      </c>
      <c r="D297" s="14">
        <v>1</v>
      </c>
      <c r="E297" s="77"/>
    </row>
    <row r="298" spans="1:5" ht="23.25" customHeight="1">
      <c r="A298" s="27" t="s">
        <v>2120</v>
      </c>
      <c r="B298" s="3" t="s">
        <v>1798</v>
      </c>
      <c r="C298" s="150" t="s">
        <v>2325</v>
      </c>
      <c r="D298" s="14">
        <v>1</v>
      </c>
      <c r="E298" s="77"/>
    </row>
    <row r="299" spans="1:5" ht="23.25" customHeight="1">
      <c r="A299" s="25" t="s">
        <v>2121</v>
      </c>
      <c r="B299" s="3" t="s">
        <v>1799</v>
      </c>
      <c r="C299" s="150" t="s">
        <v>2325</v>
      </c>
      <c r="D299" s="14">
        <v>1</v>
      </c>
      <c r="E299" s="77"/>
    </row>
    <row r="300" spans="1:5" ht="23.25" customHeight="1">
      <c r="A300" s="27" t="s">
        <v>2122</v>
      </c>
      <c r="B300" s="3" t="s">
        <v>1800</v>
      </c>
      <c r="C300" s="150" t="s">
        <v>2325</v>
      </c>
      <c r="D300" s="14">
        <v>1</v>
      </c>
      <c r="E300" s="77"/>
    </row>
    <row r="301" spans="1:5" ht="23.25" customHeight="1">
      <c r="A301" s="27" t="s">
        <v>2123</v>
      </c>
      <c r="B301" s="10" t="s">
        <v>1801</v>
      </c>
      <c r="C301" s="150" t="s">
        <v>2325</v>
      </c>
      <c r="D301" s="14">
        <v>1</v>
      </c>
      <c r="E301" s="77"/>
    </row>
    <row r="302" spans="1:5" ht="23.25" customHeight="1">
      <c r="A302" s="27" t="s">
        <v>2124</v>
      </c>
      <c r="B302" s="11" t="s">
        <v>1802</v>
      </c>
      <c r="C302" s="151" t="s">
        <v>2325</v>
      </c>
      <c r="D302" s="154">
        <v>1</v>
      </c>
      <c r="E302" s="165"/>
    </row>
    <row r="303" spans="1:5" ht="23.25" customHeight="1">
      <c r="A303" s="61" t="s">
        <v>1971</v>
      </c>
      <c r="B303" s="84" t="s">
        <v>1803</v>
      </c>
      <c r="C303" s="155">
        <v>1</v>
      </c>
      <c r="D303" s="155" t="s">
        <v>1895</v>
      </c>
      <c r="E303" s="80" t="s">
        <v>1896</v>
      </c>
    </row>
    <row r="304" spans="1:5" ht="23.25" customHeight="1">
      <c r="A304" s="25" t="s">
        <v>2125</v>
      </c>
      <c r="B304" s="2" t="s">
        <v>1887</v>
      </c>
      <c r="C304" s="150">
        <v>1</v>
      </c>
      <c r="D304" s="150" t="s">
        <v>2325</v>
      </c>
      <c r="E304" s="77"/>
    </row>
    <row r="305" spans="1:5" ht="23.25" customHeight="1">
      <c r="A305" s="27" t="s">
        <v>2126</v>
      </c>
      <c r="B305" s="4" t="s">
        <v>1804</v>
      </c>
      <c r="C305" s="150" t="s">
        <v>2325</v>
      </c>
      <c r="D305" s="14">
        <v>1</v>
      </c>
      <c r="E305" s="77"/>
    </row>
    <row r="306" spans="1:5" ht="23.25" customHeight="1">
      <c r="A306" s="25" t="s">
        <v>2127</v>
      </c>
      <c r="B306" s="4" t="s">
        <v>1805</v>
      </c>
      <c r="C306" s="150" t="s">
        <v>2325</v>
      </c>
      <c r="D306" s="14">
        <v>1</v>
      </c>
      <c r="E306" s="77"/>
    </row>
    <row r="307" spans="1:5" ht="23.25" customHeight="1">
      <c r="A307" s="27" t="s">
        <v>2128</v>
      </c>
      <c r="B307" s="4" t="s">
        <v>1806</v>
      </c>
      <c r="C307" s="150" t="s">
        <v>2325</v>
      </c>
      <c r="D307" s="14">
        <v>1</v>
      </c>
      <c r="E307" s="77"/>
    </row>
    <row r="308" spans="1:5" ht="23.25" customHeight="1">
      <c r="A308" s="27" t="s">
        <v>2129</v>
      </c>
      <c r="B308" s="4" t="s">
        <v>1807</v>
      </c>
      <c r="C308" s="150" t="s">
        <v>2325</v>
      </c>
      <c r="D308" s="14">
        <v>1</v>
      </c>
      <c r="E308" s="77"/>
    </row>
    <row r="309" spans="1:5" ht="23.25" customHeight="1">
      <c r="A309" s="27" t="s">
        <v>2130</v>
      </c>
      <c r="B309" s="4" t="s">
        <v>1808</v>
      </c>
      <c r="C309" s="150" t="s">
        <v>2325</v>
      </c>
      <c r="D309" s="14">
        <v>1</v>
      </c>
      <c r="E309" s="77"/>
    </row>
    <row r="310" spans="1:5" ht="23.25" customHeight="1">
      <c r="A310" s="25" t="s">
        <v>2131</v>
      </c>
      <c r="B310" s="4" t="s">
        <v>1809</v>
      </c>
      <c r="C310" s="150" t="s">
        <v>2325</v>
      </c>
      <c r="D310" s="14">
        <v>1</v>
      </c>
      <c r="E310" s="77"/>
    </row>
    <row r="311" spans="1:5" ht="23.25" customHeight="1">
      <c r="A311" s="39" t="s">
        <v>2132</v>
      </c>
      <c r="B311" s="12" t="s">
        <v>1810</v>
      </c>
      <c r="C311" s="152" t="s">
        <v>2325</v>
      </c>
      <c r="D311" s="153">
        <v>1</v>
      </c>
      <c r="E311" s="164"/>
    </row>
    <row r="312" spans="1:5" ht="23.25" customHeight="1">
      <c r="A312" s="27"/>
      <c r="B312" s="16" t="s">
        <v>2370</v>
      </c>
      <c r="C312" s="156"/>
      <c r="D312" s="160"/>
      <c r="E312" s="162"/>
    </row>
    <row r="313" spans="1:5" ht="23.25" customHeight="1">
      <c r="A313" s="25" t="s">
        <v>2133</v>
      </c>
      <c r="B313" s="4" t="s">
        <v>1811</v>
      </c>
      <c r="C313" s="150" t="s">
        <v>2325</v>
      </c>
      <c r="D313" s="14">
        <v>1</v>
      </c>
      <c r="E313" s="77"/>
    </row>
    <row r="314" spans="1:5" ht="23.25" customHeight="1">
      <c r="A314" s="27" t="s">
        <v>2134</v>
      </c>
      <c r="B314" s="4" t="s">
        <v>1812</v>
      </c>
      <c r="C314" s="150" t="s">
        <v>2325</v>
      </c>
      <c r="D314" s="14">
        <v>1</v>
      </c>
      <c r="E314" s="77"/>
    </row>
    <row r="315" spans="1:5" ht="23.25" customHeight="1">
      <c r="A315" s="27" t="s">
        <v>2135</v>
      </c>
      <c r="B315" s="4" t="s">
        <v>1813</v>
      </c>
      <c r="C315" s="150" t="s">
        <v>2325</v>
      </c>
      <c r="D315" s="14">
        <v>1</v>
      </c>
      <c r="E315" s="77"/>
    </row>
    <row r="316" spans="1:5" ht="23.25" customHeight="1">
      <c r="A316" s="61" t="s">
        <v>1972</v>
      </c>
      <c r="B316" s="60" t="s">
        <v>1814</v>
      </c>
      <c r="C316" s="1">
        <v>1</v>
      </c>
      <c r="D316" s="1" t="s">
        <v>1884</v>
      </c>
      <c r="E316" s="76" t="s">
        <v>1888</v>
      </c>
    </row>
    <row r="317" spans="1:5" ht="23.25" customHeight="1">
      <c r="A317" s="27" t="s">
        <v>2136</v>
      </c>
      <c r="B317" s="2" t="s">
        <v>1887</v>
      </c>
      <c r="C317" s="150">
        <v>1</v>
      </c>
      <c r="D317" s="150" t="s">
        <v>2325</v>
      </c>
      <c r="E317" s="77"/>
    </row>
    <row r="318" spans="1:5" ht="23.25" customHeight="1">
      <c r="A318" s="25" t="s">
        <v>2137</v>
      </c>
      <c r="B318" s="2" t="s">
        <v>1815</v>
      </c>
      <c r="C318" s="150" t="s">
        <v>2325</v>
      </c>
      <c r="D318" s="14">
        <v>1</v>
      </c>
      <c r="E318" s="77"/>
    </row>
    <row r="319" spans="1:5" ht="23.25" customHeight="1">
      <c r="A319" s="54" t="s">
        <v>1973</v>
      </c>
      <c r="B319" s="60" t="s">
        <v>1816</v>
      </c>
      <c r="C319" s="1">
        <v>1</v>
      </c>
      <c r="D319" s="1" t="s">
        <v>1884</v>
      </c>
      <c r="E319" s="76" t="s">
        <v>1888</v>
      </c>
    </row>
    <row r="320" spans="1:5" ht="23.25" customHeight="1">
      <c r="A320" s="27" t="s">
        <v>2138</v>
      </c>
      <c r="B320" s="2" t="s">
        <v>1887</v>
      </c>
      <c r="C320" s="150">
        <v>1</v>
      </c>
      <c r="D320" s="150" t="s">
        <v>2325</v>
      </c>
      <c r="E320" s="77"/>
    </row>
    <row r="321" spans="1:5" ht="23.25" customHeight="1">
      <c r="A321" s="25" t="s">
        <v>2139</v>
      </c>
      <c r="B321" s="4" t="s">
        <v>1817</v>
      </c>
      <c r="C321" s="150" t="s">
        <v>2325</v>
      </c>
      <c r="D321" s="14">
        <v>1</v>
      </c>
      <c r="E321" s="77"/>
    </row>
    <row r="322" spans="1:5" ht="23.25" customHeight="1">
      <c r="A322" s="54" t="s">
        <v>1974</v>
      </c>
      <c r="B322" s="60" t="s">
        <v>1818</v>
      </c>
      <c r="C322" s="1">
        <v>1</v>
      </c>
      <c r="D322" s="1" t="s">
        <v>1884</v>
      </c>
      <c r="E322" s="76" t="s">
        <v>1888</v>
      </c>
    </row>
    <row r="323" spans="1:5" ht="23.25" customHeight="1">
      <c r="A323" s="27" t="s">
        <v>2140</v>
      </c>
      <c r="B323" s="2" t="s">
        <v>1887</v>
      </c>
      <c r="C323" s="150">
        <v>1</v>
      </c>
      <c r="D323" s="150" t="s">
        <v>2325</v>
      </c>
      <c r="E323" s="77"/>
    </row>
    <row r="324" spans="1:5" ht="23.25" customHeight="1">
      <c r="A324" s="27" t="s">
        <v>2141</v>
      </c>
      <c r="B324" s="4" t="s">
        <v>1819</v>
      </c>
      <c r="C324" s="150" t="s">
        <v>2325</v>
      </c>
      <c r="D324" s="14">
        <v>1</v>
      </c>
      <c r="E324" s="77"/>
    </row>
    <row r="325" spans="1:5" ht="23.25" customHeight="1">
      <c r="A325" s="61" t="s">
        <v>1975</v>
      </c>
      <c r="B325" s="60" t="s">
        <v>1820</v>
      </c>
      <c r="C325" s="1">
        <v>1</v>
      </c>
      <c r="D325" s="1" t="s">
        <v>1884</v>
      </c>
      <c r="E325" s="76" t="s">
        <v>1888</v>
      </c>
    </row>
    <row r="326" spans="1:5" ht="23.25" customHeight="1">
      <c r="A326" s="27" t="s">
        <v>2142</v>
      </c>
      <c r="B326" s="2" t="s">
        <v>1887</v>
      </c>
      <c r="C326" s="150">
        <v>1</v>
      </c>
      <c r="D326" s="150" t="s">
        <v>2325</v>
      </c>
      <c r="E326" s="77"/>
    </row>
    <row r="327" spans="1:5" ht="23.25" customHeight="1">
      <c r="A327" s="25" t="s">
        <v>2143</v>
      </c>
      <c r="B327" s="4" t="s">
        <v>1821</v>
      </c>
      <c r="C327" s="150" t="s">
        <v>2325</v>
      </c>
      <c r="D327" s="14">
        <v>1</v>
      </c>
      <c r="E327" s="77"/>
    </row>
    <row r="328" spans="1:5" ht="23.25" customHeight="1">
      <c r="A328" s="54" t="s">
        <v>1976</v>
      </c>
      <c r="B328" s="60" t="s">
        <v>1822</v>
      </c>
      <c r="C328" s="1">
        <v>1</v>
      </c>
      <c r="D328" s="1" t="s">
        <v>1884</v>
      </c>
      <c r="E328" s="76" t="s">
        <v>1888</v>
      </c>
    </row>
    <row r="329" spans="1:5" ht="23.25" customHeight="1">
      <c r="A329" s="27" t="s">
        <v>2144</v>
      </c>
      <c r="B329" s="2" t="s">
        <v>1887</v>
      </c>
      <c r="C329" s="150">
        <v>1</v>
      </c>
      <c r="D329" s="150" t="s">
        <v>2325</v>
      </c>
      <c r="E329" s="77"/>
    </row>
    <row r="330" spans="1:5" ht="23.25" customHeight="1">
      <c r="A330" s="25" t="s">
        <v>2145</v>
      </c>
      <c r="B330" s="4" t="s">
        <v>1823</v>
      </c>
      <c r="C330" s="150" t="s">
        <v>2325</v>
      </c>
      <c r="D330" s="14">
        <v>1</v>
      </c>
      <c r="E330" s="77"/>
    </row>
    <row r="331" spans="1:5" ht="23.25" customHeight="1">
      <c r="A331" s="54" t="s">
        <v>1977</v>
      </c>
      <c r="B331" s="60" t="s">
        <v>1824</v>
      </c>
      <c r="C331" s="1">
        <v>1</v>
      </c>
      <c r="D331" s="1" t="s">
        <v>1884</v>
      </c>
      <c r="E331" s="76" t="s">
        <v>1888</v>
      </c>
    </row>
    <row r="332" spans="1:5" ht="23.25" customHeight="1">
      <c r="A332" s="27" t="s">
        <v>2146</v>
      </c>
      <c r="B332" s="2" t="s">
        <v>1887</v>
      </c>
      <c r="C332" s="150">
        <v>1</v>
      </c>
      <c r="D332" s="150" t="s">
        <v>2325</v>
      </c>
      <c r="E332" s="77"/>
    </row>
    <row r="333" spans="1:5" ht="23.25" customHeight="1">
      <c r="A333" s="27" t="s">
        <v>2147</v>
      </c>
      <c r="B333" s="4" t="s">
        <v>1825</v>
      </c>
      <c r="C333" s="150" t="s">
        <v>2325</v>
      </c>
      <c r="D333" s="14">
        <v>1</v>
      </c>
      <c r="E333" s="77"/>
    </row>
    <row r="334" spans="1:5" ht="23.25" customHeight="1">
      <c r="A334" s="61" t="s">
        <v>1978</v>
      </c>
      <c r="B334" s="84" t="s">
        <v>1826</v>
      </c>
      <c r="C334" s="155">
        <v>1</v>
      </c>
      <c r="D334" s="155" t="s">
        <v>1884</v>
      </c>
      <c r="E334" s="80" t="s">
        <v>1888</v>
      </c>
    </row>
    <row r="335" spans="1:5" ht="23.25" customHeight="1">
      <c r="A335" s="27" t="s">
        <v>2148</v>
      </c>
      <c r="B335" s="2" t="s">
        <v>1887</v>
      </c>
      <c r="C335" s="150">
        <v>1</v>
      </c>
      <c r="D335" s="150" t="s">
        <v>2325</v>
      </c>
      <c r="E335" s="77"/>
    </row>
    <row r="336" spans="1:5" ht="23.25" customHeight="1">
      <c r="A336" s="25" t="s">
        <v>2149</v>
      </c>
      <c r="B336" s="4" t="s">
        <v>1827</v>
      </c>
      <c r="C336" s="150" t="s">
        <v>2325</v>
      </c>
      <c r="D336" s="14">
        <v>1</v>
      </c>
      <c r="E336" s="77"/>
    </row>
    <row r="337" spans="1:5" ht="23.25" customHeight="1">
      <c r="A337" s="157" t="s">
        <v>1898</v>
      </c>
      <c r="B337" s="201" t="s">
        <v>1835</v>
      </c>
      <c r="C337" s="246"/>
      <c r="D337" s="246"/>
      <c r="E337" s="202">
        <f>E338+E353+E360+E365+E369+E372+E375+E378+E381+E384+E387</f>
        <v>40</v>
      </c>
    </row>
    <row r="338" spans="1:5" ht="23.25" customHeight="1">
      <c r="A338" s="54" t="s">
        <v>1979</v>
      </c>
      <c r="B338" s="60" t="s">
        <v>1836</v>
      </c>
      <c r="C338" s="1">
        <v>1</v>
      </c>
      <c r="D338" s="1" t="s">
        <v>1897</v>
      </c>
      <c r="E338" s="76" t="s">
        <v>1898</v>
      </c>
    </row>
    <row r="339" spans="1:5" ht="23.25" customHeight="1">
      <c r="A339" s="27" t="s">
        <v>2150</v>
      </c>
      <c r="B339" s="2" t="s">
        <v>1887</v>
      </c>
      <c r="C339" s="150">
        <v>1</v>
      </c>
      <c r="D339" s="150" t="s">
        <v>2325</v>
      </c>
      <c r="E339" s="77"/>
    </row>
    <row r="340" spans="1:5" ht="23.25" customHeight="1">
      <c r="A340" s="25" t="s">
        <v>2151</v>
      </c>
      <c r="B340" s="3" t="s">
        <v>1837</v>
      </c>
      <c r="C340" s="150" t="s">
        <v>2325</v>
      </c>
      <c r="D340" s="14">
        <v>1</v>
      </c>
      <c r="E340" s="77"/>
    </row>
    <row r="341" spans="1:5" ht="23.25" customHeight="1">
      <c r="A341" s="27" t="s">
        <v>2152</v>
      </c>
      <c r="B341" s="3" t="s">
        <v>1838</v>
      </c>
      <c r="C341" s="150" t="s">
        <v>2325</v>
      </c>
      <c r="D341" s="14">
        <v>1</v>
      </c>
      <c r="E341" s="77"/>
    </row>
    <row r="342" spans="1:5" ht="23.25" customHeight="1">
      <c r="A342" s="27" t="s">
        <v>2153</v>
      </c>
      <c r="B342" s="3" t="s">
        <v>1839</v>
      </c>
      <c r="C342" s="150" t="s">
        <v>2325</v>
      </c>
      <c r="D342" s="14">
        <v>1</v>
      </c>
      <c r="E342" s="77"/>
    </row>
    <row r="343" spans="1:5" ht="23.25" customHeight="1">
      <c r="A343" s="27" t="s">
        <v>2154</v>
      </c>
      <c r="B343" s="3" t="s">
        <v>1840</v>
      </c>
      <c r="C343" s="150" t="s">
        <v>2325</v>
      </c>
      <c r="D343" s="14">
        <v>1</v>
      </c>
      <c r="E343" s="77"/>
    </row>
    <row r="344" spans="1:5" ht="23.25" customHeight="1">
      <c r="A344" s="25" t="s">
        <v>2155</v>
      </c>
      <c r="B344" s="3" t="s">
        <v>1841</v>
      </c>
      <c r="C344" s="150" t="s">
        <v>2325</v>
      </c>
      <c r="D344" s="14">
        <v>1</v>
      </c>
      <c r="E344" s="77"/>
    </row>
    <row r="345" spans="1:5" ht="23.25" customHeight="1">
      <c r="A345" s="39" t="s">
        <v>2156</v>
      </c>
      <c r="B345" s="18" t="s">
        <v>1842</v>
      </c>
      <c r="C345" s="152" t="s">
        <v>2325</v>
      </c>
      <c r="D345" s="153">
        <v>1</v>
      </c>
      <c r="E345" s="164"/>
    </row>
    <row r="346" spans="1:5" ht="22.5" customHeight="1">
      <c r="A346" s="27"/>
      <c r="B346" s="409" t="s">
        <v>2371</v>
      </c>
      <c r="C346" s="273"/>
      <c r="D346" s="279"/>
      <c r="E346" s="274"/>
    </row>
    <row r="347" spans="1:5" ht="22.5" customHeight="1">
      <c r="A347" s="25" t="s">
        <v>2157</v>
      </c>
      <c r="B347" s="172" t="s">
        <v>1843</v>
      </c>
      <c r="C347" s="156" t="s">
        <v>2325</v>
      </c>
      <c r="D347" s="160">
        <v>1</v>
      </c>
      <c r="E347" s="162"/>
    </row>
    <row r="348" spans="1:5" ht="22.5" customHeight="1">
      <c r="A348" s="27" t="s">
        <v>2158</v>
      </c>
      <c r="B348" s="3" t="s">
        <v>1844</v>
      </c>
      <c r="C348" s="150" t="s">
        <v>2325</v>
      </c>
      <c r="D348" s="14">
        <v>1</v>
      </c>
      <c r="E348" s="77"/>
    </row>
    <row r="349" spans="1:5" ht="22.5" customHeight="1">
      <c r="A349" s="27" t="s">
        <v>2159</v>
      </c>
      <c r="B349" s="3" t="s">
        <v>1845</v>
      </c>
      <c r="C349" s="150" t="s">
        <v>2325</v>
      </c>
      <c r="D349" s="14">
        <v>1</v>
      </c>
      <c r="E349" s="77"/>
    </row>
    <row r="350" spans="1:5" ht="22.5" customHeight="1">
      <c r="A350" s="27" t="s">
        <v>2160</v>
      </c>
      <c r="B350" s="3" t="s">
        <v>1846</v>
      </c>
      <c r="C350" s="150" t="s">
        <v>2325</v>
      </c>
      <c r="D350" s="14">
        <v>1</v>
      </c>
      <c r="E350" s="77"/>
    </row>
    <row r="351" spans="1:5" ht="22.5" customHeight="1">
      <c r="A351" s="25" t="s">
        <v>2161</v>
      </c>
      <c r="B351" s="3" t="s">
        <v>1847</v>
      </c>
      <c r="C351" s="150" t="s">
        <v>2325</v>
      </c>
      <c r="D351" s="14">
        <v>1</v>
      </c>
      <c r="E351" s="77"/>
    </row>
    <row r="352" spans="1:5" ht="22.5" customHeight="1">
      <c r="A352" s="27" t="s">
        <v>2162</v>
      </c>
      <c r="B352" s="10" t="s">
        <v>1848</v>
      </c>
      <c r="C352" s="150" t="s">
        <v>2325</v>
      </c>
      <c r="D352" s="14">
        <v>1</v>
      </c>
      <c r="E352" s="77"/>
    </row>
    <row r="353" spans="1:5" ht="22.5" customHeight="1">
      <c r="A353" s="61" t="s">
        <v>1980</v>
      </c>
      <c r="B353" s="60" t="s">
        <v>1849</v>
      </c>
      <c r="C353" s="1">
        <v>1</v>
      </c>
      <c r="D353" s="1" t="s">
        <v>1891</v>
      </c>
      <c r="E353" s="76" t="s">
        <v>1892</v>
      </c>
    </row>
    <row r="354" spans="1:5" ht="22.5" customHeight="1">
      <c r="A354" s="25" t="s">
        <v>2163</v>
      </c>
      <c r="B354" s="2" t="s">
        <v>1887</v>
      </c>
      <c r="C354" s="150">
        <v>1</v>
      </c>
      <c r="D354" s="150" t="s">
        <v>2325</v>
      </c>
      <c r="E354" s="77"/>
    </row>
    <row r="355" spans="1:5" ht="22.5" customHeight="1">
      <c r="A355" s="27" t="s">
        <v>2164</v>
      </c>
      <c r="B355" s="4" t="s">
        <v>1850</v>
      </c>
      <c r="C355" s="150" t="s">
        <v>2325</v>
      </c>
      <c r="D355" s="14">
        <v>1</v>
      </c>
      <c r="E355" s="77"/>
    </row>
    <row r="356" spans="1:5" ht="22.5" customHeight="1">
      <c r="A356" s="27" t="s">
        <v>2165</v>
      </c>
      <c r="B356" s="4" t="s">
        <v>321</v>
      </c>
      <c r="C356" s="150" t="s">
        <v>2325</v>
      </c>
      <c r="D356" s="14">
        <v>1</v>
      </c>
      <c r="E356" s="77"/>
    </row>
    <row r="357" spans="1:5" ht="22.5" customHeight="1">
      <c r="A357" s="27" t="s">
        <v>2166</v>
      </c>
      <c r="B357" s="4" t="s">
        <v>1851</v>
      </c>
      <c r="C357" s="150" t="s">
        <v>2325</v>
      </c>
      <c r="D357" s="14">
        <v>1</v>
      </c>
      <c r="E357" s="77"/>
    </row>
    <row r="358" spans="1:5" ht="22.5" customHeight="1">
      <c r="A358" s="25" t="s">
        <v>2167</v>
      </c>
      <c r="B358" s="4" t="s">
        <v>1852</v>
      </c>
      <c r="C358" s="150" t="s">
        <v>2325</v>
      </c>
      <c r="D358" s="14">
        <v>1</v>
      </c>
      <c r="E358" s="77"/>
    </row>
    <row r="359" spans="1:5" ht="22.5" customHeight="1">
      <c r="A359" s="27" t="s">
        <v>2168</v>
      </c>
      <c r="B359" s="4" t="s">
        <v>1853</v>
      </c>
      <c r="C359" s="150" t="s">
        <v>2325</v>
      </c>
      <c r="D359" s="14">
        <v>1</v>
      </c>
      <c r="E359" s="77"/>
    </row>
    <row r="360" spans="1:5" ht="22.5" customHeight="1">
      <c r="A360" s="61" t="s">
        <v>1981</v>
      </c>
      <c r="B360" s="60" t="s">
        <v>1854</v>
      </c>
      <c r="C360" s="1">
        <v>1</v>
      </c>
      <c r="D360" s="1" t="s">
        <v>1889</v>
      </c>
      <c r="E360" s="76" t="s">
        <v>1890</v>
      </c>
    </row>
    <row r="361" spans="1:5" ht="22.5" customHeight="1">
      <c r="A361" s="25" t="s">
        <v>2169</v>
      </c>
      <c r="B361" s="2" t="s">
        <v>1887</v>
      </c>
      <c r="C361" s="150">
        <v>1</v>
      </c>
      <c r="D361" s="150" t="s">
        <v>2325</v>
      </c>
      <c r="E361" s="77"/>
    </row>
    <row r="362" spans="1:5" ht="22.5" customHeight="1">
      <c r="A362" s="27" t="s">
        <v>2170</v>
      </c>
      <c r="B362" s="4" t="s">
        <v>1855</v>
      </c>
      <c r="C362" s="150" t="s">
        <v>2325</v>
      </c>
      <c r="D362" s="14">
        <v>1</v>
      </c>
      <c r="E362" s="77"/>
    </row>
    <row r="363" spans="1:5" ht="22.5" customHeight="1">
      <c r="A363" s="27" t="s">
        <v>2171</v>
      </c>
      <c r="B363" s="4" t="s">
        <v>1856</v>
      </c>
      <c r="C363" s="150" t="s">
        <v>2325</v>
      </c>
      <c r="D363" s="14">
        <v>1</v>
      </c>
      <c r="E363" s="77"/>
    </row>
    <row r="364" spans="1:5" ht="22.5" customHeight="1">
      <c r="A364" s="27" t="s">
        <v>2172</v>
      </c>
      <c r="B364" s="8" t="s">
        <v>1857</v>
      </c>
      <c r="C364" s="151" t="s">
        <v>2325</v>
      </c>
      <c r="D364" s="154">
        <v>1</v>
      </c>
      <c r="E364" s="165"/>
    </row>
    <row r="365" spans="1:5" ht="22.5" customHeight="1">
      <c r="A365" s="61" t="s">
        <v>1982</v>
      </c>
      <c r="B365" s="60" t="s">
        <v>1858</v>
      </c>
      <c r="C365" s="1">
        <v>1</v>
      </c>
      <c r="D365" s="1" t="s">
        <v>1888</v>
      </c>
      <c r="E365" s="76" t="s">
        <v>1889</v>
      </c>
    </row>
    <row r="366" spans="1:5" ht="22.5" customHeight="1">
      <c r="A366" s="25" t="s">
        <v>2173</v>
      </c>
      <c r="B366" s="2" t="s">
        <v>1887</v>
      </c>
      <c r="C366" s="150">
        <v>1</v>
      </c>
      <c r="D366" s="150" t="s">
        <v>2325</v>
      </c>
      <c r="E366" s="77"/>
    </row>
    <row r="367" spans="1:5" ht="22.5" customHeight="1">
      <c r="A367" s="27" t="s">
        <v>2174</v>
      </c>
      <c r="B367" s="4" t="s">
        <v>1859</v>
      </c>
      <c r="C367" s="150" t="s">
        <v>2325</v>
      </c>
      <c r="D367" s="14">
        <v>1</v>
      </c>
      <c r="E367" s="77"/>
    </row>
    <row r="368" spans="1:5" ht="22.5" customHeight="1">
      <c r="A368" s="25" t="s">
        <v>2175</v>
      </c>
      <c r="B368" s="4" t="s">
        <v>1860</v>
      </c>
      <c r="C368" s="150" t="s">
        <v>2325</v>
      </c>
      <c r="D368" s="14">
        <v>1</v>
      </c>
      <c r="E368" s="77"/>
    </row>
    <row r="369" spans="1:5" ht="22.5" customHeight="1">
      <c r="A369" s="54" t="s">
        <v>1983</v>
      </c>
      <c r="B369" s="60" t="s">
        <v>1861</v>
      </c>
      <c r="C369" s="1">
        <v>1</v>
      </c>
      <c r="D369" s="1" t="s">
        <v>1884</v>
      </c>
      <c r="E369" s="76" t="s">
        <v>1888</v>
      </c>
    </row>
    <row r="370" spans="1:5" ht="22.5" customHeight="1">
      <c r="A370" s="27" t="s">
        <v>2176</v>
      </c>
      <c r="B370" s="2" t="s">
        <v>1887</v>
      </c>
      <c r="C370" s="150">
        <v>1</v>
      </c>
      <c r="D370" s="150" t="s">
        <v>2325</v>
      </c>
      <c r="E370" s="77"/>
    </row>
    <row r="371" spans="1:5" ht="22.5" customHeight="1">
      <c r="A371" s="27" t="s">
        <v>2177</v>
      </c>
      <c r="B371" s="4" t="s">
        <v>1862</v>
      </c>
      <c r="C371" s="150" t="s">
        <v>2325</v>
      </c>
      <c r="D371" s="14">
        <v>1</v>
      </c>
      <c r="E371" s="77"/>
    </row>
    <row r="372" spans="1:5" ht="22.5" customHeight="1">
      <c r="A372" s="61" t="s">
        <v>1984</v>
      </c>
      <c r="B372" s="60" t="s">
        <v>1863</v>
      </c>
      <c r="C372" s="1">
        <v>1</v>
      </c>
      <c r="D372" s="1" t="s">
        <v>1884</v>
      </c>
      <c r="E372" s="76" t="s">
        <v>1888</v>
      </c>
    </row>
    <row r="373" spans="1:5" ht="22.5" customHeight="1">
      <c r="A373" s="27" t="s">
        <v>2178</v>
      </c>
      <c r="B373" s="2" t="s">
        <v>1887</v>
      </c>
      <c r="C373" s="150">
        <v>1</v>
      </c>
      <c r="D373" s="150" t="s">
        <v>2325</v>
      </c>
      <c r="E373" s="77"/>
    </row>
    <row r="374" spans="1:5" ht="22.5" customHeight="1">
      <c r="A374" s="25" t="s">
        <v>2179</v>
      </c>
      <c r="B374" s="10" t="s">
        <v>1864</v>
      </c>
      <c r="C374" s="150" t="s">
        <v>2325</v>
      </c>
      <c r="D374" s="14">
        <v>1</v>
      </c>
      <c r="E374" s="77"/>
    </row>
    <row r="375" spans="1:5" ht="22.5" customHeight="1">
      <c r="A375" s="54" t="s">
        <v>1985</v>
      </c>
      <c r="B375" s="60" t="s">
        <v>1865</v>
      </c>
      <c r="C375" s="1">
        <v>1</v>
      </c>
      <c r="D375" s="1" t="s">
        <v>1884</v>
      </c>
      <c r="E375" s="76" t="s">
        <v>1888</v>
      </c>
    </row>
    <row r="376" spans="1:5" ht="22.5" customHeight="1">
      <c r="A376" s="27" t="s">
        <v>2180</v>
      </c>
      <c r="B376" s="2" t="s">
        <v>1887</v>
      </c>
      <c r="C376" s="150">
        <v>1</v>
      </c>
      <c r="D376" s="150" t="s">
        <v>2325</v>
      </c>
      <c r="E376" s="77"/>
    </row>
    <row r="377" spans="1:5" ht="22.5" customHeight="1">
      <c r="A377" s="25" t="s">
        <v>2181</v>
      </c>
      <c r="B377" s="10" t="s">
        <v>1866</v>
      </c>
      <c r="C377" s="150" t="s">
        <v>2325</v>
      </c>
      <c r="D377" s="14">
        <v>1</v>
      </c>
      <c r="E377" s="77"/>
    </row>
    <row r="378" spans="1:5" ht="22.5" customHeight="1">
      <c r="A378" s="54" t="s">
        <v>1986</v>
      </c>
      <c r="B378" s="60" t="s">
        <v>1867</v>
      </c>
      <c r="C378" s="1">
        <v>1</v>
      </c>
      <c r="D378" s="1" t="s">
        <v>1884</v>
      </c>
      <c r="E378" s="76" t="s">
        <v>1888</v>
      </c>
    </row>
    <row r="379" spans="1:5" ht="22.5" customHeight="1">
      <c r="A379" s="27" t="s">
        <v>2182</v>
      </c>
      <c r="B379" s="2" t="s">
        <v>1887</v>
      </c>
      <c r="C379" s="150">
        <v>1</v>
      </c>
      <c r="D379" s="150" t="s">
        <v>2325</v>
      </c>
      <c r="E379" s="77"/>
    </row>
    <row r="380" spans="1:5" ht="22.5" customHeight="1">
      <c r="A380" s="39" t="s">
        <v>2183</v>
      </c>
      <c r="B380" s="12" t="s">
        <v>1868</v>
      </c>
      <c r="C380" s="152" t="s">
        <v>2325</v>
      </c>
      <c r="D380" s="153">
        <v>1</v>
      </c>
      <c r="E380" s="164"/>
    </row>
    <row r="381" spans="1:5" ht="23.25" customHeight="1">
      <c r="A381" s="61" t="s">
        <v>1987</v>
      </c>
      <c r="B381" s="84" t="s">
        <v>1869</v>
      </c>
      <c r="C381" s="155">
        <v>1</v>
      </c>
      <c r="D381" s="155" t="s">
        <v>1884</v>
      </c>
      <c r="E381" s="80" t="s">
        <v>1888</v>
      </c>
    </row>
    <row r="382" spans="1:5" ht="23.25" customHeight="1">
      <c r="A382" s="27" t="s">
        <v>2184</v>
      </c>
      <c r="B382" s="2" t="s">
        <v>1887</v>
      </c>
      <c r="C382" s="150">
        <v>1</v>
      </c>
      <c r="D382" s="150" t="s">
        <v>2325</v>
      </c>
      <c r="E382" s="77"/>
    </row>
    <row r="383" spans="1:5" ht="23.25" customHeight="1">
      <c r="A383" s="25" t="s">
        <v>2185</v>
      </c>
      <c r="B383" s="10" t="s">
        <v>1870</v>
      </c>
      <c r="C383" s="150" t="s">
        <v>2325</v>
      </c>
      <c r="D383" s="14">
        <v>1</v>
      </c>
      <c r="E383" s="77"/>
    </row>
    <row r="384" spans="1:5" ht="23.25" customHeight="1">
      <c r="A384" s="54" t="s">
        <v>1988</v>
      </c>
      <c r="B384" s="60" t="s">
        <v>1869</v>
      </c>
      <c r="C384" s="1">
        <v>1</v>
      </c>
      <c r="D384" s="1" t="s">
        <v>1884</v>
      </c>
      <c r="E384" s="76" t="s">
        <v>1888</v>
      </c>
    </row>
    <row r="385" spans="1:5" ht="23.25" customHeight="1">
      <c r="A385" s="27" t="s">
        <v>2186</v>
      </c>
      <c r="B385" s="2" t="s">
        <v>1887</v>
      </c>
      <c r="C385" s="150">
        <v>1</v>
      </c>
      <c r="D385" s="150" t="s">
        <v>2325</v>
      </c>
      <c r="E385" s="77"/>
    </row>
    <row r="386" spans="1:5" ht="23.25" customHeight="1">
      <c r="A386" s="25" t="s">
        <v>2187</v>
      </c>
      <c r="B386" s="10" t="s">
        <v>1871</v>
      </c>
      <c r="C386" s="150" t="s">
        <v>2325</v>
      </c>
      <c r="D386" s="14">
        <v>1</v>
      </c>
      <c r="E386" s="77"/>
    </row>
    <row r="387" spans="1:5" ht="23.25" customHeight="1">
      <c r="A387" s="54" t="s">
        <v>1989</v>
      </c>
      <c r="B387" s="60" t="s">
        <v>1872</v>
      </c>
      <c r="C387" s="1">
        <v>1</v>
      </c>
      <c r="D387" s="1" t="s">
        <v>1884</v>
      </c>
      <c r="E387" s="76" t="s">
        <v>1888</v>
      </c>
    </row>
    <row r="388" spans="1:5" ht="23.25" customHeight="1">
      <c r="A388" s="27" t="s">
        <v>2188</v>
      </c>
      <c r="B388" s="2" t="s">
        <v>1887</v>
      </c>
      <c r="C388" s="150">
        <v>1</v>
      </c>
      <c r="D388" s="150" t="s">
        <v>2325</v>
      </c>
      <c r="E388" s="77"/>
    </row>
    <row r="389" spans="1:5" ht="23.25" customHeight="1">
      <c r="A389" s="27" t="s">
        <v>2189</v>
      </c>
      <c r="B389" s="10" t="s">
        <v>1873</v>
      </c>
      <c r="C389" s="150" t="s">
        <v>2325</v>
      </c>
      <c r="D389" s="14">
        <v>1</v>
      </c>
      <c r="E389" s="77"/>
    </row>
    <row r="390" spans="1:5" ht="23.25" customHeight="1">
      <c r="A390" s="157" t="s">
        <v>1899</v>
      </c>
      <c r="B390" s="201" t="s">
        <v>1874</v>
      </c>
      <c r="C390" s="246"/>
      <c r="D390" s="246"/>
      <c r="E390" s="202">
        <f>E391+E395+E398+E401</f>
        <v>9</v>
      </c>
    </row>
    <row r="391" spans="1:5" ht="23.25" customHeight="1">
      <c r="A391" s="61" t="s">
        <v>1990</v>
      </c>
      <c r="B391" s="60" t="s">
        <v>1875</v>
      </c>
      <c r="C391" s="1">
        <v>1</v>
      </c>
      <c r="D391" s="1" t="s">
        <v>1888</v>
      </c>
      <c r="E391" s="76" t="s">
        <v>1889</v>
      </c>
    </row>
    <row r="392" spans="1:5" ht="23.25" customHeight="1">
      <c r="A392" s="27" t="s">
        <v>2190</v>
      </c>
      <c r="B392" s="2" t="s">
        <v>1887</v>
      </c>
      <c r="C392" s="150">
        <v>1</v>
      </c>
      <c r="D392" s="150" t="s">
        <v>2325</v>
      </c>
      <c r="E392" s="77"/>
    </row>
    <row r="393" spans="1:5" ht="23.25" customHeight="1">
      <c r="A393" s="25" t="s">
        <v>2191</v>
      </c>
      <c r="B393" s="2" t="s">
        <v>1876</v>
      </c>
      <c r="C393" s="150" t="s">
        <v>2325</v>
      </c>
      <c r="D393" s="14">
        <v>1</v>
      </c>
      <c r="E393" s="77"/>
    </row>
    <row r="394" spans="1:5" ht="23.25" customHeight="1">
      <c r="A394" s="27" t="s">
        <v>2192</v>
      </c>
      <c r="B394" s="10" t="s">
        <v>1877</v>
      </c>
      <c r="C394" s="150" t="s">
        <v>2325</v>
      </c>
      <c r="D394" s="14">
        <v>1</v>
      </c>
      <c r="E394" s="77"/>
    </row>
    <row r="395" spans="1:5" ht="23.25" customHeight="1">
      <c r="A395" s="61" t="s">
        <v>1991</v>
      </c>
      <c r="B395" s="84" t="s">
        <v>1878</v>
      </c>
      <c r="C395" s="155">
        <v>1</v>
      </c>
      <c r="D395" s="155" t="s">
        <v>1884</v>
      </c>
      <c r="E395" s="80" t="s">
        <v>1888</v>
      </c>
    </row>
    <row r="396" spans="1:5" ht="23.25" customHeight="1">
      <c r="A396" s="25" t="s">
        <v>2193</v>
      </c>
      <c r="B396" s="2" t="s">
        <v>1887</v>
      </c>
      <c r="C396" s="150">
        <v>1</v>
      </c>
      <c r="D396" s="150" t="s">
        <v>2325</v>
      </c>
      <c r="E396" s="77"/>
    </row>
    <row r="397" spans="1:5" ht="23.25" customHeight="1">
      <c r="A397" s="27" t="s">
        <v>2194</v>
      </c>
      <c r="B397" s="2" t="s">
        <v>1879</v>
      </c>
      <c r="C397" s="150" t="s">
        <v>2325</v>
      </c>
      <c r="D397" s="14">
        <v>1</v>
      </c>
      <c r="E397" s="77"/>
    </row>
    <row r="398" spans="1:5" ht="23.25" customHeight="1">
      <c r="A398" s="61" t="s">
        <v>1992</v>
      </c>
      <c r="B398" s="60" t="s">
        <v>1880</v>
      </c>
      <c r="C398" s="1">
        <v>1</v>
      </c>
      <c r="D398" s="1" t="s">
        <v>1884</v>
      </c>
      <c r="E398" s="76" t="s">
        <v>1888</v>
      </c>
    </row>
    <row r="399" spans="1:5" ht="23.25" customHeight="1">
      <c r="A399" s="27" t="s">
        <v>2195</v>
      </c>
      <c r="B399" s="2" t="s">
        <v>1887</v>
      </c>
      <c r="C399" s="150">
        <v>1</v>
      </c>
      <c r="D399" s="150" t="s">
        <v>2325</v>
      </c>
      <c r="E399" s="77"/>
    </row>
    <row r="400" spans="1:5" ht="23.25" customHeight="1">
      <c r="A400" s="27" t="s">
        <v>2196</v>
      </c>
      <c r="B400" s="2" t="s">
        <v>1881</v>
      </c>
      <c r="C400" s="150" t="s">
        <v>2325</v>
      </c>
      <c r="D400" s="14">
        <v>1</v>
      </c>
      <c r="E400" s="77"/>
    </row>
    <row r="401" spans="1:7" ht="23.25" customHeight="1">
      <c r="A401" s="61" t="s">
        <v>1993</v>
      </c>
      <c r="B401" s="60" t="s">
        <v>1882</v>
      </c>
      <c r="C401" s="1">
        <v>1</v>
      </c>
      <c r="D401" s="1" t="s">
        <v>1884</v>
      </c>
      <c r="E401" s="76" t="s">
        <v>1888</v>
      </c>
    </row>
    <row r="402" spans="1:7" ht="23.25" customHeight="1">
      <c r="A402" s="25" t="s">
        <v>2197</v>
      </c>
      <c r="B402" s="2" t="s">
        <v>1887</v>
      </c>
      <c r="C402" s="150">
        <v>1</v>
      </c>
      <c r="D402" s="150" t="s">
        <v>2325</v>
      </c>
      <c r="E402" s="77"/>
    </row>
    <row r="403" spans="1:7" ht="23.25" customHeight="1">
      <c r="A403" s="39" t="s">
        <v>2198</v>
      </c>
      <c r="B403" s="15" t="s">
        <v>1883</v>
      </c>
      <c r="C403" s="152" t="s">
        <v>2325</v>
      </c>
      <c r="D403" s="153">
        <v>1</v>
      </c>
      <c r="E403" s="164"/>
    </row>
    <row r="404" spans="1:7" ht="23.25" customHeight="1" thickBot="1">
      <c r="A404" s="281"/>
      <c r="B404" s="241"/>
      <c r="C404" s="45"/>
      <c r="D404" s="242" t="s">
        <v>2352</v>
      </c>
      <c r="E404" s="410">
        <v>291</v>
      </c>
      <c r="G404">
        <v>274</v>
      </c>
    </row>
    <row r="405" spans="1:7" ht="23.25" customHeight="1" thickTop="1"/>
  </sheetData>
  <mergeCells count="12">
    <mergeCell ref="A7:E7"/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E5"/>
  </mergeCells>
  <pageMargins left="0.39370078740157483" right="0.31496062992125984" top="0.55118110236220474" bottom="0.19685039370078741" header="0.31496062992125984" footer="0.31496062992125984"/>
  <pageSetup paperSize="9" orientation="portrait" verticalDpi="0" r:id="rId1"/>
  <headerFooter>
    <oddHeader>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รุ่น1 สีดา</vt:lpstr>
      <vt:lpstr>รุ่น2 สีดา</vt:lpstr>
      <vt:lpstr>รุ่น3 บี.พี.</vt:lpstr>
      <vt:lpstr>รุ่น4 คุ้มภูคำ</vt:lpstr>
      <vt:lpstr>รุ่น5 เจริญโอเต็ล</vt:lpstr>
      <vt:lpstr>รุ่น6 เจริญโอเต็ล</vt:lpstr>
      <vt:lpstr>'รุ่น1 สีดา'!Print_Titles</vt:lpstr>
      <vt:lpstr>'รุ่น2 สีดา'!Print_Titles</vt:lpstr>
      <vt:lpstr>'รุ่น3 บี.พี.'!Print_Titles</vt:lpstr>
      <vt:lpstr>'รุ่น4 คุ้มภูคำ'!Print_Titles</vt:lpstr>
      <vt:lpstr>'รุ่น5 เจริญโอเต็ล'!Print_Titles</vt:lpstr>
      <vt:lpstr>'รุ่น6 เจริญโอเต็ล'!Print_Titles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GOT</cp:lastModifiedBy>
  <cp:lastPrinted>2012-04-04T19:38:39Z</cp:lastPrinted>
  <dcterms:created xsi:type="dcterms:W3CDTF">2012-03-26T10:37:51Z</dcterms:created>
  <dcterms:modified xsi:type="dcterms:W3CDTF">2012-04-30T08:39:23Z</dcterms:modified>
</cp:coreProperties>
</file>